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My Drive/Gavi RSV/code/epicode/"/>
    </mc:Choice>
  </mc:AlternateContent>
  <xr:revisionPtr revIDLastSave="0" documentId="13_ncr:1_{8EF2790C-0054-3E4F-A201-2D137A1585AC}" xr6:coauthVersionLast="47" xr6:coauthVersionMax="47" xr10:uidLastSave="{00000000-0000-0000-0000-000000000000}"/>
  <bookViews>
    <workbookView xWindow="5520" yWindow="1460" windowWidth="40560" windowHeight="23880" xr2:uid="{00000000-000D-0000-FFFF-FFFF00000000}"/>
  </bookViews>
  <sheets>
    <sheet name="Shi_CFR_forR" sheetId="1" r:id="rId1"/>
    <sheet name="new data" sheetId="3" r:id="rId2"/>
    <sheet name="new data_lookups" sheetId="2" r:id="rId3"/>
    <sheet name="updated by Li" sheetId="4" r:id="rId4"/>
  </sheets>
  <externalReferences>
    <externalReference r:id="rId5"/>
  </externalReferences>
  <definedNames>
    <definedName name="_xlnm._FilterDatabase" localSheetId="1" hidden="1">'new data'!$A$1:$AX$1</definedName>
    <definedName name="_xlnm._FilterDatabase" localSheetId="0" hidden="1">Shi_CFR_forR!$A$1:$AS$103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48" i="3" l="1"/>
  <c r="AY49" i="3"/>
  <c r="AY50" i="3"/>
  <c r="AY51" i="3"/>
  <c r="AY52" i="3"/>
  <c r="AY53" i="3"/>
  <c r="AY54" i="3"/>
  <c r="AY55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3" i="3"/>
  <c r="AY34" i="3"/>
  <c r="AY35" i="3"/>
  <c r="AY36" i="3"/>
  <c r="AY37" i="3"/>
  <c r="AY38" i="3"/>
  <c r="AY40" i="3"/>
  <c r="AY41" i="3"/>
  <c r="AY42" i="3"/>
  <c r="AY43" i="3"/>
  <c r="AY44" i="3"/>
  <c r="AY45" i="3"/>
  <c r="AY46" i="3"/>
  <c r="AY47" i="3"/>
  <c r="AY2" i="3"/>
  <c r="E54" i="2"/>
  <c r="F54" i="2"/>
  <c r="F51" i="2"/>
  <c r="F48" i="2"/>
  <c r="F45" i="2"/>
  <c r="F42" i="2"/>
  <c r="F39" i="2"/>
  <c r="F36" i="2"/>
  <c r="F33" i="2"/>
  <c r="F30" i="2"/>
  <c r="F27" i="2"/>
  <c r="F24" i="2"/>
  <c r="F21" i="2"/>
  <c r="F18" i="2"/>
  <c r="F15" i="2"/>
  <c r="F12" i="2"/>
  <c r="F9" i="2"/>
  <c r="F6" i="2"/>
  <c r="F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5" i="2"/>
  <c r="AU56" i="2"/>
  <c r="AU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3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R56" i="2"/>
  <c r="G3" i="2" l="1"/>
  <c r="G6" i="2"/>
  <c r="G9" i="2"/>
  <c r="G12" i="2"/>
  <c r="G15" i="2"/>
  <c r="G18" i="2"/>
  <c r="G21" i="2"/>
  <c r="G24" i="2"/>
  <c r="G27" i="2"/>
  <c r="G30" i="2"/>
  <c r="G33" i="2"/>
  <c r="G36" i="2"/>
  <c r="G39" i="2"/>
  <c r="G42" i="2"/>
  <c r="G45" i="2"/>
  <c r="G48" i="2"/>
  <c r="G51" i="2"/>
  <c r="G54" i="2"/>
  <c r="H3" i="2"/>
  <c r="H6" i="2"/>
  <c r="H9" i="2"/>
  <c r="H12" i="2"/>
  <c r="H15" i="2"/>
  <c r="H18" i="2"/>
  <c r="H21" i="2"/>
  <c r="H24" i="2"/>
  <c r="H27" i="2"/>
  <c r="H30" i="2"/>
  <c r="H33" i="2"/>
  <c r="H36" i="2"/>
  <c r="H39" i="2"/>
  <c r="H42" i="2"/>
  <c r="H45" i="2"/>
  <c r="H48" i="2"/>
  <c r="H51" i="2"/>
  <c r="H54" i="2"/>
  <c r="E4" i="2"/>
  <c r="E7" i="2"/>
  <c r="E10" i="2"/>
  <c r="E13" i="2"/>
  <c r="E16" i="2"/>
  <c r="E19" i="2"/>
  <c r="E22" i="2"/>
  <c r="E25" i="2"/>
  <c r="E28" i="2"/>
  <c r="E31" i="2"/>
  <c r="E34" i="2"/>
  <c r="E37" i="2"/>
  <c r="E40" i="2"/>
  <c r="E43" i="2"/>
  <c r="E46" i="2"/>
  <c r="E49" i="2"/>
  <c r="E52" i="2"/>
  <c r="E55" i="2"/>
  <c r="F4" i="2"/>
  <c r="F7" i="2"/>
  <c r="F10" i="2"/>
  <c r="F13" i="2"/>
  <c r="F16" i="2"/>
  <c r="F19" i="2"/>
  <c r="F22" i="2"/>
  <c r="F25" i="2"/>
  <c r="F28" i="2"/>
  <c r="F31" i="2"/>
  <c r="F34" i="2"/>
  <c r="F37" i="2"/>
  <c r="F40" i="2"/>
  <c r="F43" i="2"/>
  <c r="F46" i="2"/>
  <c r="F49" i="2"/>
  <c r="F52" i="2"/>
  <c r="F55" i="2"/>
  <c r="G4" i="2"/>
  <c r="G7" i="2"/>
  <c r="G10" i="2"/>
  <c r="G13" i="2"/>
  <c r="G16" i="2"/>
  <c r="G19" i="2"/>
  <c r="G22" i="2"/>
  <c r="G25" i="2"/>
  <c r="G28" i="2"/>
  <c r="G31" i="2"/>
  <c r="G34" i="2"/>
  <c r="G37" i="2"/>
  <c r="G40" i="2"/>
  <c r="G43" i="2"/>
  <c r="G46" i="2"/>
  <c r="G49" i="2"/>
  <c r="G52" i="2"/>
  <c r="G55" i="2"/>
  <c r="H4" i="2"/>
  <c r="H7" i="2"/>
  <c r="H10" i="2"/>
  <c r="H13" i="2"/>
  <c r="H16" i="2"/>
  <c r="H19" i="2"/>
  <c r="H22" i="2"/>
  <c r="H25" i="2"/>
  <c r="H28" i="2"/>
  <c r="H31" i="2"/>
  <c r="H34" i="2"/>
  <c r="H37" i="2"/>
  <c r="H40" i="2"/>
  <c r="H43" i="2"/>
  <c r="H46" i="2"/>
  <c r="H49" i="2"/>
  <c r="H52" i="2"/>
  <c r="H55" i="2"/>
  <c r="E5" i="2"/>
  <c r="E8" i="2"/>
  <c r="E11" i="2"/>
  <c r="E14" i="2"/>
  <c r="E17" i="2"/>
  <c r="E20" i="2"/>
  <c r="E23" i="2"/>
  <c r="E26" i="2"/>
  <c r="E29" i="2"/>
  <c r="E32" i="2"/>
  <c r="E35" i="2"/>
  <c r="E38" i="2"/>
  <c r="E41" i="2"/>
  <c r="E44" i="2"/>
  <c r="E47" i="2"/>
  <c r="E50" i="2"/>
  <c r="E53" i="2"/>
  <c r="E56" i="2"/>
  <c r="F5" i="2"/>
  <c r="F8" i="2"/>
  <c r="F11" i="2"/>
  <c r="F14" i="2"/>
  <c r="F17" i="2"/>
  <c r="F20" i="2"/>
  <c r="F23" i="2"/>
  <c r="F26" i="2"/>
  <c r="F29" i="2"/>
  <c r="F32" i="2"/>
  <c r="F35" i="2"/>
  <c r="F38" i="2"/>
  <c r="F41" i="2"/>
  <c r="F44" i="2"/>
  <c r="F47" i="2"/>
  <c r="F50" i="2"/>
  <c r="F53" i="2"/>
  <c r="F56" i="2"/>
  <c r="G5" i="2"/>
  <c r="G8" i="2"/>
  <c r="G11" i="2"/>
  <c r="G14" i="2"/>
  <c r="G17" i="2"/>
  <c r="G20" i="2"/>
  <c r="G23" i="2"/>
  <c r="G26" i="2"/>
  <c r="G29" i="2"/>
  <c r="G32" i="2"/>
  <c r="G35" i="2"/>
  <c r="G38" i="2"/>
  <c r="G41" i="2"/>
  <c r="G44" i="2"/>
  <c r="G47" i="2"/>
  <c r="G50" i="2"/>
  <c r="G53" i="2"/>
  <c r="G56" i="2"/>
  <c r="H5" i="2"/>
  <c r="H8" i="2"/>
  <c r="H11" i="2"/>
  <c r="H14" i="2"/>
  <c r="H17" i="2"/>
  <c r="H20" i="2"/>
  <c r="H23" i="2"/>
  <c r="H26" i="2"/>
  <c r="H29" i="2"/>
  <c r="H32" i="2"/>
  <c r="H35" i="2"/>
  <c r="H38" i="2"/>
  <c r="H41" i="2"/>
  <c r="H44" i="2"/>
  <c r="H47" i="2"/>
  <c r="H50" i="2"/>
  <c r="H53" i="2"/>
  <c r="H56" i="2"/>
  <c r="E3" i="2"/>
  <c r="E6" i="2"/>
  <c r="E9" i="2"/>
  <c r="E12" i="2"/>
  <c r="E15" i="2"/>
  <c r="E18" i="2"/>
  <c r="E21" i="2"/>
  <c r="E24" i="2"/>
  <c r="E27" i="2"/>
  <c r="E30" i="2"/>
  <c r="E33" i="2"/>
  <c r="E36" i="2"/>
  <c r="E39" i="2"/>
  <c r="E42" i="2"/>
  <c r="E45" i="2"/>
  <c r="E48" i="2"/>
  <c r="E51" i="2"/>
  <c r="AO12" i="2"/>
  <c r="AO27" i="2"/>
  <c r="AO42" i="2"/>
  <c r="AP3" i="2"/>
  <c r="AP6" i="2"/>
  <c r="AP9" i="2"/>
  <c r="AP12" i="2"/>
  <c r="AP15" i="2"/>
  <c r="AP18" i="2"/>
  <c r="AP21" i="2"/>
  <c r="AP24" i="2"/>
  <c r="AP27" i="2"/>
  <c r="AP30" i="2"/>
  <c r="AP33" i="2"/>
  <c r="AP36" i="2"/>
  <c r="AP39" i="2"/>
  <c r="AP42" i="2"/>
  <c r="AP45" i="2"/>
  <c r="AP48" i="2"/>
  <c r="AP51" i="2"/>
  <c r="AP54" i="2"/>
  <c r="AO6" i="2"/>
  <c r="AO24" i="2"/>
  <c r="AO39" i="2"/>
  <c r="AO48" i="2"/>
  <c r="AQ3" i="2"/>
  <c r="AQ6" i="2"/>
  <c r="AQ9" i="2"/>
  <c r="AQ12" i="2"/>
  <c r="AQ15" i="2"/>
  <c r="AQ18" i="2"/>
  <c r="AQ21" i="2"/>
  <c r="AQ24" i="2"/>
  <c r="AQ27" i="2"/>
  <c r="AQ30" i="2"/>
  <c r="AQ33" i="2"/>
  <c r="AQ36" i="2"/>
  <c r="AQ39" i="2"/>
  <c r="AQ42" i="2"/>
  <c r="AQ45" i="2"/>
  <c r="AQ48" i="2"/>
  <c r="AQ51" i="2"/>
  <c r="AQ54" i="2"/>
  <c r="AO9" i="2"/>
  <c r="AO18" i="2"/>
  <c r="AO33" i="2"/>
  <c r="AO54" i="2"/>
  <c r="AR3" i="2"/>
  <c r="AR6" i="2"/>
  <c r="AR9" i="2"/>
  <c r="AR12" i="2"/>
  <c r="AR15" i="2"/>
  <c r="AR18" i="2"/>
  <c r="AR21" i="2"/>
  <c r="AR24" i="2"/>
  <c r="AR27" i="2"/>
  <c r="AR30" i="2"/>
  <c r="AR33" i="2"/>
  <c r="AR36" i="2"/>
  <c r="AR39" i="2"/>
  <c r="AR42" i="2"/>
  <c r="AR45" i="2"/>
  <c r="AR48" i="2"/>
  <c r="AR51" i="2"/>
  <c r="AR54" i="2"/>
  <c r="AO15" i="2"/>
  <c r="AO30" i="2"/>
  <c r="AO45" i="2"/>
  <c r="AO4" i="2"/>
  <c r="AO7" i="2"/>
  <c r="AO10" i="2"/>
  <c r="AO13" i="2"/>
  <c r="AO16" i="2"/>
  <c r="AO19" i="2"/>
  <c r="AO22" i="2"/>
  <c r="AO25" i="2"/>
  <c r="AO28" i="2"/>
  <c r="AO31" i="2"/>
  <c r="AO34" i="2"/>
  <c r="AO37" i="2"/>
  <c r="AO40" i="2"/>
  <c r="AO43" i="2"/>
  <c r="AO46" i="2"/>
  <c r="AO49" i="2"/>
  <c r="AO52" i="2"/>
  <c r="AO55" i="2"/>
  <c r="AP4" i="2"/>
  <c r="AP7" i="2"/>
  <c r="AP10" i="2"/>
  <c r="AP13" i="2"/>
  <c r="AP16" i="2"/>
  <c r="AP19" i="2"/>
  <c r="AP22" i="2"/>
  <c r="AP25" i="2"/>
  <c r="AP28" i="2"/>
  <c r="AP31" i="2"/>
  <c r="AP34" i="2"/>
  <c r="AP37" i="2"/>
  <c r="AP40" i="2"/>
  <c r="AP43" i="2"/>
  <c r="AP46" i="2"/>
  <c r="AP49" i="2"/>
  <c r="AP52" i="2"/>
  <c r="AP55" i="2"/>
  <c r="AO3" i="2"/>
  <c r="AO21" i="2"/>
  <c r="AO36" i="2"/>
  <c r="AO51" i="2"/>
  <c r="AQ4" i="2"/>
  <c r="AQ7" i="2"/>
  <c r="AQ10" i="2"/>
  <c r="AQ13" i="2"/>
  <c r="AQ16" i="2"/>
  <c r="AQ19" i="2"/>
  <c r="AQ22" i="2"/>
  <c r="AQ25" i="2"/>
  <c r="AQ28" i="2"/>
  <c r="AQ31" i="2"/>
  <c r="AQ34" i="2"/>
  <c r="AQ37" i="2"/>
  <c r="AQ40" i="2"/>
  <c r="AQ43" i="2"/>
  <c r="AQ46" i="2"/>
  <c r="AQ49" i="2"/>
  <c r="AQ52" i="2"/>
  <c r="AQ55" i="2"/>
  <c r="AR4" i="2"/>
  <c r="AR7" i="2"/>
  <c r="AR10" i="2"/>
  <c r="AR13" i="2"/>
  <c r="AR16" i="2"/>
  <c r="AR19" i="2"/>
  <c r="AR22" i="2"/>
  <c r="AR25" i="2"/>
  <c r="AR28" i="2"/>
  <c r="AR31" i="2"/>
  <c r="AR34" i="2"/>
  <c r="AR37" i="2"/>
  <c r="AR40" i="2"/>
  <c r="AR43" i="2"/>
  <c r="AR46" i="2"/>
  <c r="AR49" i="2"/>
  <c r="AR52" i="2"/>
  <c r="AR55" i="2"/>
  <c r="AO5" i="2"/>
  <c r="AO8" i="2"/>
  <c r="AO11" i="2"/>
  <c r="AO14" i="2"/>
  <c r="AO17" i="2"/>
  <c r="AO20" i="2"/>
  <c r="AO23" i="2"/>
  <c r="AO26" i="2"/>
  <c r="AO29" i="2"/>
  <c r="AO32" i="2"/>
  <c r="AO35" i="2"/>
  <c r="AO38" i="2"/>
  <c r="AO41" i="2"/>
  <c r="AO44" i="2"/>
  <c r="AO47" i="2"/>
  <c r="AO50" i="2"/>
  <c r="AO53" i="2"/>
  <c r="AO56" i="2"/>
  <c r="AP5" i="2"/>
  <c r="AP8" i="2"/>
  <c r="AP11" i="2"/>
  <c r="AP14" i="2"/>
  <c r="AP17" i="2"/>
  <c r="AP20" i="2"/>
  <c r="AP23" i="2"/>
  <c r="AP26" i="2"/>
  <c r="AP29" i="2"/>
  <c r="AP32" i="2"/>
  <c r="AP35" i="2"/>
  <c r="AP38" i="2"/>
  <c r="AP41" i="2"/>
  <c r="AP44" i="2"/>
  <c r="AP47" i="2"/>
  <c r="AP50" i="2"/>
  <c r="AP53" i="2"/>
  <c r="AP56" i="2"/>
  <c r="AQ5" i="2"/>
  <c r="AQ8" i="2"/>
  <c r="AQ11" i="2"/>
  <c r="AQ14" i="2"/>
  <c r="AQ17" i="2"/>
  <c r="AQ20" i="2"/>
  <c r="AQ23" i="2"/>
  <c r="AQ26" i="2"/>
  <c r="AQ29" i="2"/>
  <c r="AQ32" i="2"/>
  <c r="AQ35" i="2"/>
  <c r="AQ38" i="2"/>
  <c r="AQ41" i="2"/>
  <c r="AQ44" i="2"/>
  <c r="AQ47" i="2"/>
  <c r="AQ50" i="2"/>
  <c r="AQ53" i="2"/>
  <c r="AQ56" i="2"/>
  <c r="AR5" i="2"/>
  <c r="AR8" i="2"/>
  <c r="AR11" i="2"/>
  <c r="AR14" i="2"/>
  <c r="AR17" i="2"/>
  <c r="AR20" i="2"/>
  <c r="AR23" i="2"/>
  <c r="AR26" i="2"/>
  <c r="AR29" i="2"/>
  <c r="AR32" i="2"/>
  <c r="AR35" i="2"/>
  <c r="AR38" i="2"/>
  <c r="AR41" i="2"/>
  <c r="AR44" i="2"/>
  <c r="AR47" i="2"/>
  <c r="AR50" i="2"/>
  <c r="AR53" i="2"/>
  <c r="O46" i="2"/>
  <c r="K46" i="2"/>
  <c r="AK48" i="2"/>
  <c r="J49" i="2"/>
  <c r="K52" i="2"/>
  <c r="I53" i="2"/>
  <c r="J37" i="2"/>
  <c r="J25" i="2"/>
  <c r="O10" i="2"/>
  <c r="O4" i="2"/>
  <c r="J13" i="2"/>
  <c r="O16" i="2"/>
  <c r="K40" i="2"/>
  <c r="O22" i="2"/>
  <c r="I7" i="2"/>
  <c r="K10" i="2"/>
  <c r="O28" i="2"/>
  <c r="I19" i="2"/>
  <c r="K4" i="2"/>
  <c r="K16" i="2"/>
  <c r="O34" i="2"/>
  <c r="I55" i="2"/>
  <c r="K22" i="2"/>
  <c r="O40" i="2"/>
  <c r="I43" i="2"/>
  <c r="K28" i="2"/>
  <c r="Q28" i="2"/>
  <c r="Q22" i="2"/>
  <c r="Q16" i="2"/>
  <c r="Q10" i="2"/>
  <c r="Q4" i="2"/>
  <c r="I31" i="2"/>
  <c r="K34" i="2"/>
  <c r="O52" i="2"/>
  <c r="Q34" i="2"/>
  <c r="Q40" i="2"/>
  <c r="Q46" i="2"/>
  <c r="Q52" i="2"/>
  <c r="S4" i="2"/>
  <c r="S10" i="2"/>
  <c r="S16" i="2"/>
  <c r="S22" i="2"/>
  <c r="S28" i="2"/>
  <c r="S34" i="2"/>
  <c r="S44" i="2"/>
  <c r="T53" i="2"/>
  <c r="U16" i="2"/>
  <c r="U42" i="2"/>
  <c r="Y24" i="2"/>
  <c r="AA6" i="2"/>
  <c r="AA42" i="2"/>
  <c r="AC24" i="2"/>
  <c r="AE6" i="2"/>
  <c r="AE42" i="2"/>
  <c r="AG24" i="2"/>
  <c r="AI6" i="2"/>
  <c r="AI42" i="2"/>
  <c r="AK42" i="2"/>
  <c r="I54" i="2"/>
  <c r="I42" i="2"/>
  <c r="I30" i="2"/>
  <c r="I18" i="2"/>
  <c r="I6" i="2"/>
  <c r="J48" i="2"/>
  <c r="J36" i="2"/>
  <c r="J24" i="2"/>
  <c r="J12" i="2"/>
  <c r="L4" i="2"/>
  <c r="L10" i="2"/>
  <c r="L16" i="2"/>
  <c r="L22" i="2"/>
  <c r="L28" i="2"/>
  <c r="L34" i="2"/>
  <c r="L40" i="2"/>
  <c r="L46" i="2"/>
  <c r="L52" i="2"/>
  <c r="P4" i="2"/>
  <c r="P10" i="2"/>
  <c r="P16" i="2"/>
  <c r="P22" i="2"/>
  <c r="P28" i="2"/>
  <c r="P34" i="2"/>
  <c r="P40" i="2"/>
  <c r="P46" i="2"/>
  <c r="P52" i="2"/>
  <c r="R4" i="2"/>
  <c r="R10" i="2"/>
  <c r="R16" i="2"/>
  <c r="R22" i="2"/>
  <c r="R28" i="2"/>
  <c r="R34" i="2"/>
  <c r="R40" i="2"/>
  <c r="R46" i="2"/>
  <c r="R52" i="2"/>
  <c r="T4" i="2"/>
  <c r="T10" i="2"/>
  <c r="T16" i="2"/>
  <c r="T22" i="2"/>
  <c r="T28" i="2"/>
  <c r="T34" i="2"/>
  <c r="T45" i="2"/>
  <c r="S54" i="2"/>
  <c r="V16" i="2"/>
  <c r="V45" i="2"/>
  <c r="Z27" i="2"/>
  <c r="AB9" i="2"/>
  <c r="AB45" i="2"/>
  <c r="AD27" i="2"/>
  <c r="AF9" i="2"/>
  <c r="AF45" i="2"/>
  <c r="AH27" i="2"/>
  <c r="AJ9" i="2"/>
  <c r="AJ45" i="2"/>
  <c r="I29" i="2"/>
  <c r="J47" i="2"/>
  <c r="J11" i="2"/>
  <c r="K11" i="2"/>
  <c r="K29" i="2"/>
  <c r="K47" i="2"/>
  <c r="O17" i="2"/>
  <c r="O35" i="2"/>
  <c r="O47" i="2"/>
  <c r="Q17" i="2"/>
  <c r="Q35" i="2"/>
  <c r="Q53" i="2"/>
  <c r="S23" i="2"/>
  <c r="S46" i="2"/>
  <c r="U48" i="2"/>
  <c r="AC30" i="2"/>
  <c r="AI12" i="2"/>
  <c r="AN56" i="2"/>
  <c r="AN50" i="2"/>
  <c r="AN44" i="2"/>
  <c r="AN38" i="2"/>
  <c r="AN32" i="2"/>
  <c r="AN26" i="2"/>
  <c r="AN20" i="2"/>
  <c r="AN14" i="2"/>
  <c r="AN8" i="2"/>
  <c r="AL56" i="2"/>
  <c r="AL50" i="2"/>
  <c r="AL44" i="2"/>
  <c r="AL38" i="2"/>
  <c r="AL32" i="2"/>
  <c r="AL26" i="2"/>
  <c r="AL20" i="2"/>
  <c r="AL14" i="2"/>
  <c r="AL8" i="2"/>
  <c r="AJ56" i="2"/>
  <c r="AJ50" i="2"/>
  <c r="AJ44" i="2"/>
  <c r="AJ38" i="2"/>
  <c r="AJ32" i="2"/>
  <c r="AJ26" i="2"/>
  <c r="AJ20" i="2"/>
  <c r="AJ14" i="2"/>
  <c r="AJ8" i="2"/>
  <c r="AH56" i="2"/>
  <c r="AH50" i="2"/>
  <c r="AH44" i="2"/>
  <c r="AH38" i="2"/>
  <c r="AH32" i="2"/>
  <c r="AH26" i="2"/>
  <c r="AH20" i="2"/>
  <c r="AH14" i="2"/>
  <c r="AH8" i="2"/>
  <c r="AF56" i="2"/>
  <c r="AF50" i="2"/>
  <c r="AF44" i="2"/>
  <c r="AF38" i="2"/>
  <c r="AF32" i="2"/>
  <c r="AF26" i="2"/>
  <c r="AF20" i="2"/>
  <c r="AF14" i="2"/>
  <c r="AF8" i="2"/>
  <c r="AD56" i="2"/>
  <c r="AD50" i="2"/>
  <c r="AD44" i="2"/>
  <c r="AD38" i="2"/>
  <c r="AD32" i="2"/>
  <c r="AD26" i="2"/>
  <c r="AD20" i="2"/>
  <c r="AD14" i="2"/>
  <c r="AD8" i="2"/>
  <c r="AB56" i="2"/>
  <c r="AB50" i="2"/>
  <c r="AB44" i="2"/>
  <c r="AB38" i="2"/>
  <c r="AB32" i="2"/>
  <c r="AB26" i="2"/>
  <c r="AB20" i="2"/>
  <c r="AB14" i="2"/>
  <c r="AB8" i="2"/>
  <c r="Z56" i="2"/>
  <c r="Z50" i="2"/>
  <c r="Z44" i="2"/>
  <c r="Z38" i="2"/>
  <c r="Z32" i="2"/>
  <c r="Z26" i="2"/>
  <c r="Z20" i="2"/>
  <c r="Z14" i="2"/>
  <c r="Z8" i="2"/>
  <c r="V56" i="2"/>
  <c r="V50" i="2"/>
  <c r="V44" i="2"/>
  <c r="V38" i="2"/>
  <c r="V32" i="2"/>
  <c r="V26" i="2"/>
  <c r="V20" i="2"/>
  <c r="V14" i="2"/>
  <c r="V8" i="2"/>
  <c r="T56" i="2"/>
  <c r="T50" i="2"/>
  <c r="T44" i="2"/>
  <c r="T38" i="2"/>
  <c r="AM56" i="2"/>
  <c r="AM50" i="2"/>
  <c r="AM44" i="2"/>
  <c r="AM38" i="2"/>
  <c r="AM32" i="2"/>
  <c r="AM26" i="2"/>
  <c r="AM20" i="2"/>
  <c r="AM14" i="2"/>
  <c r="AM8" i="2"/>
  <c r="AK56" i="2"/>
  <c r="AK50" i="2"/>
  <c r="AK44" i="2"/>
  <c r="AK38" i="2"/>
  <c r="AK32" i="2"/>
  <c r="AK26" i="2"/>
  <c r="AK20" i="2"/>
  <c r="AK14" i="2"/>
  <c r="AK8" i="2"/>
  <c r="AI56" i="2"/>
  <c r="AI50" i="2"/>
  <c r="AI44" i="2"/>
  <c r="AI38" i="2"/>
  <c r="AI32" i="2"/>
  <c r="AI26" i="2"/>
  <c r="AI20" i="2"/>
  <c r="AI14" i="2"/>
  <c r="AI8" i="2"/>
  <c r="AG56" i="2"/>
  <c r="AG50" i="2"/>
  <c r="AG44" i="2"/>
  <c r="AG38" i="2"/>
  <c r="AG32" i="2"/>
  <c r="AG26" i="2"/>
  <c r="AG20" i="2"/>
  <c r="AG14" i="2"/>
  <c r="AG8" i="2"/>
  <c r="AE56" i="2"/>
  <c r="AE50" i="2"/>
  <c r="AE44" i="2"/>
  <c r="AE38" i="2"/>
  <c r="AE32" i="2"/>
  <c r="AE26" i="2"/>
  <c r="AE20" i="2"/>
  <c r="AE14" i="2"/>
  <c r="AE8" i="2"/>
  <c r="AC56" i="2"/>
  <c r="AC50" i="2"/>
  <c r="AC44" i="2"/>
  <c r="AC38" i="2"/>
  <c r="AC32" i="2"/>
  <c r="AC26" i="2"/>
  <c r="AC20" i="2"/>
  <c r="AC14" i="2"/>
  <c r="AC8" i="2"/>
  <c r="AA56" i="2"/>
  <c r="AA50" i="2"/>
  <c r="AA44" i="2"/>
  <c r="AA38" i="2"/>
  <c r="AA32" i="2"/>
  <c r="AA26" i="2"/>
  <c r="AA20" i="2"/>
  <c r="AA14" i="2"/>
  <c r="AA8" i="2"/>
  <c r="Y56" i="2"/>
  <c r="Y50" i="2"/>
  <c r="Y44" i="2"/>
  <c r="Y38" i="2"/>
  <c r="Y32" i="2"/>
  <c r="Y26" i="2"/>
  <c r="Y20" i="2"/>
  <c r="Y14" i="2"/>
  <c r="Y8" i="2"/>
  <c r="U56" i="2"/>
  <c r="U50" i="2"/>
  <c r="U44" i="2"/>
  <c r="U38" i="2"/>
  <c r="U32" i="2"/>
  <c r="U26" i="2"/>
  <c r="U20" i="2"/>
  <c r="U14" i="2"/>
  <c r="U8" i="2"/>
  <c r="AN55" i="2"/>
  <c r="AN49" i="2"/>
  <c r="AN43" i="2"/>
  <c r="AN37" i="2"/>
  <c r="AN31" i="2"/>
  <c r="AN25" i="2"/>
  <c r="AN19" i="2"/>
  <c r="AN13" i="2"/>
  <c r="AN7" i="2"/>
  <c r="AL55" i="2"/>
  <c r="AL49" i="2"/>
  <c r="AL43" i="2"/>
  <c r="AL37" i="2"/>
  <c r="AL31" i="2"/>
  <c r="AL25" i="2"/>
  <c r="AL19" i="2"/>
  <c r="AL13" i="2"/>
  <c r="AL7" i="2"/>
  <c r="AJ55" i="2"/>
  <c r="AJ49" i="2"/>
  <c r="AJ43" i="2"/>
  <c r="AJ37" i="2"/>
  <c r="AJ31" i="2"/>
  <c r="AJ25" i="2"/>
  <c r="AJ19" i="2"/>
  <c r="AJ13" i="2"/>
  <c r="AJ7" i="2"/>
  <c r="AH55" i="2"/>
  <c r="AH49" i="2"/>
  <c r="AH43" i="2"/>
  <c r="AH37" i="2"/>
  <c r="AH31" i="2"/>
  <c r="AH25" i="2"/>
  <c r="AH19" i="2"/>
  <c r="AH13" i="2"/>
  <c r="AH7" i="2"/>
  <c r="AF55" i="2"/>
  <c r="AF49" i="2"/>
  <c r="AF43" i="2"/>
  <c r="AF37" i="2"/>
  <c r="AF31" i="2"/>
  <c r="AF25" i="2"/>
  <c r="AF19" i="2"/>
  <c r="AF13" i="2"/>
  <c r="AF7" i="2"/>
  <c r="AD55" i="2"/>
  <c r="AD49" i="2"/>
  <c r="AD43" i="2"/>
  <c r="AD37" i="2"/>
  <c r="AD31" i="2"/>
  <c r="AD25" i="2"/>
  <c r="AD19" i="2"/>
  <c r="AD13" i="2"/>
  <c r="AD7" i="2"/>
  <c r="AB55" i="2"/>
  <c r="AB49" i="2"/>
  <c r="AB43" i="2"/>
  <c r="AB37" i="2"/>
  <c r="AB31" i="2"/>
  <c r="AB25" i="2"/>
  <c r="AB19" i="2"/>
  <c r="AB13" i="2"/>
  <c r="AB7" i="2"/>
  <c r="Z55" i="2"/>
  <c r="Z49" i="2"/>
  <c r="Z43" i="2"/>
  <c r="Z37" i="2"/>
  <c r="Z31" i="2"/>
  <c r="Z25" i="2"/>
  <c r="Z19" i="2"/>
  <c r="Z13" i="2"/>
  <c r="Z7" i="2"/>
  <c r="V55" i="2"/>
  <c r="V49" i="2"/>
  <c r="V43" i="2"/>
  <c r="V37" i="2"/>
  <c r="V31" i="2"/>
  <c r="V25" i="2"/>
  <c r="V19" i="2"/>
  <c r="V13" i="2"/>
  <c r="V7" i="2"/>
  <c r="T55" i="2"/>
  <c r="T49" i="2"/>
  <c r="T43" i="2"/>
  <c r="T37" i="2"/>
  <c r="AM55" i="2"/>
  <c r="AM49" i="2"/>
  <c r="AM43" i="2"/>
  <c r="AM37" i="2"/>
  <c r="AM31" i="2"/>
  <c r="AM25" i="2"/>
  <c r="AM19" i="2"/>
  <c r="AM13" i="2"/>
  <c r="AM7" i="2"/>
  <c r="AK55" i="2"/>
  <c r="AK49" i="2"/>
  <c r="AK43" i="2"/>
  <c r="AK37" i="2"/>
  <c r="AK31" i="2"/>
  <c r="AK25" i="2"/>
  <c r="AK19" i="2"/>
  <c r="AK13" i="2"/>
  <c r="AK7" i="2"/>
  <c r="AI55" i="2"/>
  <c r="AI49" i="2"/>
  <c r="AI43" i="2"/>
  <c r="AI37" i="2"/>
  <c r="AI31" i="2"/>
  <c r="AI25" i="2"/>
  <c r="AI19" i="2"/>
  <c r="AI13" i="2"/>
  <c r="AI7" i="2"/>
  <c r="AG55" i="2"/>
  <c r="AG49" i="2"/>
  <c r="AG43" i="2"/>
  <c r="AG37" i="2"/>
  <c r="AG31" i="2"/>
  <c r="AG25" i="2"/>
  <c r="AG19" i="2"/>
  <c r="AG13" i="2"/>
  <c r="AG7" i="2"/>
  <c r="AE55" i="2"/>
  <c r="AE49" i="2"/>
  <c r="AE43" i="2"/>
  <c r="AE37" i="2"/>
  <c r="AE31" i="2"/>
  <c r="AE25" i="2"/>
  <c r="AE19" i="2"/>
  <c r="AE13" i="2"/>
  <c r="AE7" i="2"/>
  <c r="AC55" i="2"/>
  <c r="AC49" i="2"/>
  <c r="AC43" i="2"/>
  <c r="AC37" i="2"/>
  <c r="AC31" i="2"/>
  <c r="AC25" i="2"/>
  <c r="AC19" i="2"/>
  <c r="AC13" i="2"/>
  <c r="AC7" i="2"/>
  <c r="AA55" i="2"/>
  <c r="AA49" i="2"/>
  <c r="AA43" i="2"/>
  <c r="AA37" i="2"/>
  <c r="AA31" i="2"/>
  <c r="AA25" i="2"/>
  <c r="AA19" i="2"/>
  <c r="AA13" i="2"/>
  <c r="AA7" i="2"/>
  <c r="Y55" i="2"/>
  <c r="Y49" i="2"/>
  <c r="Y43" i="2"/>
  <c r="Y37" i="2"/>
  <c r="Y31" i="2"/>
  <c r="Y25" i="2"/>
  <c r="Y19" i="2"/>
  <c r="Y13" i="2"/>
  <c r="Y7" i="2"/>
  <c r="U55" i="2"/>
  <c r="U49" i="2"/>
  <c r="U43" i="2"/>
  <c r="U37" i="2"/>
  <c r="U31" i="2"/>
  <c r="U25" i="2"/>
  <c r="U19" i="2"/>
  <c r="U13" i="2"/>
  <c r="U7" i="2"/>
  <c r="S55" i="2"/>
  <c r="S49" i="2"/>
  <c r="S43" i="2"/>
  <c r="S37" i="2"/>
  <c r="AN54" i="2"/>
  <c r="AN48" i="2"/>
  <c r="AN42" i="2"/>
  <c r="AN36" i="2"/>
  <c r="AN30" i="2"/>
  <c r="AN24" i="2"/>
  <c r="AN18" i="2"/>
  <c r="AN12" i="2"/>
  <c r="AN6" i="2"/>
  <c r="AL54" i="2"/>
  <c r="AL48" i="2"/>
  <c r="AL42" i="2"/>
  <c r="AL36" i="2"/>
  <c r="AL30" i="2"/>
  <c r="AL24" i="2"/>
  <c r="AL18" i="2"/>
  <c r="AL12" i="2"/>
  <c r="AL6" i="2"/>
  <c r="AJ54" i="2"/>
  <c r="AJ48" i="2"/>
  <c r="AJ42" i="2"/>
  <c r="AJ36" i="2"/>
  <c r="AJ30" i="2"/>
  <c r="AJ24" i="2"/>
  <c r="AJ18" i="2"/>
  <c r="AJ12" i="2"/>
  <c r="AJ6" i="2"/>
  <c r="AH54" i="2"/>
  <c r="AH48" i="2"/>
  <c r="AH42" i="2"/>
  <c r="AH36" i="2"/>
  <c r="AH30" i="2"/>
  <c r="AH24" i="2"/>
  <c r="AH18" i="2"/>
  <c r="AH12" i="2"/>
  <c r="AH6" i="2"/>
  <c r="AF54" i="2"/>
  <c r="AF48" i="2"/>
  <c r="AF42" i="2"/>
  <c r="AF36" i="2"/>
  <c r="AF30" i="2"/>
  <c r="AF24" i="2"/>
  <c r="AF18" i="2"/>
  <c r="AF12" i="2"/>
  <c r="AF6" i="2"/>
  <c r="AD54" i="2"/>
  <c r="AD48" i="2"/>
  <c r="AD42" i="2"/>
  <c r="AD36" i="2"/>
  <c r="AD30" i="2"/>
  <c r="AD24" i="2"/>
  <c r="AD18" i="2"/>
  <c r="AD12" i="2"/>
  <c r="AD6" i="2"/>
  <c r="AB54" i="2"/>
  <c r="AB48" i="2"/>
  <c r="AB42" i="2"/>
  <c r="AB36" i="2"/>
  <c r="AB30" i="2"/>
  <c r="AB24" i="2"/>
  <c r="AB18" i="2"/>
  <c r="AB12" i="2"/>
  <c r="AB6" i="2"/>
  <c r="Z54" i="2"/>
  <c r="Z48" i="2"/>
  <c r="Z42" i="2"/>
  <c r="Z36" i="2"/>
  <c r="Z30" i="2"/>
  <c r="Z24" i="2"/>
  <c r="Z18" i="2"/>
  <c r="Z12" i="2"/>
  <c r="Z6" i="2"/>
  <c r="V54" i="2"/>
  <c r="V48" i="2"/>
  <c r="V42" i="2"/>
  <c r="V36" i="2"/>
  <c r="V30" i="2"/>
  <c r="V24" i="2"/>
  <c r="V18" i="2"/>
  <c r="V12" i="2"/>
  <c r="V6" i="2"/>
  <c r="T54" i="2"/>
  <c r="T48" i="2"/>
  <c r="T42" i="2"/>
  <c r="T36" i="2"/>
  <c r="AN53" i="2"/>
  <c r="AN47" i="2"/>
  <c r="AN41" i="2"/>
  <c r="AN35" i="2"/>
  <c r="AN29" i="2"/>
  <c r="AN23" i="2"/>
  <c r="AN17" i="2"/>
  <c r="AN11" i="2"/>
  <c r="AN5" i="2"/>
  <c r="AL53" i="2"/>
  <c r="AL47" i="2"/>
  <c r="AL41" i="2"/>
  <c r="AL35" i="2"/>
  <c r="AL29" i="2"/>
  <c r="AL23" i="2"/>
  <c r="AL17" i="2"/>
  <c r="AL11" i="2"/>
  <c r="AL5" i="2"/>
  <c r="AJ53" i="2"/>
  <c r="AJ47" i="2"/>
  <c r="AJ41" i="2"/>
  <c r="AJ35" i="2"/>
  <c r="AJ29" i="2"/>
  <c r="AJ23" i="2"/>
  <c r="AJ17" i="2"/>
  <c r="AJ11" i="2"/>
  <c r="AJ5" i="2"/>
  <c r="AH53" i="2"/>
  <c r="AH47" i="2"/>
  <c r="AH41" i="2"/>
  <c r="AH35" i="2"/>
  <c r="AH29" i="2"/>
  <c r="AH23" i="2"/>
  <c r="AH17" i="2"/>
  <c r="AH11" i="2"/>
  <c r="AH5" i="2"/>
  <c r="AF53" i="2"/>
  <c r="AF47" i="2"/>
  <c r="AF41" i="2"/>
  <c r="AF35" i="2"/>
  <c r="AF29" i="2"/>
  <c r="AF23" i="2"/>
  <c r="AF17" i="2"/>
  <c r="AF11" i="2"/>
  <c r="AF5" i="2"/>
  <c r="AD53" i="2"/>
  <c r="AD47" i="2"/>
  <c r="AD41" i="2"/>
  <c r="AD35" i="2"/>
  <c r="AD29" i="2"/>
  <c r="AD23" i="2"/>
  <c r="AD17" i="2"/>
  <c r="AD11" i="2"/>
  <c r="AD5" i="2"/>
  <c r="AB53" i="2"/>
  <c r="AB47" i="2"/>
  <c r="AB41" i="2"/>
  <c r="AB35" i="2"/>
  <c r="AB29" i="2"/>
  <c r="AB23" i="2"/>
  <c r="AB17" i="2"/>
  <c r="AB11" i="2"/>
  <c r="AB5" i="2"/>
  <c r="Z53" i="2"/>
  <c r="Z47" i="2"/>
  <c r="Z41" i="2"/>
  <c r="Z35" i="2"/>
  <c r="Z29" i="2"/>
  <c r="Z23" i="2"/>
  <c r="Z17" i="2"/>
  <c r="Z11" i="2"/>
  <c r="Z5" i="2"/>
  <c r="V53" i="2"/>
  <c r="V47" i="2"/>
  <c r="V41" i="2"/>
  <c r="V35" i="2"/>
  <c r="V29" i="2"/>
  <c r="V23" i="2"/>
  <c r="V17" i="2"/>
  <c r="V11" i="2"/>
  <c r="V5" i="2"/>
  <c r="AM53" i="2"/>
  <c r="AM47" i="2"/>
  <c r="AM41" i="2"/>
  <c r="AM35" i="2"/>
  <c r="AM29" i="2"/>
  <c r="AM23" i="2"/>
  <c r="AM17" i="2"/>
  <c r="AM11" i="2"/>
  <c r="AM5" i="2"/>
  <c r="AK53" i="2"/>
  <c r="AK47" i="2"/>
  <c r="AK41" i="2"/>
  <c r="AK35" i="2"/>
  <c r="AK29" i="2"/>
  <c r="AK23" i="2"/>
  <c r="AK17" i="2"/>
  <c r="AK11" i="2"/>
  <c r="AK5" i="2"/>
  <c r="AI53" i="2"/>
  <c r="AI47" i="2"/>
  <c r="AI41" i="2"/>
  <c r="AI35" i="2"/>
  <c r="AI29" i="2"/>
  <c r="AI23" i="2"/>
  <c r="AI17" i="2"/>
  <c r="AI11" i="2"/>
  <c r="AI5" i="2"/>
  <c r="AG53" i="2"/>
  <c r="AG47" i="2"/>
  <c r="AG41" i="2"/>
  <c r="AG35" i="2"/>
  <c r="AG29" i="2"/>
  <c r="AG23" i="2"/>
  <c r="AG17" i="2"/>
  <c r="AG11" i="2"/>
  <c r="AG5" i="2"/>
  <c r="AE53" i="2"/>
  <c r="AE47" i="2"/>
  <c r="AE41" i="2"/>
  <c r="AE35" i="2"/>
  <c r="AE29" i="2"/>
  <c r="AE23" i="2"/>
  <c r="AE17" i="2"/>
  <c r="AE11" i="2"/>
  <c r="AE5" i="2"/>
  <c r="AC53" i="2"/>
  <c r="AC47" i="2"/>
  <c r="AC41" i="2"/>
  <c r="AC35" i="2"/>
  <c r="AC29" i="2"/>
  <c r="AC23" i="2"/>
  <c r="AC17" i="2"/>
  <c r="AC11" i="2"/>
  <c r="AC5" i="2"/>
  <c r="AA53" i="2"/>
  <c r="AA47" i="2"/>
  <c r="AA41" i="2"/>
  <c r="AA35" i="2"/>
  <c r="AA29" i="2"/>
  <c r="AA23" i="2"/>
  <c r="AA17" i="2"/>
  <c r="AA11" i="2"/>
  <c r="AA5" i="2"/>
  <c r="Y53" i="2"/>
  <c r="Y47" i="2"/>
  <c r="Y41" i="2"/>
  <c r="Y35" i="2"/>
  <c r="Y29" i="2"/>
  <c r="Y23" i="2"/>
  <c r="Y17" i="2"/>
  <c r="Y11" i="2"/>
  <c r="Y5" i="2"/>
  <c r="U53" i="2"/>
  <c r="U47" i="2"/>
  <c r="U41" i="2"/>
  <c r="U35" i="2"/>
  <c r="U29" i="2"/>
  <c r="U23" i="2"/>
  <c r="U17" i="2"/>
  <c r="U11" i="2"/>
  <c r="U5" i="2"/>
  <c r="AN52" i="2"/>
  <c r="AN46" i="2"/>
  <c r="AN40" i="2"/>
  <c r="AN34" i="2"/>
  <c r="AN28" i="2"/>
  <c r="AN22" i="2"/>
  <c r="AN16" i="2"/>
  <c r="AN10" i="2"/>
  <c r="AN4" i="2"/>
  <c r="AL52" i="2"/>
  <c r="AL46" i="2"/>
  <c r="AL40" i="2"/>
  <c r="AL34" i="2"/>
  <c r="AL28" i="2"/>
  <c r="AL22" i="2"/>
  <c r="AL16" i="2"/>
  <c r="AL10" i="2"/>
  <c r="AL4" i="2"/>
  <c r="AJ52" i="2"/>
  <c r="AJ46" i="2"/>
  <c r="AJ40" i="2"/>
  <c r="AJ34" i="2"/>
  <c r="AJ28" i="2"/>
  <c r="AJ22" i="2"/>
  <c r="AJ16" i="2"/>
  <c r="AJ10" i="2"/>
  <c r="AJ4" i="2"/>
  <c r="AH52" i="2"/>
  <c r="AH46" i="2"/>
  <c r="AH40" i="2"/>
  <c r="AH34" i="2"/>
  <c r="AH28" i="2"/>
  <c r="AH22" i="2"/>
  <c r="AH16" i="2"/>
  <c r="AH10" i="2"/>
  <c r="AH4" i="2"/>
  <c r="AF52" i="2"/>
  <c r="AF46" i="2"/>
  <c r="AF40" i="2"/>
  <c r="AF34" i="2"/>
  <c r="AF28" i="2"/>
  <c r="AF22" i="2"/>
  <c r="AF16" i="2"/>
  <c r="AF10" i="2"/>
  <c r="AF4" i="2"/>
  <c r="AD52" i="2"/>
  <c r="AD46" i="2"/>
  <c r="AD40" i="2"/>
  <c r="AD34" i="2"/>
  <c r="AD28" i="2"/>
  <c r="AD22" i="2"/>
  <c r="AD16" i="2"/>
  <c r="AD10" i="2"/>
  <c r="AD4" i="2"/>
  <c r="AB52" i="2"/>
  <c r="AB46" i="2"/>
  <c r="AB40" i="2"/>
  <c r="AB34" i="2"/>
  <c r="AB28" i="2"/>
  <c r="AB22" i="2"/>
  <c r="AB16" i="2"/>
  <c r="AB10" i="2"/>
  <c r="AB4" i="2"/>
  <c r="Z52" i="2"/>
  <c r="Z46" i="2"/>
  <c r="Z40" i="2"/>
  <c r="Z34" i="2"/>
  <c r="Z28" i="2"/>
  <c r="Z22" i="2"/>
  <c r="Z16" i="2"/>
  <c r="Z10" i="2"/>
  <c r="Z4" i="2"/>
  <c r="V52" i="2"/>
  <c r="V46" i="2"/>
  <c r="V40" i="2"/>
  <c r="V34" i="2"/>
  <c r="V28" i="2"/>
  <c r="AM52" i="2"/>
  <c r="AM46" i="2"/>
  <c r="AM40" i="2"/>
  <c r="AM34" i="2"/>
  <c r="AM28" i="2"/>
  <c r="AM22" i="2"/>
  <c r="AM16" i="2"/>
  <c r="AM10" i="2"/>
  <c r="AM4" i="2"/>
  <c r="AK52" i="2"/>
  <c r="AK46" i="2"/>
  <c r="AK40" i="2"/>
  <c r="AK34" i="2"/>
  <c r="AK28" i="2"/>
  <c r="AK22" i="2"/>
  <c r="AK16" i="2"/>
  <c r="AK10" i="2"/>
  <c r="AK4" i="2"/>
  <c r="AI52" i="2"/>
  <c r="AI46" i="2"/>
  <c r="AI40" i="2"/>
  <c r="AI34" i="2"/>
  <c r="AI28" i="2"/>
  <c r="AI22" i="2"/>
  <c r="AI16" i="2"/>
  <c r="AI10" i="2"/>
  <c r="AI4" i="2"/>
  <c r="AG52" i="2"/>
  <c r="AG46" i="2"/>
  <c r="AG40" i="2"/>
  <c r="AG34" i="2"/>
  <c r="AG28" i="2"/>
  <c r="AG22" i="2"/>
  <c r="AG16" i="2"/>
  <c r="AG10" i="2"/>
  <c r="AG4" i="2"/>
  <c r="AE52" i="2"/>
  <c r="AE46" i="2"/>
  <c r="AE40" i="2"/>
  <c r="AE34" i="2"/>
  <c r="AE28" i="2"/>
  <c r="AE22" i="2"/>
  <c r="AE16" i="2"/>
  <c r="AE10" i="2"/>
  <c r="AE4" i="2"/>
  <c r="AC52" i="2"/>
  <c r="AC46" i="2"/>
  <c r="AC40" i="2"/>
  <c r="AC34" i="2"/>
  <c r="AC28" i="2"/>
  <c r="AC22" i="2"/>
  <c r="AC16" i="2"/>
  <c r="AC10" i="2"/>
  <c r="AC4" i="2"/>
  <c r="AA52" i="2"/>
  <c r="AA46" i="2"/>
  <c r="AA40" i="2"/>
  <c r="AA34" i="2"/>
  <c r="AA28" i="2"/>
  <c r="AA22" i="2"/>
  <c r="AA16" i="2"/>
  <c r="AA10" i="2"/>
  <c r="AA4" i="2"/>
  <c r="Y52" i="2"/>
  <c r="Y46" i="2"/>
  <c r="Y40" i="2"/>
  <c r="Y34" i="2"/>
  <c r="Y28" i="2"/>
  <c r="Y22" i="2"/>
  <c r="Y16" i="2"/>
  <c r="Y10" i="2"/>
  <c r="Y4" i="2"/>
  <c r="U52" i="2"/>
  <c r="U46" i="2"/>
  <c r="U40" i="2"/>
  <c r="U34" i="2"/>
  <c r="U28" i="2"/>
  <c r="AN51" i="2"/>
  <c r="AN45" i="2"/>
  <c r="AN39" i="2"/>
  <c r="AN33" i="2"/>
  <c r="AN27" i="2"/>
  <c r="AN21" i="2"/>
  <c r="AN15" i="2"/>
  <c r="AN9" i="2"/>
  <c r="AN3" i="2"/>
  <c r="AL51" i="2"/>
  <c r="AL45" i="2"/>
  <c r="AL39" i="2"/>
  <c r="AL33" i="2"/>
  <c r="AL27" i="2"/>
  <c r="AL21" i="2"/>
  <c r="AL15" i="2"/>
  <c r="AL9" i="2"/>
  <c r="AM51" i="2"/>
  <c r="AM45" i="2"/>
  <c r="AM39" i="2"/>
  <c r="AM33" i="2"/>
  <c r="AM27" i="2"/>
  <c r="AM21" i="2"/>
  <c r="AM15" i="2"/>
  <c r="AM9" i="2"/>
  <c r="AM3" i="2"/>
  <c r="AK51" i="2"/>
  <c r="AK45" i="2"/>
  <c r="AK39" i="2"/>
  <c r="AK33" i="2"/>
  <c r="AK27" i="2"/>
  <c r="AK21" i="2"/>
  <c r="AK15" i="2"/>
  <c r="AK9" i="2"/>
  <c r="AK3" i="2"/>
  <c r="AI51" i="2"/>
  <c r="AI45" i="2"/>
  <c r="AI39" i="2"/>
  <c r="AI33" i="2"/>
  <c r="AI27" i="2"/>
  <c r="AI21" i="2"/>
  <c r="AI15" i="2"/>
  <c r="AI9" i="2"/>
  <c r="AI3" i="2"/>
  <c r="AG51" i="2"/>
  <c r="AG45" i="2"/>
  <c r="AG39" i="2"/>
  <c r="AG33" i="2"/>
  <c r="AG27" i="2"/>
  <c r="AG21" i="2"/>
  <c r="AG15" i="2"/>
  <c r="AG9" i="2"/>
  <c r="AG3" i="2"/>
  <c r="AE51" i="2"/>
  <c r="AE45" i="2"/>
  <c r="AE39" i="2"/>
  <c r="AE33" i="2"/>
  <c r="AE27" i="2"/>
  <c r="AE21" i="2"/>
  <c r="AE15" i="2"/>
  <c r="AE9" i="2"/>
  <c r="AE3" i="2"/>
  <c r="AC51" i="2"/>
  <c r="AC45" i="2"/>
  <c r="AC39" i="2"/>
  <c r="AC33" i="2"/>
  <c r="AC27" i="2"/>
  <c r="AC21" i="2"/>
  <c r="AC15" i="2"/>
  <c r="AC9" i="2"/>
  <c r="AC3" i="2"/>
  <c r="AA51" i="2"/>
  <c r="AA45" i="2"/>
  <c r="AA39" i="2"/>
  <c r="AA33" i="2"/>
  <c r="AA27" i="2"/>
  <c r="AA21" i="2"/>
  <c r="AA15" i="2"/>
  <c r="AA9" i="2"/>
  <c r="AA3" i="2"/>
  <c r="Y51" i="2"/>
  <c r="Y45" i="2"/>
  <c r="Y39" i="2"/>
  <c r="Y33" i="2"/>
  <c r="Y27" i="2"/>
  <c r="Y21" i="2"/>
  <c r="Y15" i="2"/>
  <c r="Y9" i="2"/>
  <c r="Y3" i="2"/>
  <c r="U51" i="2"/>
  <c r="U45" i="2"/>
  <c r="U39" i="2"/>
  <c r="U33" i="2"/>
  <c r="U27" i="2"/>
  <c r="U21" i="2"/>
  <c r="U15" i="2"/>
  <c r="U9" i="2"/>
  <c r="U3" i="2"/>
  <c r="S51" i="2"/>
  <c r="S45" i="2"/>
  <c r="S39" i="2"/>
  <c r="I52" i="2"/>
  <c r="I40" i="2"/>
  <c r="I28" i="2"/>
  <c r="I16" i="2"/>
  <c r="I4" i="2"/>
  <c r="J46" i="2"/>
  <c r="J34" i="2"/>
  <c r="J22" i="2"/>
  <c r="J10" i="2"/>
  <c r="L5" i="2"/>
  <c r="L11" i="2"/>
  <c r="L17" i="2"/>
  <c r="L23" i="2"/>
  <c r="L29" i="2"/>
  <c r="L35" i="2"/>
  <c r="L41" i="2"/>
  <c r="L47" i="2"/>
  <c r="L53" i="2"/>
  <c r="P5" i="2"/>
  <c r="P11" i="2"/>
  <c r="P17" i="2"/>
  <c r="P23" i="2"/>
  <c r="P29" i="2"/>
  <c r="P35" i="2"/>
  <c r="P41" i="2"/>
  <c r="P47" i="2"/>
  <c r="P53" i="2"/>
  <c r="R5" i="2"/>
  <c r="R11" i="2"/>
  <c r="R17" i="2"/>
  <c r="R23" i="2"/>
  <c r="R29" i="2"/>
  <c r="R35" i="2"/>
  <c r="R41" i="2"/>
  <c r="R47" i="2"/>
  <c r="R53" i="2"/>
  <c r="T5" i="2"/>
  <c r="T11" i="2"/>
  <c r="T17" i="2"/>
  <c r="T23" i="2"/>
  <c r="T29" i="2"/>
  <c r="T35" i="2"/>
  <c r="T46" i="2"/>
  <c r="V3" i="2"/>
  <c r="V21" i="2"/>
  <c r="V51" i="2"/>
  <c r="Z33" i="2"/>
  <c r="AB15" i="2"/>
  <c r="AB51" i="2"/>
  <c r="AD33" i="2"/>
  <c r="AF15" i="2"/>
  <c r="AF51" i="2"/>
  <c r="AH33" i="2"/>
  <c r="AJ15" i="2"/>
  <c r="AJ51" i="2"/>
  <c r="AM6" i="2"/>
  <c r="I41" i="2"/>
  <c r="I17" i="2"/>
  <c r="J35" i="2"/>
  <c r="K5" i="2"/>
  <c r="K23" i="2"/>
  <c r="K41" i="2"/>
  <c r="O5" i="2"/>
  <c r="O23" i="2"/>
  <c r="O41" i="2"/>
  <c r="Q5" i="2"/>
  <c r="Q23" i="2"/>
  <c r="Q41" i="2"/>
  <c r="S5" i="2"/>
  <c r="S17" i="2"/>
  <c r="S35" i="2"/>
  <c r="U18" i="2"/>
  <c r="AA12" i="2"/>
  <c r="AE12" i="2"/>
  <c r="AG30" i="2"/>
  <c r="AK54" i="2"/>
  <c r="I51" i="2"/>
  <c r="I39" i="2"/>
  <c r="I27" i="2"/>
  <c r="I15" i="2"/>
  <c r="J3" i="2"/>
  <c r="J45" i="2"/>
  <c r="J33" i="2"/>
  <c r="J21" i="2"/>
  <c r="J9" i="2"/>
  <c r="K6" i="2"/>
  <c r="K12" i="2"/>
  <c r="K18" i="2"/>
  <c r="K24" i="2"/>
  <c r="K30" i="2"/>
  <c r="K36" i="2"/>
  <c r="K42" i="2"/>
  <c r="K48" i="2"/>
  <c r="K54" i="2"/>
  <c r="O6" i="2"/>
  <c r="O12" i="2"/>
  <c r="O18" i="2"/>
  <c r="O24" i="2"/>
  <c r="O30" i="2"/>
  <c r="O36" i="2"/>
  <c r="O42" i="2"/>
  <c r="O48" i="2"/>
  <c r="O54" i="2"/>
  <c r="Q6" i="2"/>
  <c r="Q12" i="2"/>
  <c r="Q18" i="2"/>
  <c r="Q24" i="2"/>
  <c r="Q30" i="2"/>
  <c r="Q36" i="2"/>
  <c r="Q42" i="2"/>
  <c r="Q48" i="2"/>
  <c r="Q54" i="2"/>
  <c r="S6" i="2"/>
  <c r="S12" i="2"/>
  <c r="S18" i="2"/>
  <c r="S24" i="2"/>
  <c r="S30" i="2"/>
  <c r="S36" i="2"/>
  <c r="S47" i="2"/>
  <c r="U4" i="2"/>
  <c r="U22" i="2"/>
  <c r="U54" i="2"/>
  <c r="Y36" i="2"/>
  <c r="AA18" i="2"/>
  <c r="AA54" i="2"/>
  <c r="AC36" i="2"/>
  <c r="AE18" i="2"/>
  <c r="AE54" i="2"/>
  <c r="AG36" i="2"/>
  <c r="AI18" i="2"/>
  <c r="AI54" i="2"/>
  <c r="AM12" i="2"/>
  <c r="I5" i="2"/>
  <c r="J23" i="2"/>
  <c r="K17" i="2"/>
  <c r="K35" i="2"/>
  <c r="K53" i="2"/>
  <c r="O11" i="2"/>
  <c r="O29" i="2"/>
  <c r="O53" i="2"/>
  <c r="Q11" i="2"/>
  <c r="Q29" i="2"/>
  <c r="Q47" i="2"/>
  <c r="S11" i="2"/>
  <c r="S29" i="2"/>
  <c r="S56" i="2"/>
  <c r="Y30" i="2"/>
  <c r="AA48" i="2"/>
  <c r="AE48" i="2"/>
  <c r="AI48" i="2"/>
  <c r="I50" i="2"/>
  <c r="I38" i="2"/>
  <c r="I26" i="2"/>
  <c r="I14" i="2"/>
  <c r="J56" i="2"/>
  <c r="J44" i="2"/>
  <c r="J32" i="2"/>
  <c r="J20" i="2"/>
  <c r="J8" i="2"/>
  <c r="L6" i="2"/>
  <c r="L12" i="2"/>
  <c r="L18" i="2"/>
  <c r="L24" i="2"/>
  <c r="L30" i="2"/>
  <c r="L36" i="2"/>
  <c r="L42" i="2"/>
  <c r="L48" i="2"/>
  <c r="L54" i="2"/>
  <c r="P6" i="2"/>
  <c r="P12" i="2"/>
  <c r="P18" i="2"/>
  <c r="P24" i="2"/>
  <c r="P30" i="2"/>
  <c r="P36" i="2"/>
  <c r="P42" i="2"/>
  <c r="P48" i="2"/>
  <c r="P54" i="2"/>
  <c r="R6" i="2"/>
  <c r="R12" i="2"/>
  <c r="R18" i="2"/>
  <c r="R24" i="2"/>
  <c r="R30" i="2"/>
  <c r="R36" i="2"/>
  <c r="R42" i="2"/>
  <c r="R48" i="2"/>
  <c r="R54" i="2"/>
  <c r="T6" i="2"/>
  <c r="T12" i="2"/>
  <c r="T18" i="2"/>
  <c r="T24" i="2"/>
  <c r="T30" i="2"/>
  <c r="S38" i="2"/>
  <c r="T47" i="2"/>
  <c r="V4" i="2"/>
  <c r="V22" i="2"/>
  <c r="Z3" i="2"/>
  <c r="Z39" i="2"/>
  <c r="AB21" i="2"/>
  <c r="AD3" i="2"/>
  <c r="AD39" i="2"/>
  <c r="AF21" i="2"/>
  <c r="AH3" i="2"/>
  <c r="AH39" i="2"/>
  <c r="AJ21" i="2"/>
  <c r="AL3" i="2"/>
  <c r="AM18" i="2"/>
  <c r="I49" i="2"/>
  <c r="I37" i="2"/>
  <c r="I25" i="2"/>
  <c r="I13" i="2"/>
  <c r="J55" i="2"/>
  <c r="J43" i="2"/>
  <c r="J31" i="2"/>
  <c r="J19" i="2"/>
  <c r="J7" i="2"/>
  <c r="K7" i="2"/>
  <c r="K13" i="2"/>
  <c r="K19" i="2"/>
  <c r="K25" i="2"/>
  <c r="K31" i="2"/>
  <c r="K37" i="2"/>
  <c r="K43" i="2"/>
  <c r="K49" i="2"/>
  <c r="K55" i="2"/>
  <c r="O7" i="2"/>
  <c r="O13" i="2"/>
  <c r="O19" i="2"/>
  <c r="O25" i="2"/>
  <c r="O31" i="2"/>
  <c r="O37" i="2"/>
  <c r="O43" i="2"/>
  <c r="O49" i="2"/>
  <c r="O55" i="2"/>
  <c r="Q7" i="2"/>
  <c r="Q13" i="2"/>
  <c r="Q19" i="2"/>
  <c r="Q25" i="2"/>
  <c r="Q31" i="2"/>
  <c r="Q37" i="2"/>
  <c r="Q43" i="2"/>
  <c r="Q49" i="2"/>
  <c r="Q55" i="2"/>
  <c r="S7" i="2"/>
  <c r="S13" i="2"/>
  <c r="S19" i="2"/>
  <c r="S25" i="2"/>
  <c r="S31" i="2"/>
  <c r="T39" i="2"/>
  <c r="S48" i="2"/>
  <c r="U6" i="2"/>
  <c r="U24" i="2"/>
  <c r="Y6" i="2"/>
  <c r="Y42" i="2"/>
  <c r="AA24" i="2"/>
  <c r="AC6" i="2"/>
  <c r="AC42" i="2"/>
  <c r="AE24" i="2"/>
  <c r="AG6" i="2"/>
  <c r="AG42" i="2"/>
  <c r="AI24" i="2"/>
  <c r="AK6" i="2"/>
  <c r="AM24" i="2"/>
  <c r="I48" i="2"/>
  <c r="I36" i="2"/>
  <c r="I24" i="2"/>
  <c r="I12" i="2"/>
  <c r="J54" i="2"/>
  <c r="J42" i="2"/>
  <c r="J30" i="2"/>
  <c r="J18" i="2"/>
  <c r="J6" i="2"/>
  <c r="L7" i="2"/>
  <c r="L13" i="2"/>
  <c r="L19" i="2"/>
  <c r="L25" i="2"/>
  <c r="L31" i="2"/>
  <c r="L37" i="2"/>
  <c r="L43" i="2"/>
  <c r="L49" i="2"/>
  <c r="L55" i="2"/>
  <c r="P7" i="2"/>
  <c r="P13" i="2"/>
  <c r="P19" i="2"/>
  <c r="P25" i="2"/>
  <c r="P31" i="2"/>
  <c r="P37" i="2"/>
  <c r="P43" i="2"/>
  <c r="P49" i="2"/>
  <c r="P55" i="2"/>
  <c r="R7" i="2"/>
  <c r="R13" i="2"/>
  <c r="R19" i="2"/>
  <c r="R25" i="2"/>
  <c r="R31" i="2"/>
  <c r="R37" i="2"/>
  <c r="R43" i="2"/>
  <c r="R49" i="2"/>
  <c r="R55" i="2"/>
  <c r="T7" i="2"/>
  <c r="T13" i="2"/>
  <c r="T19" i="2"/>
  <c r="T25" i="2"/>
  <c r="T31" i="2"/>
  <c r="S40" i="2"/>
  <c r="S50" i="2"/>
  <c r="V9" i="2"/>
  <c r="V27" i="2"/>
  <c r="Z9" i="2"/>
  <c r="Z45" i="2"/>
  <c r="AB27" i="2"/>
  <c r="AD9" i="2"/>
  <c r="AD45" i="2"/>
  <c r="AF27" i="2"/>
  <c r="AH9" i="2"/>
  <c r="AH45" i="2"/>
  <c r="AJ27" i="2"/>
  <c r="AK12" i="2"/>
  <c r="AM30" i="2"/>
  <c r="I23" i="2"/>
  <c r="J17" i="2"/>
  <c r="K20" i="2"/>
  <c r="K44" i="2"/>
  <c r="O20" i="2"/>
  <c r="O38" i="2"/>
  <c r="O44" i="2"/>
  <c r="O50" i="2"/>
  <c r="O56" i="2"/>
  <c r="Q8" i="2"/>
  <c r="Q26" i="2"/>
  <c r="Q32" i="2"/>
  <c r="Q38" i="2"/>
  <c r="Q44" i="2"/>
  <c r="Q50" i="2"/>
  <c r="Q56" i="2"/>
  <c r="S8" i="2"/>
  <c r="S14" i="2"/>
  <c r="S20" i="2"/>
  <c r="S26" i="2"/>
  <c r="S32" i="2"/>
  <c r="T40" i="2"/>
  <c r="T51" i="2"/>
  <c r="U10" i="2"/>
  <c r="U30" i="2"/>
  <c r="Y12" i="2"/>
  <c r="Y48" i="2"/>
  <c r="AA30" i="2"/>
  <c r="AC12" i="2"/>
  <c r="AC48" i="2"/>
  <c r="AE30" i="2"/>
  <c r="AG12" i="2"/>
  <c r="AG48" i="2"/>
  <c r="AI30" i="2"/>
  <c r="AK18" i="2"/>
  <c r="AM36" i="2"/>
  <c r="I47" i="2"/>
  <c r="I11" i="2"/>
  <c r="J41" i="2"/>
  <c r="J5" i="2"/>
  <c r="K14" i="2"/>
  <c r="K32" i="2"/>
  <c r="K50" i="2"/>
  <c r="O8" i="2"/>
  <c r="O26" i="2"/>
  <c r="Q20" i="2"/>
  <c r="I46" i="2"/>
  <c r="I34" i="2"/>
  <c r="I22" i="2"/>
  <c r="I10" i="2"/>
  <c r="J52" i="2"/>
  <c r="J40" i="2"/>
  <c r="J28" i="2"/>
  <c r="J16" i="2"/>
  <c r="J4" i="2"/>
  <c r="L8" i="2"/>
  <c r="L14" i="2"/>
  <c r="L20" i="2"/>
  <c r="L26" i="2"/>
  <c r="L32" i="2"/>
  <c r="L38" i="2"/>
  <c r="L44" i="2"/>
  <c r="L50" i="2"/>
  <c r="L56" i="2"/>
  <c r="P8" i="2"/>
  <c r="P14" i="2"/>
  <c r="P20" i="2"/>
  <c r="P26" i="2"/>
  <c r="P32" i="2"/>
  <c r="P38" i="2"/>
  <c r="P44" i="2"/>
  <c r="P50" i="2"/>
  <c r="P56" i="2"/>
  <c r="R8" i="2"/>
  <c r="R14" i="2"/>
  <c r="R20" i="2"/>
  <c r="R26" i="2"/>
  <c r="R32" i="2"/>
  <c r="R38" i="2"/>
  <c r="R44" i="2"/>
  <c r="R50" i="2"/>
  <c r="R56" i="2"/>
  <c r="T8" i="2"/>
  <c r="T14" i="2"/>
  <c r="T20" i="2"/>
  <c r="T26" i="2"/>
  <c r="T32" i="2"/>
  <c r="S41" i="2"/>
  <c r="S52" i="2"/>
  <c r="V10" i="2"/>
  <c r="V33" i="2"/>
  <c r="Z15" i="2"/>
  <c r="Z51" i="2"/>
  <c r="AB33" i="2"/>
  <c r="AD15" i="2"/>
  <c r="AD51" i="2"/>
  <c r="AF33" i="2"/>
  <c r="AH15" i="2"/>
  <c r="AH51" i="2"/>
  <c r="AJ33" i="2"/>
  <c r="AK24" i="2"/>
  <c r="AM42" i="2"/>
  <c r="I35" i="2"/>
  <c r="J53" i="2"/>
  <c r="J29" i="2"/>
  <c r="K8" i="2"/>
  <c r="K26" i="2"/>
  <c r="K38" i="2"/>
  <c r="K56" i="2"/>
  <c r="O14" i="2"/>
  <c r="O32" i="2"/>
  <c r="Q14" i="2"/>
  <c r="I3" i="2"/>
  <c r="I45" i="2"/>
  <c r="I33" i="2"/>
  <c r="I21" i="2"/>
  <c r="I9" i="2"/>
  <c r="J51" i="2"/>
  <c r="J39" i="2"/>
  <c r="J27" i="2"/>
  <c r="J15" i="2"/>
  <c r="K3" i="2"/>
  <c r="K9" i="2"/>
  <c r="K15" i="2"/>
  <c r="K21" i="2"/>
  <c r="K27" i="2"/>
  <c r="K33" i="2"/>
  <c r="K39" i="2"/>
  <c r="K45" i="2"/>
  <c r="K51" i="2"/>
  <c r="O3" i="2"/>
  <c r="O9" i="2"/>
  <c r="O15" i="2"/>
  <c r="O21" i="2"/>
  <c r="O27" i="2"/>
  <c r="O33" i="2"/>
  <c r="O39" i="2"/>
  <c r="O45" i="2"/>
  <c r="O51" i="2"/>
  <c r="Q3" i="2"/>
  <c r="Q9" i="2"/>
  <c r="Q15" i="2"/>
  <c r="Q21" i="2"/>
  <c r="Q27" i="2"/>
  <c r="Q33" i="2"/>
  <c r="Q39" i="2"/>
  <c r="Q45" i="2"/>
  <c r="Q51" i="2"/>
  <c r="S3" i="2"/>
  <c r="S9" i="2"/>
  <c r="S15" i="2"/>
  <c r="S21" i="2"/>
  <c r="S27" i="2"/>
  <c r="S33" i="2"/>
  <c r="T41" i="2"/>
  <c r="T52" i="2"/>
  <c r="U12" i="2"/>
  <c r="U36" i="2"/>
  <c r="Y18" i="2"/>
  <c r="Y54" i="2"/>
  <c r="AA36" i="2"/>
  <c r="AC18" i="2"/>
  <c r="AC54" i="2"/>
  <c r="AE36" i="2"/>
  <c r="AG18" i="2"/>
  <c r="AG54" i="2"/>
  <c r="AI36" i="2"/>
  <c r="AK30" i="2"/>
  <c r="AM48" i="2"/>
  <c r="I56" i="2"/>
  <c r="I44" i="2"/>
  <c r="I32" i="2"/>
  <c r="I20" i="2"/>
  <c r="I8" i="2"/>
  <c r="J50" i="2"/>
  <c r="J38" i="2"/>
  <c r="J26" i="2"/>
  <c r="J14" i="2"/>
  <c r="L3" i="2"/>
  <c r="L9" i="2"/>
  <c r="L15" i="2"/>
  <c r="L21" i="2"/>
  <c r="L27" i="2"/>
  <c r="L33" i="2"/>
  <c r="L39" i="2"/>
  <c r="L45" i="2"/>
  <c r="L51" i="2"/>
  <c r="P3" i="2"/>
  <c r="P9" i="2"/>
  <c r="P15" i="2"/>
  <c r="P21" i="2"/>
  <c r="P27" i="2"/>
  <c r="P33" i="2"/>
  <c r="P39" i="2"/>
  <c r="P45" i="2"/>
  <c r="P51" i="2"/>
  <c r="R3" i="2"/>
  <c r="R9" i="2"/>
  <c r="R15" i="2"/>
  <c r="R21" i="2"/>
  <c r="R27" i="2"/>
  <c r="R33" i="2"/>
  <c r="R39" i="2"/>
  <c r="R45" i="2"/>
  <c r="R51" i="2"/>
  <c r="T3" i="2"/>
  <c r="T9" i="2"/>
  <c r="T15" i="2"/>
  <c r="T21" i="2"/>
  <c r="T27" i="2"/>
  <c r="T33" i="2"/>
  <c r="S42" i="2"/>
  <c r="S53" i="2"/>
  <c r="V15" i="2"/>
  <c r="V39" i="2"/>
  <c r="Z21" i="2"/>
  <c r="AB3" i="2"/>
  <c r="AB39" i="2"/>
  <c r="AD21" i="2"/>
  <c r="AF3" i="2"/>
  <c r="AF39" i="2"/>
  <c r="AH21" i="2"/>
  <c r="AJ3" i="2"/>
  <c r="AJ39" i="2"/>
  <c r="AK36" i="2"/>
  <c r="AM5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Marina Antillon</author>
  </authors>
  <commentList>
    <comment ref="B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Marina Antillon: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if there is overlap in the new data</t>
        </r>
      </text>
    </comment>
  </commentList>
</comments>
</file>

<file path=xl/sharedStrings.xml><?xml version="1.0" encoding="utf-8"?>
<sst xmlns="http://schemas.openxmlformats.org/spreadsheetml/2006/main" count="2497" uniqueCount="684">
  <si>
    <t>Author</t>
  </si>
  <si>
    <t>Year</t>
  </si>
  <si>
    <t>Study_period</t>
  </si>
  <si>
    <t>Deaths_0d_27d</t>
  </si>
  <si>
    <t>Cases_0d_27d</t>
  </si>
  <si>
    <t>Deaths_28d_3m</t>
  </si>
  <si>
    <t>Cases_28d_3m</t>
  </si>
  <si>
    <t>Deaths_0m_3m</t>
  </si>
  <si>
    <t>Cases_0m_3m</t>
  </si>
  <si>
    <t>Deaths_3m_5m</t>
  </si>
  <si>
    <t>Cases_3m_5m</t>
  </si>
  <si>
    <t>Deaths_1m_5m</t>
  </si>
  <si>
    <t>Cases_1m_5m</t>
  </si>
  <si>
    <t>Deaths_0m_5m</t>
  </si>
  <si>
    <t>Cases_0m_5m</t>
  </si>
  <si>
    <t>Deaths_6m_8m</t>
  </si>
  <si>
    <t>Cases_6m_8m</t>
  </si>
  <si>
    <t>Deaths_9m_11m</t>
  </si>
  <si>
    <t>Cases_9m_11m</t>
  </si>
  <si>
    <t>Deaths_6m_11m</t>
  </si>
  <si>
    <t>Cases_6m_11m</t>
  </si>
  <si>
    <t>Deaths_1m_11m</t>
  </si>
  <si>
    <t>Cases_1m_11m</t>
  </si>
  <si>
    <t>Deaths_0m_11m</t>
  </si>
  <si>
    <t>Cases_0m_11m</t>
  </si>
  <si>
    <t>Deaths_12m_23m</t>
  </si>
  <si>
    <t>Cases_12m_23m</t>
  </si>
  <si>
    <t>Deaths_0m_23m</t>
  </si>
  <si>
    <t>Cases_0m_23m</t>
  </si>
  <si>
    <t>Deaths_0m_35m</t>
  </si>
  <si>
    <t>Cases_0m_35m</t>
  </si>
  <si>
    <t>Deaths_0m_47m</t>
  </si>
  <si>
    <t>Cases_0m_47m</t>
  </si>
  <si>
    <t>Deaths_12m_59m</t>
  </si>
  <si>
    <t>Cases_12m_59m</t>
  </si>
  <si>
    <t>Deaths_24m_59m</t>
  </si>
  <si>
    <t>Cases_24m_59m</t>
  </si>
  <si>
    <t>Deaths_0m_59m</t>
  </si>
  <si>
    <t>Cases_0m_59m</t>
  </si>
  <si>
    <t>Deaths_1m_59m</t>
  </si>
  <si>
    <t>Cases_1m_59m</t>
  </si>
  <si>
    <t xml:space="preserve">Location </t>
  </si>
  <si>
    <t>ALRI_coding</t>
  </si>
  <si>
    <t>Diagnosis</t>
  </si>
  <si>
    <t>Hong Kong, China</t>
  </si>
  <si>
    <t>II</t>
  </si>
  <si>
    <t xml:space="preserve">NPA; DFA </t>
  </si>
  <si>
    <t>Taiwan, China</t>
  </si>
  <si>
    <t>NPA; virus culture, IF</t>
  </si>
  <si>
    <t>Ho Chi Minh, Vietnam</t>
  </si>
  <si>
    <t>II, T+, CWI+/-, ICU+/-</t>
  </si>
  <si>
    <t xml:space="preserve">nasal swab, throat swab, NPA; RT-PCR </t>
  </si>
  <si>
    <t>Palma, Spain</t>
  </si>
  <si>
    <t>NPA, NPW; ELISA, culture</t>
  </si>
  <si>
    <t>San Luis Potosi, Mexico</t>
  </si>
  <si>
    <t>NPW; DFA</t>
  </si>
  <si>
    <t>Alaska, USA</t>
  </si>
  <si>
    <t>NPS, NPW; RT-PCR</t>
  </si>
  <si>
    <t>Dallas, Texas, USA</t>
  </si>
  <si>
    <t>NPA; IF, DFA, virus culture</t>
  </si>
  <si>
    <t>Jingzhou, China</t>
  </si>
  <si>
    <t>III, W+/-, T+/-, XR</t>
  </si>
  <si>
    <t>NPS, OPS; RT-PCR</t>
  </si>
  <si>
    <t>2004 - 2007</t>
  </si>
  <si>
    <t>NA</t>
  </si>
  <si>
    <t>Sa Kaeo and Nakhom Phanom, Thailand</t>
  </si>
  <si>
    <t>II, XR</t>
  </si>
  <si>
    <t>NPS, serum; RT-PCR, IFA</t>
  </si>
  <si>
    <t>Damanhour, Egypt</t>
  </si>
  <si>
    <t>Lorenskog, Norway</t>
  </si>
  <si>
    <t>NPA; ELISA</t>
  </si>
  <si>
    <t>272 institutions, Japan</t>
  </si>
  <si>
    <t>Cairo, Egypt</t>
  </si>
  <si>
    <t>III</t>
  </si>
  <si>
    <t>NPS and OPS; RT-PCR</t>
  </si>
  <si>
    <t>Amman, Jordan</t>
  </si>
  <si>
    <t>II, F+/-</t>
  </si>
  <si>
    <t>nasal and throat swab; RT-PCR</t>
  </si>
  <si>
    <t>Croatia</t>
  </si>
  <si>
    <t>NPA; DFA</t>
  </si>
  <si>
    <t>Beer-Sheva, Israel</t>
  </si>
  <si>
    <t>II, CWI+, XR</t>
  </si>
  <si>
    <t>NPW; DFA and culture</t>
  </si>
  <si>
    <t>Belgrade, Serbia</t>
  </si>
  <si>
    <t>NPA; EIA</t>
  </si>
  <si>
    <t>Athens, Greece</t>
  </si>
  <si>
    <t>II, XR, W+/-, T+/-</t>
  </si>
  <si>
    <t>1987 - 1998</t>
  </si>
  <si>
    <t>Stockholm, Sweden</t>
  </si>
  <si>
    <t>NPW; IFA</t>
  </si>
  <si>
    <t xml:space="preserve">Multicentre, Germany </t>
  </si>
  <si>
    <t>NPS; PCR</t>
  </si>
  <si>
    <t>Shropshire, United Kingdom</t>
  </si>
  <si>
    <t>NA; IF</t>
  </si>
  <si>
    <t xml:space="preserve">Berne, Switzerland </t>
  </si>
  <si>
    <t>NPS; DFA</t>
  </si>
  <si>
    <t>Freiburg, Germany</t>
  </si>
  <si>
    <t>NPS; IF</t>
  </si>
  <si>
    <t>1999 - 2005</t>
  </si>
  <si>
    <t>Germany</t>
  </si>
  <si>
    <t>NPA; ELISA, culture, PCR</t>
  </si>
  <si>
    <t xml:space="preserve">Manhica, Mozambique </t>
  </si>
  <si>
    <t>II, CWI+/-, W+/-, T+/-</t>
  </si>
  <si>
    <t>Banjul, Fajara and Sibanor, Gambia</t>
  </si>
  <si>
    <t>NPA; IF</t>
  </si>
  <si>
    <t>NPA, throat swab; DFA, virus isolation</t>
  </si>
  <si>
    <t>Numa</t>
  </si>
  <si>
    <t>Sydney, Australia</t>
  </si>
  <si>
    <t>Townsville, Australia</t>
  </si>
  <si>
    <t>NA; IF, culture</t>
  </si>
  <si>
    <t>Navajo and WMA, USA</t>
  </si>
  <si>
    <t>Buenos Aires, Argentina</t>
  </si>
  <si>
    <t>Santiago, Chile</t>
  </si>
  <si>
    <t>II, W-</t>
  </si>
  <si>
    <t>NPA; IFA</t>
  </si>
  <si>
    <t>Graz, Austria</t>
  </si>
  <si>
    <t>Cape Town, South Africa</t>
  </si>
  <si>
    <t>II, W+/-</t>
  </si>
  <si>
    <t xml:space="preserve">Buenos Aires, Argentina </t>
  </si>
  <si>
    <t>II, CWI+/-, XR, W+/-, T+/-</t>
  </si>
  <si>
    <t>Sao Paulo, Brazil</t>
  </si>
  <si>
    <t>NPA, NPS; IFA</t>
  </si>
  <si>
    <t>Tlaxcala, Mexico</t>
  </si>
  <si>
    <t>NPS; IFA</t>
  </si>
  <si>
    <t>unpub</t>
  </si>
  <si>
    <t>2001 - 2013</t>
  </si>
  <si>
    <t>II, MV+/-</t>
  </si>
  <si>
    <t>Takeo ad Kampong Cham, Cambodia</t>
  </si>
  <si>
    <t>II, F+, T+</t>
  </si>
  <si>
    <t>NPS, throat swab; RT-PCR</t>
  </si>
  <si>
    <t>Beijing, China</t>
  </si>
  <si>
    <t>II, T+, W-, XR</t>
  </si>
  <si>
    <t xml:space="preserve">NPA, NPS; RT-PCR </t>
  </si>
  <si>
    <t>Ulaanbaatar, Mongolia</t>
  </si>
  <si>
    <t>Phnom Penh, Cambodia</t>
  </si>
  <si>
    <t>Lucknow, India</t>
  </si>
  <si>
    <t>Antananarivo, Madagascar</t>
  </si>
  <si>
    <t>Asuncion, Paraguay</t>
  </si>
  <si>
    <t>Bamako, Mali</t>
  </si>
  <si>
    <t>Berlin, Germany</t>
  </si>
  <si>
    <t>II, F+, ICU+/-</t>
  </si>
  <si>
    <t>NPS, NPA; RT-PCR</t>
  </si>
  <si>
    <t>II, T+, O2+/ICU/MV</t>
  </si>
  <si>
    <t>nasal and throat swab; PCR</t>
  </si>
  <si>
    <t>2007 - 2011</t>
  </si>
  <si>
    <t>Lwak, Kenya</t>
  </si>
  <si>
    <t>II, CWI+/DS+/O2+</t>
  </si>
  <si>
    <t>Bassat</t>
  </si>
  <si>
    <t>Rabat, Morocco</t>
  </si>
  <si>
    <t>II, CWI+, T+</t>
  </si>
  <si>
    <t>NPA; RT-PCR</t>
  </si>
  <si>
    <t>Karachi, Pakistan</t>
  </si>
  <si>
    <t>throat swab; RT-PCR</t>
  </si>
  <si>
    <t>Basse Santa Su, Gambia</t>
  </si>
  <si>
    <t>II, CWI+, DS+/-</t>
  </si>
  <si>
    <t>NPS, OPS; PCR</t>
  </si>
  <si>
    <t>Kilifi, Kenya</t>
  </si>
  <si>
    <t>Nakhon Phanom and Sa Kaeo, Thailand</t>
  </si>
  <si>
    <t>Lusaka, Zambia</t>
  </si>
  <si>
    <t>Dhaka, Bangladesh</t>
  </si>
  <si>
    <t>Matlab, Bangladesh</t>
  </si>
  <si>
    <t>Lupisan</t>
  </si>
  <si>
    <t>Tacloban City, Philippines</t>
  </si>
  <si>
    <t xml:space="preserve">NPS, serum ; PCR, virus isolation, culture, serology </t>
  </si>
  <si>
    <t xml:space="preserve">Mpumalanga, South Africa </t>
  </si>
  <si>
    <t>NPA; PCR</t>
  </si>
  <si>
    <t>Echavarria</t>
  </si>
  <si>
    <t>CEMIC, Buenos Aires, Argentina</t>
  </si>
  <si>
    <t>II, ICU+/-, MV+/-</t>
  </si>
  <si>
    <t>Polack</t>
  </si>
  <si>
    <t>2011 - 2013</t>
  </si>
  <si>
    <t>II, O2+, W+, F+/-, ICU+/-, MV+/-</t>
  </si>
  <si>
    <t>Belo Horizonte, Brazil</t>
  </si>
  <si>
    <t>II, F+, O2+/-, ICU+/-</t>
  </si>
  <si>
    <t xml:space="preserve">nasal swab; RT-PCR </t>
  </si>
  <si>
    <t>Concepcion, Chile</t>
  </si>
  <si>
    <t>II, F+/-, ICU+/-</t>
  </si>
  <si>
    <t>Iquique, Chile</t>
  </si>
  <si>
    <t>Hernando and Wifrido</t>
  </si>
  <si>
    <t>2008 - 2013</t>
  </si>
  <si>
    <t>Santa Ana, El Salvador</t>
  </si>
  <si>
    <t>III, T+/-, XR</t>
  </si>
  <si>
    <t>Western Gambia</t>
  </si>
  <si>
    <t>II, CWI+/-, W-, O2+/-</t>
  </si>
  <si>
    <t>McCracken</t>
  </si>
  <si>
    <t xml:space="preserve">2008 - 2013 </t>
  </si>
  <si>
    <t>Santa Rosa, Guatemala</t>
  </si>
  <si>
    <t>II, CWI+/-, DS+/-</t>
  </si>
  <si>
    <t xml:space="preserve">2009 - 2013 </t>
  </si>
  <si>
    <t>Quetzaltenango, Guatemala</t>
  </si>
  <si>
    <t>2010 - 2012</t>
  </si>
  <si>
    <t>Ballabhgarh, India</t>
  </si>
  <si>
    <t>II, DS+/-</t>
  </si>
  <si>
    <t>NPS; RT-PCR</t>
  </si>
  <si>
    <t>Hirve and Chadha</t>
  </si>
  <si>
    <t>Pune, India</t>
  </si>
  <si>
    <t>Gessner</t>
  </si>
  <si>
    <t>2000 - 2002</t>
  </si>
  <si>
    <t>Lombok, Indonesia</t>
  </si>
  <si>
    <t>II, CWI+</t>
  </si>
  <si>
    <t>nasal wash; ELISA</t>
  </si>
  <si>
    <t>Nokes</t>
  </si>
  <si>
    <t>Kilifi hospital study, Kenya</t>
  </si>
  <si>
    <t>II, CWI+, O2+/DS+</t>
  </si>
  <si>
    <t>OPS, NPS, nasal wash; DFA</t>
  </si>
  <si>
    <t>Bondo district, Kenya</t>
  </si>
  <si>
    <t>II, O2+/DS+</t>
  </si>
  <si>
    <t>Manhica, Mozambique</t>
  </si>
  <si>
    <t>II, T+</t>
  </si>
  <si>
    <t>II, T+, O2+/-</t>
  </si>
  <si>
    <t>2001 - 2010</t>
  </si>
  <si>
    <t>Utrecht, Netherlands</t>
  </si>
  <si>
    <t>NPS, NPW; PCR, IF</t>
  </si>
  <si>
    <t>41 sites in Netherlands</t>
  </si>
  <si>
    <t>II, ICU+/-</t>
  </si>
  <si>
    <t>David City, Panama</t>
  </si>
  <si>
    <t>NPS, OPS; IFA, RT-PCR</t>
  </si>
  <si>
    <t>Tagbilaran and Dauis, Philippines</t>
  </si>
  <si>
    <t>NPA, nasal swab; culture, PCR</t>
  </si>
  <si>
    <t>2009 - 2012</t>
  </si>
  <si>
    <t>Gauteng province, South Africa</t>
  </si>
  <si>
    <t>2010 - 2014</t>
  </si>
  <si>
    <t>KwaZulu-Natal province, South Africa</t>
  </si>
  <si>
    <t>Klerksdorp site, South Africa</t>
  </si>
  <si>
    <t>Soweto, South Africa</t>
  </si>
  <si>
    <t>II, CWI+, O2+/-</t>
  </si>
  <si>
    <t>Paarl, South Africa</t>
  </si>
  <si>
    <t>II, CWI+, T+, DS+/-</t>
  </si>
  <si>
    <t>Thamthitiwat</t>
  </si>
  <si>
    <t>Sa Kaeo and Nakhon Phanom, Thailand</t>
  </si>
  <si>
    <t>II, F+/-, T+/-, CWI+, O2+/-</t>
  </si>
  <si>
    <t>Tone District, Togo</t>
  </si>
  <si>
    <t>nasal wash; RT-PCR</t>
  </si>
  <si>
    <t>Colorado, USA</t>
  </si>
  <si>
    <t>nasal wash; PCR</t>
  </si>
  <si>
    <t>Navajo and WMA, USA - MEDI</t>
  </si>
  <si>
    <t>II, O2+/-</t>
  </si>
  <si>
    <t>Navajo and WMA, USA - EPI</t>
  </si>
  <si>
    <t>Nha Trang, Vietnam</t>
  </si>
  <si>
    <t>II, CWI+/DS+</t>
  </si>
  <si>
    <t>Spain</t>
  </si>
  <si>
    <t>Baguio, Philippines</t>
  </si>
  <si>
    <t>Tehran, Iran</t>
  </si>
  <si>
    <t>2000, 2003, 2006 and 2009</t>
  </si>
  <si>
    <t>USA</t>
  </si>
  <si>
    <t>2000 - 2011</t>
  </si>
  <si>
    <t>Paramore</t>
  </si>
  <si>
    <t>Vizcarra-Ugalde</t>
  </si>
  <si>
    <t>NPA; NA</t>
  </si>
  <si>
    <t>Ng</t>
  </si>
  <si>
    <t>Seremban, Malaysia</t>
  </si>
  <si>
    <t>Svensson</t>
  </si>
  <si>
    <t>2004 - 2011</t>
  </si>
  <si>
    <t>Gothenburg, Sweden</t>
  </si>
  <si>
    <t>NA; PCR, IF</t>
  </si>
  <si>
    <t>Gupta</t>
  </si>
  <si>
    <t>2004 - 2013</t>
  </si>
  <si>
    <t>National database, USA</t>
  </si>
  <si>
    <t>Horton</t>
  </si>
  <si>
    <t>Huang</t>
  </si>
  <si>
    <t>Nguyen</t>
  </si>
  <si>
    <t>Pale</t>
  </si>
  <si>
    <t>Wong-Chew</t>
  </si>
  <si>
    <t>Arias</t>
  </si>
  <si>
    <t>Mulhooland</t>
  </si>
  <si>
    <t>Salimi</t>
  </si>
  <si>
    <t>Soto</t>
  </si>
  <si>
    <t>Cohen</t>
  </si>
  <si>
    <t>Zar</t>
  </si>
  <si>
    <t>Yoshida</t>
  </si>
  <si>
    <t>Jullien</t>
  </si>
  <si>
    <t>Chakhunashvili</t>
  </si>
  <si>
    <t>Lopez</t>
  </si>
  <si>
    <t>Baibus</t>
  </si>
  <si>
    <t>SID</t>
  </si>
  <si>
    <t>L006</t>
  </si>
  <si>
    <t>L014</t>
  </si>
  <si>
    <t>L023</t>
  </si>
  <si>
    <t>L037</t>
  </si>
  <si>
    <t>L059</t>
  </si>
  <si>
    <t>L065</t>
  </si>
  <si>
    <t>L076A</t>
  </si>
  <si>
    <t>L076B</t>
  </si>
  <si>
    <t>L076C</t>
  </si>
  <si>
    <t>L076D</t>
  </si>
  <si>
    <t>L076E</t>
  </si>
  <si>
    <t>L128</t>
  </si>
  <si>
    <t>L137</t>
  </si>
  <si>
    <t>L138</t>
  </si>
  <si>
    <t>L144</t>
  </si>
  <si>
    <t>L149</t>
  </si>
  <si>
    <t>L163</t>
  </si>
  <si>
    <t>L195</t>
  </si>
  <si>
    <t>L211</t>
  </si>
  <si>
    <t>L227</t>
  </si>
  <si>
    <t>L230</t>
  </si>
  <si>
    <t>L233</t>
  </si>
  <si>
    <t>L237</t>
  </si>
  <si>
    <t>L243</t>
  </si>
  <si>
    <t>L257</t>
  </si>
  <si>
    <t>L262</t>
  </si>
  <si>
    <t>L275</t>
  </si>
  <si>
    <t>L278</t>
  </si>
  <si>
    <t>L298</t>
  </si>
  <si>
    <t>L305</t>
  </si>
  <si>
    <t>U101</t>
  </si>
  <si>
    <t>U106</t>
  </si>
  <si>
    <t>U113</t>
  </si>
  <si>
    <t>U121</t>
  </si>
  <si>
    <t>U127</t>
  </si>
  <si>
    <t>U128</t>
  </si>
  <si>
    <t>U142</t>
  </si>
  <si>
    <t>U151</t>
  </si>
  <si>
    <t>U153</t>
  </si>
  <si>
    <t>U171</t>
  </si>
  <si>
    <t>U174</t>
  </si>
  <si>
    <t>U175</t>
  </si>
  <si>
    <t>U182</t>
  </si>
  <si>
    <t>U185</t>
  </si>
  <si>
    <t>U199</t>
  </si>
  <si>
    <t>U204</t>
  </si>
  <si>
    <t>U207</t>
  </si>
  <si>
    <t>U223</t>
  </si>
  <si>
    <t>U231</t>
  </si>
  <si>
    <t>U237</t>
  </si>
  <si>
    <t>U241</t>
  </si>
  <si>
    <t>U244</t>
  </si>
  <si>
    <t>U255</t>
  </si>
  <si>
    <t>U256</t>
  </si>
  <si>
    <t>Country</t>
  </si>
  <si>
    <t>2004/01-2004/12</t>
  </si>
  <si>
    <t>2001/01-2003/12</t>
  </si>
  <si>
    <t>2004/11-2008/01</t>
  </si>
  <si>
    <t>1995/01-2006/12</t>
  </si>
  <si>
    <t>2003/05-2005/04</t>
  </si>
  <si>
    <t>2005/10-2007/09</t>
  </si>
  <si>
    <t>2002/01-2007/12</t>
  </si>
  <si>
    <t>2004/01-2007/12</t>
  </si>
  <si>
    <t>2009/06-2012/06</t>
  </si>
  <si>
    <t>1993/02-2000/01</t>
  </si>
  <si>
    <t>2006/08-2008/07</t>
  </si>
  <si>
    <t>2010/02-2011/05</t>
  </si>
  <si>
    <t>2003/09-2009/10</t>
  </si>
  <si>
    <t>2008/11-2009/03</t>
  </si>
  <si>
    <t>1997/02-2000/06</t>
  </si>
  <si>
    <t>1999/11-2001/10</t>
  </si>
  <si>
    <t>1996/04-1999/03</t>
  </si>
  <si>
    <t>1997/07-2001/06</t>
  </si>
  <si>
    <t>1997/04-1999/03</t>
  </si>
  <si>
    <t>1998/10-2000/05</t>
  </si>
  <si>
    <t>1993/10-1996/12</t>
  </si>
  <si>
    <t>1993/01-1997/12</t>
  </si>
  <si>
    <t>1997/05-1999/10</t>
  </si>
  <si>
    <t>1997/01-1999/10</t>
  </si>
  <si>
    <t>1997/10-2000/03</t>
  </si>
  <si>
    <t>1993/04-1994/12</t>
  </si>
  <si>
    <t>1989/01-2000/12</t>
  </si>
  <si>
    <t>1994/10-1995/06</t>
  </si>
  <si>
    <t>2001/07-2004/06</t>
  </si>
  <si>
    <t>2007/04-2010/02</t>
  </si>
  <si>
    <t>2011/01-2012/12</t>
  </si>
  <si>
    <t>2011/09-2012/10</t>
  </si>
  <si>
    <t>2010/10-2013/01</t>
  </si>
  <si>
    <t>2012/06-2013/12</t>
  </si>
  <si>
    <t>2010/12-2013/02</t>
  </si>
  <si>
    <t>2010/07-2013/05</t>
  </si>
  <si>
    <t>2011/07-2012/11</t>
  </si>
  <si>
    <t>2010/04-2014/03</t>
  </si>
  <si>
    <t>2010/03-2013/03</t>
  </si>
  <si>
    <t>2010/11-2011/12</t>
  </si>
  <si>
    <t>2009/08-2012/07</t>
  </si>
  <si>
    <t>2011/11-2013/10</t>
  </si>
  <si>
    <t>2011/08-2013/11</t>
  </si>
  <si>
    <t>2012/01-2014/01</t>
  </si>
  <si>
    <t>2011/10-2013/10</t>
  </si>
  <si>
    <t>2012/01-2013/12</t>
  </si>
  <si>
    <t>2008/05-2012/07</t>
  </si>
  <si>
    <t>2010/01-2014/12</t>
  </si>
  <si>
    <t>2008/06-2010/12</t>
  </si>
  <si>
    <t>2007/07-2008/06</t>
  </si>
  <si>
    <t>2009/05-2013/04</t>
  </si>
  <si>
    <t>2002/01-2010/12</t>
  </si>
  <si>
    <t>2007/01-2009/06</t>
  </si>
  <si>
    <t>2006/09-2007/09</t>
  </si>
  <si>
    <t>2011/01-2014/06</t>
  </si>
  <si>
    <t>2011/01-2013/12</t>
  </si>
  <si>
    <t>2000/07-2004/12</t>
  </si>
  <si>
    <t>2011/01-2014/12</t>
  </si>
  <si>
    <t>1998/03-2005/10</t>
  </si>
  <si>
    <t>2012/03-2014/12</t>
  </si>
  <si>
    <t>2008/01-2011/12</t>
  </si>
  <si>
    <t>2011/08-2013/12</t>
  </si>
  <si>
    <t>2008/01-2013/06</t>
  </si>
  <si>
    <t>2004/10-2010/12</t>
  </si>
  <si>
    <t>2007/02-2012/12</t>
  </si>
  <si>
    <t>1997/01-2011/12</t>
  </si>
  <si>
    <t>2009/04-2011/12</t>
  </si>
  <si>
    <t>2012/01-2012/12</t>
  </si>
  <si>
    <t>2003/05-2014/12</t>
  </si>
  <si>
    <t>2008/01-2013/12</t>
  </si>
  <si>
    <t>2011/01-2011/12</t>
  </si>
  <si>
    <t>2007/01-2007/03</t>
  </si>
  <si>
    <t>2004/11-2011/03</t>
  </si>
  <si>
    <t>1999/11-2000/10</t>
  </si>
  <si>
    <t>1995/06-1996/08</t>
  </si>
  <si>
    <t>1995/03-1996/08</t>
  </si>
  <si>
    <t>1991/05-1992/12</t>
  </si>
  <si>
    <t>0-&lt;3m</t>
  </si>
  <si>
    <t>0-&lt;6m</t>
  </si>
  <si>
    <t>6-&lt;12m</t>
  </si>
  <si>
    <t>0-&lt;12m</t>
  </si>
  <si>
    <t>3-&lt;6m</t>
  </si>
  <si>
    <t>6-&lt;9m</t>
  </si>
  <si>
    <t>9-&lt;12m</t>
  </si>
  <si>
    <t>0-&lt;24m</t>
  </si>
  <si>
    <t>0-&lt;36m</t>
  </si>
  <si>
    <t>0-&lt;48m</t>
  </si>
  <si>
    <t>12-&lt;60m</t>
  </si>
  <si>
    <t>24-&lt;60m</t>
  </si>
  <si>
    <t>0-&lt;60m</t>
  </si>
  <si>
    <t>Income</t>
  </si>
  <si>
    <t/>
  </si>
  <si>
    <t>Karachi</t>
  </si>
  <si>
    <t xml:space="preserve">II, W+,C-, F+, CWI- </t>
  </si>
  <si>
    <t xml:space="preserve">Pakistan </t>
  </si>
  <si>
    <t>LM</t>
  </si>
  <si>
    <t>2011/03-2012/04</t>
  </si>
  <si>
    <t>Islamabad</t>
  </si>
  <si>
    <t>II, W+/-, C+/-,F+/-, CWI+, T+</t>
  </si>
  <si>
    <t>Butler</t>
  </si>
  <si>
    <t>2013/01-2014/12</t>
  </si>
  <si>
    <t>Adelaide and Cairns</t>
  </si>
  <si>
    <t>Australia</t>
  </si>
  <si>
    <t>H</t>
  </si>
  <si>
    <t>2008-2016</t>
  </si>
  <si>
    <t>Multiple sites</t>
  </si>
  <si>
    <t xml:space="preserve">NA </t>
  </si>
  <si>
    <t xml:space="preserve">Philippines </t>
  </si>
  <si>
    <t>Gil</t>
  </si>
  <si>
    <t>2012/10-2015/09</t>
  </si>
  <si>
    <t>Lisbon</t>
  </si>
  <si>
    <t xml:space="preserve">II, W+, C-, F+, CWI- </t>
  </si>
  <si>
    <t xml:space="preserve">Portugal </t>
  </si>
  <si>
    <t>2004/07-2012/06</t>
  </si>
  <si>
    <t xml:space="preserve">II, W+/-, C+/-, F+/-, CWI+/- </t>
  </si>
  <si>
    <t xml:space="preserve">Israel </t>
  </si>
  <si>
    <t>2007/12-2014/02</t>
  </si>
  <si>
    <t xml:space="preserve">Egypt </t>
  </si>
  <si>
    <t>UM</t>
  </si>
  <si>
    <t>2008/12-2014/02</t>
  </si>
  <si>
    <t xml:space="preserve">Jordan </t>
  </si>
  <si>
    <t>2008/12-2013/02</t>
  </si>
  <si>
    <t>Oman</t>
  </si>
  <si>
    <t>Qatar</t>
  </si>
  <si>
    <t>2010/12-2014/02</t>
  </si>
  <si>
    <t>Yemen</t>
  </si>
  <si>
    <t>2006/11-2015/08</t>
  </si>
  <si>
    <t>Trondheim</t>
  </si>
  <si>
    <t>II,F+, T+, W+, CWI+, XR</t>
  </si>
  <si>
    <t>Norway</t>
  </si>
  <si>
    <t>Seremban</t>
  </si>
  <si>
    <t>II, W-, C-, F-, CWI+, T+, DS+</t>
  </si>
  <si>
    <t xml:space="preserve">Malaysia </t>
  </si>
  <si>
    <t>2013/12-2014/12</t>
  </si>
  <si>
    <t>Vientiane</t>
  </si>
  <si>
    <t>II, W-, C-, F+, CWI+/-</t>
  </si>
  <si>
    <t xml:space="preserve">Lao PDR </t>
  </si>
  <si>
    <t>2015/01-2016/01</t>
  </si>
  <si>
    <t>Maputo</t>
  </si>
  <si>
    <t xml:space="preserve">III, W-, C-, F+, CWI- </t>
  </si>
  <si>
    <t xml:space="preserve">Mozambique </t>
  </si>
  <si>
    <t>L</t>
  </si>
  <si>
    <t>2012/04-2016/06</t>
  </si>
  <si>
    <t>Gaborone</t>
  </si>
  <si>
    <t>II, W-, C-, F-, CWI+</t>
  </si>
  <si>
    <t xml:space="preserve">Botwana </t>
  </si>
  <si>
    <t>2009/02-2014/12</t>
  </si>
  <si>
    <t>South Africa</t>
  </si>
  <si>
    <t>III, W-, C-, F+, CWI-</t>
  </si>
  <si>
    <t xml:space="preserve">South Africa </t>
  </si>
  <si>
    <t>2007/09-2013/12</t>
  </si>
  <si>
    <t>Nationwide</t>
  </si>
  <si>
    <t xml:space="preserve">Guatemala </t>
  </si>
  <si>
    <t>2010/03-2013/08</t>
  </si>
  <si>
    <t xml:space="preserve">II, W-, C-, F+/-, CWI-, T+ XR </t>
  </si>
  <si>
    <t xml:space="preserve">Mexico </t>
  </si>
  <si>
    <t>2011/01-2016/12</t>
  </si>
  <si>
    <t>Bangkok</t>
  </si>
  <si>
    <t>Thailand</t>
  </si>
  <si>
    <t>Amini</t>
  </si>
  <si>
    <t>Quebec</t>
  </si>
  <si>
    <t>III, F+</t>
  </si>
  <si>
    <t>Canada</t>
  </si>
  <si>
    <t>2017/01-2018/10</t>
  </si>
  <si>
    <t>Asuncion</t>
  </si>
  <si>
    <t>Paraguay</t>
  </si>
  <si>
    <t>2015/05-2017/10</t>
  </si>
  <si>
    <t>Perth</t>
  </si>
  <si>
    <t xml:space="preserve">II, W+, C-, F+/-, CWI-, XR </t>
  </si>
  <si>
    <t xml:space="preserve">Australia </t>
  </si>
  <si>
    <t>2010-2015</t>
  </si>
  <si>
    <t xml:space="preserve">II, W-, C-, F-, CWI-, XR </t>
  </si>
  <si>
    <t xml:space="preserve">Thailand </t>
  </si>
  <si>
    <t>2012-2013</t>
  </si>
  <si>
    <t>Buenos Aires</t>
  </si>
  <si>
    <t xml:space="preserve">Argentina </t>
  </si>
  <si>
    <t xml:space="preserve">Southern Isarael </t>
  </si>
  <si>
    <t>II, F+, CWI+, T+</t>
  </si>
  <si>
    <t>2011-2016</t>
  </si>
  <si>
    <t xml:space="preserve">Managua </t>
  </si>
  <si>
    <t>II, W+/-, C+/-, F+/-, CWI+</t>
  </si>
  <si>
    <t xml:space="preserve">Nicaragua </t>
  </si>
  <si>
    <t>2015/01-2015/12</t>
  </si>
  <si>
    <t>Niamey</t>
  </si>
  <si>
    <t>Niger</t>
  </si>
  <si>
    <t>Oz-Alcalay</t>
  </si>
  <si>
    <t>2015/01-2016/12</t>
  </si>
  <si>
    <t>Petah Tikva</t>
  </si>
  <si>
    <t>II, W+/-, C+/-, F+/-, CWI+/-</t>
  </si>
  <si>
    <t xml:space="preserve">Resch </t>
  </si>
  <si>
    <t>2009/01-2015/12</t>
  </si>
  <si>
    <t>Southern Austria</t>
  </si>
  <si>
    <t>II,F+, T+, CWI+</t>
  </si>
  <si>
    <t>Austria</t>
  </si>
  <si>
    <t>Campbell</t>
  </si>
  <si>
    <t>RESCEU</t>
  </si>
  <si>
    <t>2009/01-2016/12</t>
  </si>
  <si>
    <t>Scotland</t>
  </si>
  <si>
    <t>United Kingdom</t>
  </si>
  <si>
    <t>Heikkinen</t>
  </si>
  <si>
    <t>Unpub</t>
  </si>
  <si>
    <t>2006/08-2019/07</t>
  </si>
  <si>
    <t>Turku</t>
  </si>
  <si>
    <t>Finland</t>
  </si>
  <si>
    <t>Díez-Domingo</t>
  </si>
  <si>
    <t>2014/11-2019/07</t>
  </si>
  <si>
    <t>Valencia Region</t>
  </si>
  <si>
    <t>Moore</t>
  </si>
  <si>
    <t>2000/01-2012/12</t>
  </si>
  <si>
    <t>Western Australia</t>
  </si>
  <si>
    <t>2008/05-2019/10</t>
  </si>
  <si>
    <t>Argentina</t>
  </si>
  <si>
    <t>Gentile</t>
  </si>
  <si>
    <t>2014/01-2019/12</t>
  </si>
  <si>
    <t>2015/04-2019/04</t>
  </si>
  <si>
    <t>Ulaanbaatar</t>
  </si>
  <si>
    <t>II, T+/-, Cough+/-, O2+/-</t>
  </si>
  <si>
    <t>Mongolia</t>
  </si>
  <si>
    <t>2015/12-2019/05</t>
  </si>
  <si>
    <t>Tehran</t>
  </si>
  <si>
    <t>Iran, Islamic Rep.</t>
  </si>
  <si>
    <t>2002/01-2019/12</t>
  </si>
  <si>
    <t>Kilifi</t>
  </si>
  <si>
    <t>II, T+/-, Cough+/-</t>
  </si>
  <si>
    <t>Kenya</t>
  </si>
  <si>
    <t>2017/08-2018/07</t>
  </si>
  <si>
    <t>Lima and Iquitos</t>
  </si>
  <si>
    <t>II, F+, Cough+</t>
  </si>
  <si>
    <t>Peru</t>
  </si>
  <si>
    <t>Piertermaritzburg</t>
  </si>
  <si>
    <t>2012/05-2017/11</t>
  </si>
  <si>
    <t>Paarl</t>
  </si>
  <si>
    <t>I/II</t>
  </si>
  <si>
    <t>2014/01-2018/12</t>
  </si>
  <si>
    <t>Nha Trang</t>
  </si>
  <si>
    <t>Vietnam</t>
  </si>
  <si>
    <t>Do</t>
  </si>
  <si>
    <t>2017/08-2019/06</t>
  </si>
  <si>
    <t>Melbourne</t>
  </si>
  <si>
    <t>2017/07-2018/06</t>
  </si>
  <si>
    <t>Thimphu</t>
  </si>
  <si>
    <t>Cough</t>
  </si>
  <si>
    <t>Bhutan</t>
  </si>
  <si>
    <t>2015/09-2018/12</t>
  </si>
  <si>
    <t xml:space="preserve">Georgia </t>
  </si>
  <si>
    <t>2018/05-2019/12</t>
  </si>
  <si>
    <t>II, W+, T+, F+/-</t>
  </si>
  <si>
    <t>2012/04-2015/12</t>
  </si>
  <si>
    <t>Auckland</t>
  </si>
  <si>
    <t xml:space="preserve">New Zealand </t>
  </si>
  <si>
    <t>Bandeira</t>
  </si>
  <si>
    <t>2015/01-2019/12</t>
  </si>
  <si>
    <t>Portugal</t>
  </si>
  <si>
    <t>Markic</t>
  </si>
  <si>
    <t>Split</t>
  </si>
  <si>
    <t>Seo</t>
  </si>
  <si>
    <t>2010/01-2019/12</t>
  </si>
  <si>
    <t>Goyang-si</t>
  </si>
  <si>
    <t>Korea, Rep.</t>
  </si>
  <si>
    <t>2012/10-2019/09</t>
  </si>
  <si>
    <t>Russian Federation</t>
  </si>
  <si>
    <t>Klerskdorp</t>
  </si>
  <si>
    <t>2013/01-2019/05</t>
  </si>
  <si>
    <t>Saint Petersburg</t>
  </si>
  <si>
    <t>0-27d</t>
  </si>
  <si>
    <t>28d-&lt;3m</t>
  </si>
  <si>
    <t>12-&lt;24m</t>
  </si>
  <si>
    <t>24-&lt;36m</t>
  </si>
  <si>
    <t>36-&lt;60m</t>
  </si>
  <si>
    <t>Cases_24m_35m</t>
  </si>
  <si>
    <t>Deaths_36m_59m</t>
  </si>
  <si>
    <t>Cases_36m_59m</t>
  </si>
  <si>
    <t>Category</t>
  </si>
  <si>
    <t>Found</t>
  </si>
  <si>
    <t xml:space="preserve">Economic_setting </t>
  </si>
  <si>
    <t>High income</t>
  </si>
  <si>
    <t>Upper middle income</t>
  </si>
  <si>
    <t>Lower middle income</t>
  </si>
  <si>
    <t>Low income</t>
  </si>
  <si>
    <t>Deaths_24m_35m</t>
  </si>
  <si>
    <t>Chan</t>
  </si>
  <si>
    <t>Chen</t>
  </si>
  <si>
    <t>Hervas</t>
  </si>
  <si>
    <t>Noyola</t>
  </si>
  <si>
    <t>Singleton</t>
  </si>
  <si>
    <t>Garcia</t>
  </si>
  <si>
    <t>Huo</t>
  </si>
  <si>
    <t>Chi</t>
  </si>
  <si>
    <t>Fry</t>
  </si>
  <si>
    <t>Rowlinson</t>
  </si>
  <si>
    <t>Fjaerli</t>
  </si>
  <si>
    <t>Mori</t>
  </si>
  <si>
    <t>El Kholy</t>
  </si>
  <si>
    <t>Khuri-Bulos</t>
  </si>
  <si>
    <t>Roglic</t>
  </si>
  <si>
    <t>Greenberg</t>
  </si>
  <si>
    <t>Savic</t>
  </si>
  <si>
    <t>Tsolia</t>
  </si>
  <si>
    <t>Eriksson</t>
  </si>
  <si>
    <t>Forster</t>
  </si>
  <si>
    <t>Deshpande</t>
  </si>
  <si>
    <t>Duppenthaler</t>
  </si>
  <si>
    <t>Berner</t>
  </si>
  <si>
    <t>Simon</t>
  </si>
  <si>
    <t>Loscertales</t>
  </si>
  <si>
    <t>Weber</t>
  </si>
  <si>
    <t>Whitehall</t>
  </si>
  <si>
    <t>Bockova</t>
  </si>
  <si>
    <t xml:space="preserve">Avendano </t>
  </si>
  <si>
    <t>Rath</t>
  </si>
  <si>
    <t>Fasce</t>
  </si>
  <si>
    <t>Bont</t>
  </si>
  <si>
    <t>Simoes</t>
  </si>
  <si>
    <t>O'Brien</t>
  </si>
  <si>
    <t>Gil-Prieto</t>
  </si>
  <si>
    <t>Byington</t>
  </si>
  <si>
    <t>Baccala</t>
  </si>
  <si>
    <t>O'Brien-PERCH</t>
  </si>
  <si>
    <t>Howie</t>
  </si>
  <si>
    <t>Goyet</t>
  </si>
  <si>
    <t>Montgomery</t>
  </si>
  <si>
    <t>Ali</t>
  </si>
  <si>
    <t>Broor</t>
  </si>
  <si>
    <t>Feikin</t>
  </si>
  <si>
    <t>Lucero</t>
  </si>
  <si>
    <t xml:space="preserve">Tallo </t>
  </si>
  <si>
    <t>Pourakbari.</t>
  </si>
  <si>
    <t>Carballal</t>
  </si>
  <si>
    <t xml:space="preserve">Hussey </t>
  </si>
  <si>
    <t>Videla</t>
  </si>
  <si>
    <t>Vieira</t>
  </si>
  <si>
    <t>Miranda-Novales</t>
  </si>
  <si>
    <t>Khuri</t>
  </si>
  <si>
    <t>Madhi and Cohen</t>
  </si>
  <si>
    <t>Oliveira</t>
  </si>
  <si>
    <t>Madhi</t>
  </si>
  <si>
    <t>Kubale</t>
  </si>
  <si>
    <t>Multiple locations</t>
  </si>
  <si>
    <t>Bhuiyan</t>
  </si>
  <si>
    <t>Greeberg</t>
  </si>
  <si>
    <t>Moe</t>
  </si>
  <si>
    <t>Resch</t>
  </si>
  <si>
    <t>Lagare</t>
  </si>
  <si>
    <t>Bashir</t>
  </si>
  <si>
    <t>Dembele</t>
  </si>
  <si>
    <t>Tomczyk</t>
  </si>
  <si>
    <t>Aikphaibul</t>
  </si>
  <si>
    <t>Bunthi</t>
  </si>
  <si>
    <t>Ferolla</t>
  </si>
  <si>
    <t>Patel</t>
  </si>
  <si>
    <t>Rha</t>
  </si>
  <si>
    <t>Location_city</t>
  </si>
  <si>
    <t>Location</t>
  </si>
  <si>
    <t>Tbilisi,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</si>
</sst>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4" fillId="0" borderId="0" xfId="0" applyFont="1"/>
    <xf numFmtId="0" fontId="14" fillId="33" borderId="0" xfId="0" applyFont="1" applyFill="1"/>
    <xf numFmtId="0" fontId="0" fillId="0" borderId="0" xfId="0" applyFont="1"/>
    <xf numFmtId="0" fontId="0" fillId="33" borderId="0" xfId="0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_she/Documents/Documents/Various/Marina%20Antillon/Master_data_v1.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SV-ALRI HOS CFR"/>
      <sheetName val="RSV-ALRI incidence"/>
      <sheetName val="RSV-ALRI HOS rate"/>
      <sheetName val="RSV-ALRI HOS prop"/>
      <sheetName val="General_Overall MOR"/>
      <sheetName val="Overall MOR ALRI"/>
      <sheetName val="Overall MOR all-cause"/>
    </sheetNames>
    <sheetDataSet>
      <sheetData sheetId="0">
        <row r="1">
          <cell r="F1" t="str">
            <v>Study Setting</v>
          </cell>
        </row>
        <row r="2">
          <cell r="B2" t="str">
            <v>Study ID (XXXX)</v>
          </cell>
          <cell r="F2" t="str">
            <v>Country</v>
          </cell>
          <cell r="K2" t="str">
            <v>Study Period (specific to month, if possible) in "YYYY/MM-YYYY/MM" or "YYYY-YYYY"</v>
          </cell>
          <cell r="L2" t="str">
            <v>Income region (in the median study year)</v>
          </cell>
          <cell r="Q2" t="str">
            <v>Coded case definition for ALRI (list of codes attached in sheet 0)</v>
          </cell>
        </row>
        <row r="3">
          <cell r="B3" t="str">
            <v>SID</v>
          </cell>
          <cell r="F3" t="str">
            <v>Country</v>
          </cell>
          <cell r="K3" t="str">
            <v>StudyPeriod</v>
          </cell>
          <cell r="L3" t="str">
            <v>Income</v>
          </cell>
          <cell r="Q3" t="str">
            <v>CodedALRI</v>
          </cell>
        </row>
        <row r="4">
          <cell r="B4" t="str">
            <v>L005</v>
          </cell>
          <cell r="F4" t="str">
            <v xml:space="preserve">Saudi Arabia </v>
          </cell>
          <cell r="K4" t="str">
            <v>2013/01-2014/12</v>
          </cell>
          <cell r="L4" t="str">
            <v>H</v>
          </cell>
          <cell r="Q4" t="str">
            <v>II, W-, C-, F-, CWI-</v>
          </cell>
        </row>
        <row r="5">
          <cell r="B5" t="str">
            <v>L006</v>
          </cell>
          <cell r="F5" t="str">
            <v xml:space="preserve">Pakistan </v>
          </cell>
          <cell r="K5" t="str">
            <v>2009/08-2012/07</v>
          </cell>
          <cell r="L5" t="str">
            <v>LM</v>
          </cell>
          <cell r="Q5" t="str">
            <v xml:space="preserve">II, W+,C-, F+, CWI- </v>
          </cell>
        </row>
        <row r="6">
          <cell r="B6" t="str">
            <v>L014</v>
          </cell>
          <cell r="F6" t="str">
            <v xml:space="preserve">Pakistan </v>
          </cell>
          <cell r="K6" t="str">
            <v>2011/03-2012/04</v>
          </cell>
          <cell r="L6" t="str">
            <v>LM</v>
          </cell>
          <cell r="Q6" t="str">
            <v>II, W+/-, C+/-,F+/-, CWI+, T+</v>
          </cell>
        </row>
        <row r="7">
          <cell r="B7" t="str">
            <v>L019</v>
          </cell>
          <cell r="F7" t="str">
            <v xml:space="preserve">Bangladesh </v>
          </cell>
          <cell r="K7" t="str">
            <v>2014/08-2015/07</v>
          </cell>
          <cell r="L7" t="str">
            <v>LM</v>
          </cell>
          <cell r="Q7" t="str">
            <v>II, W+/-, C+/-, F+, CWI+/- XR</v>
          </cell>
        </row>
        <row r="8">
          <cell r="B8" t="str">
            <v>L023</v>
          </cell>
          <cell r="F8" t="str">
            <v>Australia</v>
          </cell>
          <cell r="K8" t="str">
            <v>2013/01-2014/12</v>
          </cell>
          <cell r="L8" t="str">
            <v>H</v>
          </cell>
          <cell r="Q8" t="str">
            <v>II</v>
          </cell>
        </row>
        <row r="9">
          <cell r="B9" t="str">
            <v>L029</v>
          </cell>
          <cell r="F9" t="str">
            <v xml:space="preserve">China </v>
          </cell>
          <cell r="K9" t="str">
            <v>2009/09-2014/02</v>
          </cell>
          <cell r="L9" t="str">
            <v>UM</v>
          </cell>
          <cell r="Q9" t="str">
            <v xml:space="preserve">II, W+, C-, F+, CWI- </v>
          </cell>
        </row>
        <row r="10">
          <cell r="B10" t="str">
            <v>L037</v>
          </cell>
          <cell r="F10" t="str">
            <v xml:space="preserve">Philippines </v>
          </cell>
          <cell r="K10" t="str">
            <v>2008-2016</v>
          </cell>
          <cell r="L10" t="str">
            <v>LM</v>
          </cell>
          <cell r="Q10" t="str">
            <v xml:space="preserve">NA </v>
          </cell>
        </row>
        <row r="11">
          <cell r="B11" t="str">
            <v>L042</v>
          </cell>
          <cell r="F11" t="str">
            <v>Korea, Rep.</v>
          </cell>
          <cell r="K11" t="str">
            <v>2013/01-2015/12</v>
          </cell>
          <cell r="L11" t="str">
            <v>H</v>
          </cell>
          <cell r="Q11" t="str">
            <v xml:space="preserve">II, W+, C+, F+, CWI+ </v>
          </cell>
        </row>
        <row r="12">
          <cell r="B12" t="str">
            <v>L047</v>
          </cell>
          <cell r="F12" t="str">
            <v xml:space="preserve">France </v>
          </cell>
          <cell r="K12" t="str">
            <v>2012/09-2016/08</v>
          </cell>
          <cell r="L12" t="str">
            <v>H</v>
          </cell>
          <cell r="Q12" t="str">
            <v xml:space="preserve">II, W+/-, C+/-, F+/-, CWI+/- </v>
          </cell>
        </row>
        <row r="13">
          <cell r="B13" t="str">
            <v>L059</v>
          </cell>
          <cell r="F13" t="str">
            <v xml:space="preserve">Portugal </v>
          </cell>
          <cell r="K13" t="str">
            <v>2012/10-2015/09</v>
          </cell>
          <cell r="L13" t="str">
            <v>H</v>
          </cell>
          <cell r="Q13" t="str">
            <v xml:space="preserve">II, W+, C-, F+, CWI- </v>
          </cell>
        </row>
        <row r="14">
          <cell r="B14" t="str">
            <v>L061</v>
          </cell>
          <cell r="F14" t="str">
            <v xml:space="preserve">Turkey </v>
          </cell>
          <cell r="K14" t="str">
            <v>2013/01-2016/10</v>
          </cell>
          <cell r="L14" t="str">
            <v>UM</v>
          </cell>
          <cell r="Q14" t="str">
            <v>II, W+, C+/-, F+/-, CWI+, T+</v>
          </cell>
        </row>
        <row r="15">
          <cell r="B15" t="str">
            <v>L064</v>
          </cell>
          <cell r="F15" t="str">
            <v xml:space="preserve">Cuba </v>
          </cell>
          <cell r="K15" t="str">
            <v>2012/05-2013/06</v>
          </cell>
          <cell r="L15" t="str">
            <v>UM</v>
          </cell>
          <cell r="Q15" t="str">
            <v xml:space="preserve">II, W+/-, C+/-, F+/-, CWI+/- </v>
          </cell>
        </row>
        <row r="16">
          <cell r="B16" t="str">
            <v>L065</v>
          </cell>
          <cell r="F16" t="str">
            <v xml:space="preserve">Israel </v>
          </cell>
          <cell r="K16" t="str">
            <v>2004/07-2012/06</v>
          </cell>
          <cell r="L16" t="str">
            <v>H</v>
          </cell>
          <cell r="Q16" t="str">
            <v xml:space="preserve">II, W+/-, C+/-, F+/-, CWI+/- </v>
          </cell>
        </row>
        <row r="17">
          <cell r="B17" t="str">
            <v>L068</v>
          </cell>
          <cell r="F17" t="str">
            <v xml:space="preserve">China </v>
          </cell>
          <cell r="K17" t="str">
            <v>2015/01-2015/12</v>
          </cell>
          <cell r="L17" t="str">
            <v>UM</v>
          </cell>
          <cell r="Q17" t="str">
            <v>II, W-, C+, F+, CWI-, T+ XR</v>
          </cell>
        </row>
        <row r="18">
          <cell r="B18" t="str">
            <v>L071</v>
          </cell>
          <cell r="F18" t="str">
            <v>Egypt, Arab Rep.</v>
          </cell>
          <cell r="K18" t="str">
            <v>2010/02-2014/02</v>
          </cell>
          <cell r="L18" t="str">
            <v>LM</v>
          </cell>
          <cell r="Q18" t="str">
            <v>III, W-, C-, F+, CWI-</v>
          </cell>
        </row>
        <row r="19">
          <cell r="B19" t="str">
            <v>L075</v>
          </cell>
          <cell r="F19" t="str">
            <v xml:space="preserve">Qatar </v>
          </cell>
          <cell r="K19" t="str">
            <v>2010/01-2012/12</v>
          </cell>
          <cell r="L19" t="str">
            <v>H</v>
          </cell>
          <cell r="Q19" t="str">
            <v xml:space="preserve">II, W+/-, C+/-, F+/-, CWI+/- </v>
          </cell>
        </row>
        <row r="20">
          <cell r="B20" t="str">
            <v>L076A</v>
          </cell>
          <cell r="F20" t="str">
            <v xml:space="preserve">Egypt </v>
          </cell>
          <cell r="K20" t="str">
            <v>2007/12-2014/02</v>
          </cell>
          <cell r="L20" t="str">
            <v>UM</v>
          </cell>
          <cell r="Q20" t="str">
            <v>III</v>
          </cell>
        </row>
        <row r="21">
          <cell r="B21" t="str">
            <v>L076B</v>
          </cell>
          <cell r="F21" t="str">
            <v xml:space="preserve">Jordan </v>
          </cell>
          <cell r="K21" t="str">
            <v>2008/12-2014/02</v>
          </cell>
          <cell r="L21" t="str">
            <v>UM</v>
          </cell>
          <cell r="Q21" t="str">
            <v>III</v>
          </cell>
        </row>
        <row r="22">
          <cell r="B22" t="str">
            <v>L076C</v>
          </cell>
          <cell r="F22" t="str">
            <v>Oman</v>
          </cell>
          <cell r="K22" t="str">
            <v>2008/12-2013/02</v>
          </cell>
          <cell r="L22" t="str">
            <v>H</v>
          </cell>
          <cell r="Q22" t="str">
            <v>III</v>
          </cell>
        </row>
        <row r="23">
          <cell r="B23" t="str">
            <v>L076D</v>
          </cell>
          <cell r="F23" t="str">
            <v>Qatar</v>
          </cell>
          <cell r="K23" t="str">
            <v>2010/12-2013/02</v>
          </cell>
          <cell r="L23" t="str">
            <v>H</v>
          </cell>
          <cell r="Q23" t="str">
            <v>III</v>
          </cell>
        </row>
        <row r="24">
          <cell r="B24" t="str">
            <v>L076E</v>
          </cell>
          <cell r="F24" t="str">
            <v>Yemen</v>
          </cell>
          <cell r="K24" t="str">
            <v>2010/12-2014/02</v>
          </cell>
          <cell r="L24" t="str">
            <v>LM</v>
          </cell>
          <cell r="Q24" t="str">
            <v>III</v>
          </cell>
        </row>
        <row r="25">
          <cell r="B25" t="str">
            <v>L077</v>
          </cell>
          <cell r="F25" t="str">
            <v xml:space="preserve">China </v>
          </cell>
          <cell r="K25" t="str">
            <v>2011/04-2014/03</v>
          </cell>
          <cell r="L25" t="str">
            <v>UM</v>
          </cell>
          <cell r="Q25" t="str">
            <v xml:space="preserve">III, W-, C-, F+, CWI- </v>
          </cell>
        </row>
        <row r="26">
          <cell r="B26" t="str">
            <v>L079</v>
          </cell>
          <cell r="F26" t="str">
            <v>Qatar</v>
          </cell>
          <cell r="K26" t="str">
            <v>2010-2011</v>
          </cell>
          <cell r="L26" t="str">
            <v>H</v>
          </cell>
          <cell r="Q26" t="str">
            <v xml:space="preserve">II, W+/-, C+/-, F+/-, CWI+/- XR </v>
          </cell>
        </row>
        <row r="27">
          <cell r="B27" t="str">
            <v>L083</v>
          </cell>
          <cell r="F27" t="str">
            <v xml:space="preserve">China </v>
          </cell>
          <cell r="K27" t="str">
            <v>2015/01-2015/12</v>
          </cell>
          <cell r="L27" t="str">
            <v>UM</v>
          </cell>
          <cell r="Q27" t="str">
            <v xml:space="preserve">II, W-, C-, F+, CWI+, T+ XR </v>
          </cell>
        </row>
        <row r="28">
          <cell r="B28" t="str">
            <v>L084</v>
          </cell>
          <cell r="F28" t="str">
            <v xml:space="preserve">China </v>
          </cell>
          <cell r="K28" t="str">
            <v>2013/01-2015/12</v>
          </cell>
          <cell r="L28" t="str">
            <v>UM</v>
          </cell>
          <cell r="Q28" t="str">
            <v>II, W+/-, C+/-, F+/-, CWI+/-</v>
          </cell>
        </row>
        <row r="29">
          <cell r="B29" t="str">
            <v>L088</v>
          </cell>
          <cell r="F29" t="str">
            <v xml:space="preserve">Philippines </v>
          </cell>
          <cell r="K29" t="str">
            <v>2012/01-2014/12</v>
          </cell>
          <cell r="L29" t="str">
            <v>LM</v>
          </cell>
          <cell r="Q29" t="str">
            <v>III, W+, C+/-, F+, CWI+/-</v>
          </cell>
        </row>
        <row r="30">
          <cell r="B30" t="str">
            <v>L090</v>
          </cell>
          <cell r="F30" t="str">
            <v xml:space="preserve">Israel </v>
          </cell>
          <cell r="K30" t="str">
            <v>2008/01-2011/12</v>
          </cell>
          <cell r="L30" t="str">
            <v>H</v>
          </cell>
          <cell r="Q30" t="str">
            <v xml:space="preserve">II, W+/-, C+/-, F+/-, CWI+/- </v>
          </cell>
        </row>
        <row r="31">
          <cell r="B31" t="str">
            <v>L104</v>
          </cell>
          <cell r="F31" t="str">
            <v xml:space="preserve">India </v>
          </cell>
          <cell r="K31" t="str">
            <v>2011/02-2012/03</v>
          </cell>
          <cell r="L31" t="str">
            <v>LM</v>
          </cell>
          <cell r="Q31" t="str">
            <v>II, W+/-, C-, F+, CWI, T+</v>
          </cell>
        </row>
        <row r="32">
          <cell r="B32" t="str">
            <v>L110</v>
          </cell>
          <cell r="F32" t="str">
            <v xml:space="preserve">China </v>
          </cell>
          <cell r="K32" t="str">
            <v>2011/03-2012/02</v>
          </cell>
          <cell r="L32" t="str">
            <v>UM</v>
          </cell>
          <cell r="Q32" t="str">
            <v xml:space="preserve">II, W+, C+, F+, CWI-, T+, XR </v>
          </cell>
        </row>
        <row r="33">
          <cell r="B33" t="str">
            <v>L114</v>
          </cell>
          <cell r="F33" t="str">
            <v xml:space="preserve">China </v>
          </cell>
          <cell r="K33" t="str">
            <v>2013/01-2015/12</v>
          </cell>
          <cell r="L33" t="str">
            <v>UM</v>
          </cell>
          <cell r="Q33" t="str">
            <v xml:space="preserve">II, W+, C-, F+, CWI-, T+ </v>
          </cell>
        </row>
        <row r="34">
          <cell r="B34" t="str">
            <v>L128</v>
          </cell>
          <cell r="F34" t="str">
            <v>Norway</v>
          </cell>
          <cell r="K34" t="str">
            <v>2006/11-2015/08</v>
          </cell>
          <cell r="L34" t="str">
            <v>H</v>
          </cell>
          <cell r="Q34" t="str">
            <v>II,F+, T+, W+, CWI+, XR</v>
          </cell>
        </row>
        <row r="35">
          <cell r="B35" t="str">
            <v>L129</v>
          </cell>
          <cell r="F35" t="str">
            <v>Norway</v>
          </cell>
          <cell r="K35" t="str">
            <v>2006-2015</v>
          </cell>
          <cell r="L35" t="str">
            <v>H</v>
          </cell>
          <cell r="Q35" t="str">
            <v>II,F+, T+, W+, CWI+, XR</v>
          </cell>
        </row>
        <row r="36">
          <cell r="B36" t="str">
            <v>L137</v>
          </cell>
          <cell r="F36" t="str">
            <v xml:space="preserve">Malaysia </v>
          </cell>
          <cell r="K36" t="str">
            <v>2008/01-2013/12</v>
          </cell>
          <cell r="L36" t="str">
            <v>UM</v>
          </cell>
          <cell r="Q36" t="str">
            <v>II, W-, C-, F-, CWI+, T+, DS+</v>
          </cell>
        </row>
        <row r="37">
          <cell r="B37" t="str">
            <v>L138</v>
          </cell>
          <cell r="F37" t="str">
            <v xml:space="preserve">Lao PDR </v>
          </cell>
          <cell r="K37" t="str">
            <v>2013/12-2014/12</v>
          </cell>
          <cell r="L37" t="str">
            <v>LM</v>
          </cell>
          <cell r="Q37" t="str">
            <v>II, W-, C-, F+, CWI+/-</v>
          </cell>
        </row>
        <row r="38">
          <cell r="B38" t="str">
            <v>L141</v>
          </cell>
          <cell r="F38" t="str">
            <v xml:space="preserve">Nigeria </v>
          </cell>
          <cell r="K38" t="str">
            <v>NA</v>
          </cell>
          <cell r="L38" t="str">
            <v>LM</v>
          </cell>
          <cell r="Q38" t="str">
            <v>II, W+, C-, F+, CWI-, XR+/-</v>
          </cell>
        </row>
        <row r="39">
          <cell r="B39" t="str">
            <v>L144</v>
          </cell>
          <cell r="F39" t="str">
            <v xml:space="preserve">Mozambique </v>
          </cell>
          <cell r="K39" t="str">
            <v>2015/01-2016/01</v>
          </cell>
          <cell r="L39" t="str">
            <v>L</v>
          </cell>
          <cell r="Q39" t="str">
            <v xml:space="preserve">III, W-, C-, F+, CWI- </v>
          </cell>
        </row>
        <row r="40">
          <cell r="B40" t="str">
            <v>L146</v>
          </cell>
          <cell r="F40" t="str">
            <v>Korea, Rep.</v>
          </cell>
          <cell r="K40" t="str">
            <v>2011/01-2014/12</v>
          </cell>
          <cell r="L40" t="str">
            <v>H</v>
          </cell>
          <cell r="Q40" t="str">
            <v>II, W+/-, C+/-, F+/-, CWI+/-</v>
          </cell>
        </row>
        <row r="41">
          <cell r="B41" t="str">
            <v>L149</v>
          </cell>
          <cell r="F41" t="str">
            <v xml:space="preserve">Botwana </v>
          </cell>
          <cell r="K41" t="str">
            <v>2012/04-2016/06</v>
          </cell>
          <cell r="L41" t="str">
            <v>UM</v>
          </cell>
          <cell r="Q41" t="str">
            <v>II, W-, C-, F-, CWI+</v>
          </cell>
        </row>
        <row r="42">
          <cell r="B42" t="str">
            <v>L150</v>
          </cell>
          <cell r="F42" t="str">
            <v xml:space="preserve">China </v>
          </cell>
          <cell r="K42" t="str">
            <v>2015/01-2016/12</v>
          </cell>
          <cell r="L42" t="str">
            <v>UM</v>
          </cell>
          <cell r="Q42" t="str">
            <v>II, W+/-, C+/-, F+/-, CWI+/-</v>
          </cell>
        </row>
        <row r="43">
          <cell r="B43" t="str">
            <v>L156</v>
          </cell>
          <cell r="F43" t="str">
            <v xml:space="preserve">Slovenia </v>
          </cell>
          <cell r="K43" t="str">
            <v>2014/05-2015/04</v>
          </cell>
          <cell r="L43" t="str">
            <v>H</v>
          </cell>
          <cell r="Q43" t="str">
            <v>II, W+/-, C+/-, F+/-, CWI+/-</v>
          </cell>
        </row>
        <row r="44">
          <cell r="B44" t="str">
            <v>L157</v>
          </cell>
          <cell r="F44" t="str">
            <v>Madagascar</v>
          </cell>
          <cell r="K44" t="str">
            <v>2011/01-2016/12</v>
          </cell>
          <cell r="L44" t="str">
            <v>L</v>
          </cell>
          <cell r="Q44" t="str">
            <v xml:space="preserve">III, W-, C-, F+, CWI- </v>
          </cell>
        </row>
        <row r="45">
          <cell r="B45" t="str">
            <v>L160</v>
          </cell>
          <cell r="F45" t="str">
            <v>United Kingdom</v>
          </cell>
          <cell r="K45" t="str">
            <v>2010/07-2012/08</v>
          </cell>
          <cell r="L45" t="str">
            <v>H</v>
          </cell>
          <cell r="Q45" t="str">
            <v>II, W+/-, C+/-, F+/-, CWI+/-</v>
          </cell>
        </row>
        <row r="46">
          <cell r="B46" t="str">
            <v>L163</v>
          </cell>
          <cell r="F46" t="str">
            <v xml:space="preserve">South Africa </v>
          </cell>
          <cell r="K46" t="str">
            <v>2009/02-2014/12</v>
          </cell>
          <cell r="L46" t="str">
            <v>UM</v>
          </cell>
          <cell r="Q46" t="str">
            <v>III, W-, C-, F+, CWI-</v>
          </cell>
        </row>
        <row r="47">
          <cell r="B47" t="str">
            <v>L165</v>
          </cell>
          <cell r="F47" t="str">
            <v>Egypt, Arab Rep.</v>
          </cell>
          <cell r="K47" t="str">
            <v>2009/06-2013/12</v>
          </cell>
          <cell r="L47" t="str">
            <v>LM</v>
          </cell>
          <cell r="Q47" t="str">
            <v>II, W-, C-, F+, CWI-, T+</v>
          </cell>
        </row>
        <row r="48">
          <cell r="B48" t="str">
            <v>L166A</v>
          </cell>
          <cell r="F48" t="str">
            <v xml:space="preserve">Bangladesh </v>
          </cell>
          <cell r="K48" t="str">
            <v>2011-2014</v>
          </cell>
          <cell r="L48" t="str">
            <v>L</v>
          </cell>
          <cell r="Q48" t="str">
            <v xml:space="preserve">NA </v>
          </cell>
        </row>
        <row r="49">
          <cell r="B49" t="str">
            <v>L166B</v>
          </cell>
          <cell r="F49" t="str">
            <v xml:space="preserve">Pakistan </v>
          </cell>
          <cell r="K49" t="str">
            <v>2011-2014</v>
          </cell>
          <cell r="L49" t="str">
            <v>LM</v>
          </cell>
          <cell r="Q49" t="str">
            <v xml:space="preserve">NA </v>
          </cell>
        </row>
        <row r="50">
          <cell r="B50" t="str">
            <v>L166C</v>
          </cell>
          <cell r="F50" t="str">
            <v xml:space="preserve">India </v>
          </cell>
          <cell r="K50" t="str">
            <v>2011-2014</v>
          </cell>
          <cell r="L50" t="str">
            <v>LM</v>
          </cell>
          <cell r="Q50" t="str">
            <v xml:space="preserve">NA </v>
          </cell>
        </row>
        <row r="51">
          <cell r="B51" t="str">
            <v>L180</v>
          </cell>
          <cell r="F51" t="str">
            <v xml:space="preserve">India </v>
          </cell>
          <cell r="K51" t="str">
            <v>2014/07-2015/12</v>
          </cell>
          <cell r="L51" t="str">
            <v>LM</v>
          </cell>
          <cell r="Q51" t="str">
            <v>II, W+, C-, F+, CWI+, T+</v>
          </cell>
        </row>
        <row r="52">
          <cell r="B52" t="str">
            <v>L182</v>
          </cell>
          <cell r="F52" t="str">
            <v>Korea, Rep.</v>
          </cell>
          <cell r="K52" t="str">
            <v>2007/11-2015/05</v>
          </cell>
          <cell r="L52" t="str">
            <v>H</v>
          </cell>
          <cell r="Q52" t="str">
            <v xml:space="preserve">II, W+, C-, F+, CWI- </v>
          </cell>
        </row>
        <row r="53">
          <cell r="B53" t="str">
            <v>L183</v>
          </cell>
          <cell r="F53" t="str">
            <v>Korea, Rep.</v>
          </cell>
          <cell r="K53" t="str">
            <v>2011/09-2016/05</v>
          </cell>
          <cell r="L53" t="str">
            <v>H</v>
          </cell>
          <cell r="Q53" t="str">
            <v xml:space="preserve">II, W+/-, C+/-, F+/-, CWI+/- XR </v>
          </cell>
        </row>
        <row r="54">
          <cell r="B54" t="str">
            <v>L185</v>
          </cell>
          <cell r="F54" t="str">
            <v xml:space="preserve">India </v>
          </cell>
          <cell r="K54" t="str">
            <v>2012-2016</v>
          </cell>
          <cell r="L54" t="str">
            <v>LM</v>
          </cell>
          <cell r="Q54" t="str">
            <v>II, W+, C+/-, F+/-, CWI+/-</v>
          </cell>
        </row>
        <row r="55">
          <cell r="B55" t="str">
            <v>L190</v>
          </cell>
          <cell r="F55" t="str">
            <v xml:space="preserve">Malaysia </v>
          </cell>
          <cell r="K55" t="str">
            <v>NA</v>
          </cell>
          <cell r="L55" t="str">
            <v>UM</v>
          </cell>
          <cell r="Q55" t="str">
            <v>II, W+/-, C+/-, F+/-, CWI+/-</v>
          </cell>
        </row>
        <row r="56">
          <cell r="B56" t="str">
            <v>L195</v>
          </cell>
          <cell r="F56" t="str">
            <v xml:space="preserve">Guatemala </v>
          </cell>
          <cell r="K56" t="str">
            <v>2007/09-2013/12</v>
          </cell>
          <cell r="L56" t="str">
            <v>LM</v>
          </cell>
          <cell r="Q56" t="str">
            <v xml:space="preserve">NA </v>
          </cell>
        </row>
        <row r="57">
          <cell r="B57" t="str">
            <v>L197</v>
          </cell>
          <cell r="F57" t="str">
            <v xml:space="preserve">New Zealand </v>
          </cell>
          <cell r="K57" t="str">
            <v>2009/08-2011/07</v>
          </cell>
          <cell r="L57" t="str">
            <v>H</v>
          </cell>
          <cell r="Q57" t="str">
            <v xml:space="preserve">II, W+, C+, F-, CWI-, T+, XR </v>
          </cell>
        </row>
        <row r="58">
          <cell r="B58" t="str">
            <v>L200</v>
          </cell>
          <cell r="F58" t="str">
            <v xml:space="preserve">Philippines </v>
          </cell>
          <cell r="K58" t="str">
            <v>2014/03-2016/06</v>
          </cell>
          <cell r="L58" t="str">
            <v>LM</v>
          </cell>
          <cell r="Q58" t="str">
            <v>I, W-, C-, F-, CWI-, T+, O2+</v>
          </cell>
        </row>
        <row r="59">
          <cell r="B59" t="str">
            <v>L211</v>
          </cell>
          <cell r="F59" t="str">
            <v xml:space="preserve">Mexico </v>
          </cell>
          <cell r="K59" t="str">
            <v>2010/03-2013/08</v>
          </cell>
          <cell r="L59" t="str">
            <v>UM</v>
          </cell>
          <cell r="Q59" t="str">
            <v xml:space="preserve">II, W-, C-, F+/-, CWI-, T+ XR </v>
          </cell>
        </row>
        <row r="60">
          <cell r="B60" t="str">
            <v>L214</v>
          </cell>
          <cell r="F60" t="str">
            <v xml:space="preserve">China </v>
          </cell>
          <cell r="K60" t="str">
            <v>2015-2016</v>
          </cell>
          <cell r="L60" t="str">
            <v>UM</v>
          </cell>
          <cell r="Q60" t="str">
            <v>III, W-, C-, F+, CWI-</v>
          </cell>
        </row>
        <row r="61">
          <cell r="B61" t="str">
            <v>L215</v>
          </cell>
          <cell r="F61" t="str">
            <v xml:space="preserve">China </v>
          </cell>
          <cell r="K61" t="str">
            <v>2011/12-2012/11</v>
          </cell>
          <cell r="L61" t="str">
            <v>UM</v>
          </cell>
          <cell r="Q61" t="str">
            <v>II, W-,C-, F-, CWI+/-</v>
          </cell>
        </row>
        <row r="62">
          <cell r="B62" t="str">
            <v>L219</v>
          </cell>
          <cell r="F62" t="str">
            <v xml:space="preserve">China </v>
          </cell>
          <cell r="K62" t="str">
            <v>2015/07-2016/06</v>
          </cell>
          <cell r="L62" t="str">
            <v>UM</v>
          </cell>
          <cell r="Q62" t="str">
            <v xml:space="preserve">II, W+/-, C+/-, F+/-, CWI+/- </v>
          </cell>
        </row>
        <row r="63">
          <cell r="B63" t="str">
            <v>L221</v>
          </cell>
          <cell r="F63" t="str">
            <v xml:space="preserve">China </v>
          </cell>
          <cell r="K63" t="str">
            <v>2012/01-2015/12</v>
          </cell>
          <cell r="L63" t="str">
            <v>UM</v>
          </cell>
          <cell r="Q63" t="str">
            <v xml:space="preserve">II, F+, W+, C+ </v>
          </cell>
        </row>
        <row r="64">
          <cell r="B64" t="str">
            <v>L224</v>
          </cell>
          <cell r="F64" t="str">
            <v xml:space="preserve">China </v>
          </cell>
          <cell r="K64" t="str">
            <v>2015/08-2016/07</v>
          </cell>
          <cell r="L64" t="str">
            <v>UM</v>
          </cell>
          <cell r="Q64" t="str">
            <v xml:space="preserve">III, W-, C-, F+, CWI- </v>
          </cell>
        </row>
        <row r="65">
          <cell r="B65" t="str">
            <v>L227</v>
          </cell>
          <cell r="F65" t="str">
            <v>Thailand</v>
          </cell>
          <cell r="K65" t="str">
            <v>2011/01-2016/12</v>
          </cell>
          <cell r="L65" t="str">
            <v>UM</v>
          </cell>
          <cell r="Q65" t="str">
            <v>NA</v>
          </cell>
        </row>
        <row r="66">
          <cell r="B66" t="str">
            <v>L229</v>
          </cell>
          <cell r="F66" t="str">
            <v>Vietnam</v>
          </cell>
          <cell r="K66" t="str">
            <v>2007/01-2012/04</v>
          </cell>
          <cell r="L66" t="str">
            <v>LM</v>
          </cell>
          <cell r="Q66" t="str">
            <v xml:space="preserve">II, W+, C-, F-, CWI-, XR </v>
          </cell>
        </row>
        <row r="67">
          <cell r="B67" t="str">
            <v>L230</v>
          </cell>
          <cell r="F67" t="str">
            <v>Canada</v>
          </cell>
          <cell r="K67" t="str">
            <v>2012/01-2013/12</v>
          </cell>
          <cell r="L67" t="str">
            <v>H</v>
          </cell>
          <cell r="Q67" t="str">
            <v>III, F+</v>
          </cell>
        </row>
        <row r="68">
          <cell r="B68" t="str">
            <v>L233</v>
          </cell>
          <cell r="F68" t="str">
            <v>Paraguay</v>
          </cell>
          <cell r="K68" t="str">
            <v>2017/01-2018/10</v>
          </cell>
          <cell r="L68" t="str">
            <v>UM</v>
          </cell>
          <cell r="Q68" t="str">
            <v>NA</v>
          </cell>
        </row>
        <row r="69">
          <cell r="B69" t="str">
            <v>L235</v>
          </cell>
          <cell r="F69" t="str">
            <v>Italy</v>
          </cell>
          <cell r="K69" t="str">
            <v>2014/09-2019/09</v>
          </cell>
          <cell r="L69" t="str">
            <v>H</v>
          </cell>
          <cell r="Q69" t="str">
            <v>II, F+, W+, T+</v>
          </cell>
        </row>
        <row r="70">
          <cell r="B70" t="str">
            <v>L236</v>
          </cell>
          <cell r="F70" t="str">
            <v xml:space="preserve">Peru </v>
          </cell>
          <cell r="K70" t="str">
            <v>2012/04-2014/03</v>
          </cell>
          <cell r="L70" t="str">
            <v>UM</v>
          </cell>
          <cell r="Q70" t="str">
            <v>III, W+, C-, F+, CWI-</v>
          </cell>
        </row>
        <row r="71">
          <cell r="B71" t="str">
            <v>L237</v>
          </cell>
          <cell r="F71" t="str">
            <v xml:space="preserve">Australia </v>
          </cell>
          <cell r="K71" t="str">
            <v>2015/05-2017/10</v>
          </cell>
          <cell r="L71" t="str">
            <v>H</v>
          </cell>
          <cell r="Q71" t="str">
            <v xml:space="preserve">II, W+, C-, F+/-, CWI-, XR </v>
          </cell>
        </row>
        <row r="72">
          <cell r="B72" t="str">
            <v>L239</v>
          </cell>
          <cell r="F72" t="str">
            <v>Tunisia</v>
          </cell>
          <cell r="K72" t="str">
            <v>2003/01-2015/12</v>
          </cell>
          <cell r="L72" t="str">
            <v>LM</v>
          </cell>
          <cell r="Q72" t="str">
            <v xml:space="preserve">II, F+, W+, T+, CWI+ </v>
          </cell>
        </row>
        <row r="73">
          <cell r="B73" t="str">
            <v>L242</v>
          </cell>
          <cell r="F73" t="str">
            <v>Colombia</v>
          </cell>
          <cell r="K73" t="str">
            <v>2015/01-2016/12</v>
          </cell>
          <cell r="L73" t="str">
            <v>UM</v>
          </cell>
          <cell r="Q73" t="str">
            <v>NA</v>
          </cell>
        </row>
        <row r="74">
          <cell r="B74" t="str">
            <v>L243</v>
          </cell>
          <cell r="F74" t="str">
            <v xml:space="preserve">Thailand </v>
          </cell>
          <cell r="K74" t="str">
            <v>2010-2015</v>
          </cell>
          <cell r="L74" t="str">
            <v>UM</v>
          </cell>
          <cell r="Q74" t="str">
            <v xml:space="preserve">II, W-, C-, F-, CWI-, XR </v>
          </cell>
        </row>
        <row r="75">
          <cell r="B75" t="str">
            <v>L246</v>
          </cell>
          <cell r="F75" t="str">
            <v>Turkey</v>
          </cell>
          <cell r="K75" t="str">
            <v>2013-2015</v>
          </cell>
          <cell r="L75" t="str">
            <v>UM</v>
          </cell>
          <cell r="Q75" t="str">
            <v>II, F+, W+, C+, T+, XR</v>
          </cell>
        </row>
        <row r="76">
          <cell r="B76" t="str">
            <v>L248</v>
          </cell>
          <cell r="F76" t="str">
            <v xml:space="preserve">Bolivia </v>
          </cell>
          <cell r="K76" t="str">
            <v>2012-2017</v>
          </cell>
          <cell r="L76" t="str">
            <v>LM</v>
          </cell>
          <cell r="Q76" t="str">
            <v xml:space="preserve">III, W-, C-, F+, CWI- </v>
          </cell>
        </row>
        <row r="77">
          <cell r="B77" t="str">
            <v>L252</v>
          </cell>
          <cell r="F77" t="str">
            <v>Italy</v>
          </cell>
          <cell r="K77" t="str">
            <v>2012/10-2015/09</v>
          </cell>
          <cell r="L77" t="str">
            <v>H</v>
          </cell>
          <cell r="Q77" t="str">
            <v xml:space="preserve">II, F+. W+, C+, T+ </v>
          </cell>
        </row>
        <row r="78">
          <cell r="B78" t="str">
            <v>L257</v>
          </cell>
          <cell r="F78" t="str">
            <v xml:space="preserve">Argentina </v>
          </cell>
          <cell r="K78" t="str">
            <v>2012-2013</v>
          </cell>
          <cell r="L78" t="str">
            <v>UM</v>
          </cell>
          <cell r="Q78" t="str">
            <v xml:space="preserve">NA </v>
          </cell>
        </row>
        <row r="79">
          <cell r="B79" t="str">
            <v>L260</v>
          </cell>
          <cell r="F79" t="str">
            <v>Canada</v>
          </cell>
          <cell r="K79" t="str">
            <v>2014/11-2019/06</v>
          </cell>
          <cell r="L79" t="str">
            <v>H</v>
          </cell>
          <cell r="Q79" t="str">
            <v>II, F+. W+, C+, T+</v>
          </cell>
        </row>
        <row r="80">
          <cell r="B80" t="str">
            <v>L262</v>
          </cell>
          <cell r="F80" t="str">
            <v xml:space="preserve">Israel </v>
          </cell>
          <cell r="K80" t="str">
            <v>2004/07-2012/06</v>
          </cell>
          <cell r="L80" t="str">
            <v>H</v>
          </cell>
          <cell r="Q80" t="str">
            <v>II, F+, CWI+, T+</v>
          </cell>
        </row>
        <row r="81">
          <cell r="B81" t="str">
            <v>L266</v>
          </cell>
          <cell r="F81" t="str">
            <v>Sweden</v>
          </cell>
          <cell r="K81" t="str">
            <v>2008-2016</v>
          </cell>
          <cell r="L81" t="str">
            <v>H</v>
          </cell>
          <cell r="Q81" t="str">
            <v>II, F+, W+, CWI+, T+</v>
          </cell>
        </row>
        <row r="82">
          <cell r="B82" t="str">
            <v>L275</v>
          </cell>
          <cell r="F82" t="str">
            <v xml:space="preserve">Nicaragua </v>
          </cell>
          <cell r="K82" t="str">
            <v>2011-2016</v>
          </cell>
          <cell r="L82" t="str">
            <v>LM</v>
          </cell>
          <cell r="Q82" t="str">
            <v>II, W+/-, C+/-, F+/-, CWI+</v>
          </cell>
        </row>
        <row r="83">
          <cell r="B83" t="str">
            <v>L278</v>
          </cell>
          <cell r="F83" t="str">
            <v>Niger</v>
          </cell>
          <cell r="K83" t="str">
            <v>2015/01-2015/12</v>
          </cell>
          <cell r="L83" t="str">
            <v>L</v>
          </cell>
          <cell r="Q83" t="str">
            <v>NA</v>
          </cell>
        </row>
        <row r="84">
          <cell r="B84" t="str">
            <v>L279</v>
          </cell>
          <cell r="F84" t="str">
            <v>Korea, Rep.</v>
          </cell>
          <cell r="K84" t="str">
            <v>2010/01-2015/12</v>
          </cell>
          <cell r="L84" t="str">
            <v>H</v>
          </cell>
          <cell r="Q84" t="str">
            <v>II, F+, XR+</v>
          </cell>
        </row>
        <row r="85">
          <cell r="B85" t="str">
            <v>L281</v>
          </cell>
          <cell r="F85" t="str">
            <v xml:space="preserve">China </v>
          </cell>
          <cell r="K85" t="str">
            <v>2017/04-2018/03</v>
          </cell>
          <cell r="L85" t="str">
            <v>UM</v>
          </cell>
          <cell r="Q85" t="str">
            <v>II, F+, T+, C+</v>
          </cell>
        </row>
        <row r="86">
          <cell r="B86" t="str">
            <v>L282</v>
          </cell>
          <cell r="F86" t="str">
            <v>China</v>
          </cell>
          <cell r="K86" t="str">
            <v>2017/01-2017/12</v>
          </cell>
          <cell r="L86" t="str">
            <v>UM</v>
          </cell>
          <cell r="Q86" t="str">
            <v>II</v>
          </cell>
        </row>
        <row r="87">
          <cell r="B87" t="str">
            <v>L285</v>
          </cell>
          <cell r="F87" t="str">
            <v xml:space="preserve">Vietnam </v>
          </cell>
          <cell r="K87" t="str">
            <v>2012/11-2016/06</v>
          </cell>
          <cell r="L87" t="str">
            <v>LM</v>
          </cell>
          <cell r="Q87" t="str">
            <v>II, F+, W+, T+</v>
          </cell>
        </row>
        <row r="88">
          <cell r="B88" t="str">
            <v>L298</v>
          </cell>
          <cell r="F88" t="str">
            <v xml:space="preserve">Israel </v>
          </cell>
          <cell r="K88" t="str">
            <v>2015/01-2016/12</v>
          </cell>
          <cell r="L88" t="str">
            <v>H</v>
          </cell>
          <cell r="Q88" t="str">
            <v>II, W+/-, C+/-, F+/-, CWI+/-</v>
          </cell>
        </row>
        <row r="89">
          <cell r="B89" t="str">
            <v>L304</v>
          </cell>
          <cell r="F89" t="str">
            <v>Spain</v>
          </cell>
          <cell r="K89" t="str">
            <v>2010/10-2015/03</v>
          </cell>
          <cell r="L89" t="str">
            <v>H</v>
          </cell>
          <cell r="Q89" t="str">
            <v>II, W+, C-, F+, CWI-</v>
          </cell>
        </row>
        <row r="90">
          <cell r="B90" t="str">
            <v>L305</v>
          </cell>
          <cell r="F90" t="str">
            <v>Austria</v>
          </cell>
          <cell r="K90" t="str">
            <v>2009/01-2015/12</v>
          </cell>
          <cell r="L90" t="str">
            <v>H</v>
          </cell>
          <cell r="Q90" t="str">
            <v>II,F+, T+, CWI+</v>
          </cell>
        </row>
        <row r="91">
          <cell r="B91" t="str">
            <v xml:space="preserve">L307 </v>
          </cell>
          <cell r="F91" t="str">
            <v>United States</v>
          </cell>
          <cell r="K91" t="str">
            <v>2005/11-2016/06</v>
          </cell>
          <cell r="L91" t="str">
            <v>H</v>
          </cell>
          <cell r="Q91" t="str">
            <v>II, F+,W+, T+</v>
          </cell>
        </row>
        <row r="92">
          <cell r="B92" t="str">
            <v>L314</v>
          </cell>
          <cell r="F92" t="str">
            <v xml:space="preserve">Finland </v>
          </cell>
          <cell r="K92" t="str">
            <v>2008/03-2012/02</v>
          </cell>
          <cell r="L92" t="str">
            <v>H</v>
          </cell>
          <cell r="Q92" t="str">
            <v>II, F+,W+</v>
          </cell>
        </row>
        <row r="93">
          <cell r="B93" t="str">
            <v xml:space="preserve">L317 </v>
          </cell>
          <cell r="F93" t="str">
            <v xml:space="preserve">China </v>
          </cell>
          <cell r="K93" t="str">
            <v>2008/01-2017/12</v>
          </cell>
          <cell r="L93" t="str">
            <v>UM</v>
          </cell>
          <cell r="Q93" t="str">
            <v>II, F+,W+, T+</v>
          </cell>
        </row>
        <row r="94">
          <cell r="B94" t="str">
            <v>L323</v>
          </cell>
          <cell r="F94" t="str">
            <v>China</v>
          </cell>
          <cell r="K94" t="str">
            <v>2013/01-2017/12</v>
          </cell>
          <cell r="L94" t="str">
            <v>UM</v>
          </cell>
          <cell r="Q94" t="str">
            <v>II</v>
          </cell>
        </row>
        <row r="95">
          <cell r="B95" t="str">
            <v>L326</v>
          </cell>
          <cell r="F95" t="str">
            <v>China</v>
          </cell>
          <cell r="K95" t="str">
            <v>2012/07-2013/07</v>
          </cell>
          <cell r="L95" t="str">
            <v>UM</v>
          </cell>
          <cell r="Q95" t="str">
            <v>II</v>
          </cell>
        </row>
        <row r="96">
          <cell r="B96" t="str">
            <v>L329</v>
          </cell>
          <cell r="F96" t="str">
            <v>China</v>
          </cell>
          <cell r="K96" t="str">
            <v>2006/01-2015/12</v>
          </cell>
          <cell r="L96" t="str">
            <v>UM</v>
          </cell>
          <cell r="Q96" t="str">
            <v>II</v>
          </cell>
        </row>
        <row r="97">
          <cell r="B97" t="str">
            <v>L331</v>
          </cell>
          <cell r="F97" t="str">
            <v>China</v>
          </cell>
          <cell r="K97" t="str">
            <v>2015/01-2017/12</v>
          </cell>
          <cell r="L97" t="str">
            <v>UM</v>
          </cell>
          <cell r="Q97" t="str">
            <v>II</v>
          </cell>
        </row>
        <row r="98">
          <cell r="B98" t="str">
            <v>L334</v>
          </cell>
          <cell r="F98" t="str">
            <v>China</v>
          </cell>
          <cell r="K98" t="str">
            <v>2015/01-2015/12</v>
          </cell>
          <cell r="L98" t="str">
            <v>UM</v>
          </cell>
          <cell r="Q98" t="str">
            <v>II</v>
          </cell>
        </row>
        <row r="99">
          <cell r="B99" t="str">
            <v>L337</v>
          </cell>
          <cell r="F99" t="str">
            <v>China</v>
          </cell>
          <cell r="K99" t="str">
            <v>2016/07-2017/06</v>
          </cell>
          <cell r="L99" t="str">
            <v>UM</v>
          </cell>
          <cell r="Q99" t="str">
            <v>II</v>
          </cell>
        </row>
        <row r="100">
          <cell r="B100" t="str">
            <v>L339</v>
          </cell>
          <cell r="F100" t="str">
            <v>China</v>
          </cell>
          <cell r="K100" t="str">
            <v>2018/09-2019/08</v>
          </cell>
          <cell r="L100" t="str">
            <v>UM</v>
          </cell>
          <cell r="Q100" t="str">
            <v>II</v>
          </cell>
        </row>
        <row r="101">
          <cell r="B101" t="str">
            <v>L340</v>
          </cell>
          <cell r="F101" t="str">
            <v>China</v>
          </cell>
          <cell r="K101" t="str">
            <v>2011/09-2015/08</v>
          </cell>
          <cell r="L101" t="str">
            <v>UM</v>
          </cell>
          <cell r="Q101" t="str">
            <v>II</v>
          </cell>
        </row>
        <row r="102">
          <cell r="B102" t="str">
            <v>L346</v>
          </cell>
          <cell r="F102" t="str">
            <v>China</v>
          </cell>
          <cell r="K102" t="str">
            <v>2013/07-2014/06</v>
          </cell>
          <cell r="L102" t="str">
            <v>UM</v>
          </cell>
          <cell r="Q102" t="str">
            <v>III</v>
          </cell>
        </row>
        <row r="103">
          <cell r="B103" t="str">
            <v>L347</v>
          </cell>
          <cell r="F103" t="str">
            <v>China</v>
          </cell>
          <cell r="K103" t="str">
            <v>2016/01-2017/12</v>
          </cell>
          <cell r="L103" t="str">
            <v>UM</v>
          </cell>
          <cell r="Q103" t="str">
            <v>II</v>
          </cell>
        </row>
        <row r="104">
          <cell r="B104" t="str">
            <v>L353</v>
          </cell>
          <cell r="F104" t="str">
            <v>China</v>
          </cell>
          <cell r="K104" t="str">
            <v>2016/01-2016/12</v>
          </cell>
          <cell r="L104" t="str">
            <v>UM</v>
          </cell>
          <cell r="Q104" t="str">
            <v>II</v>
          </cell>
        </row>
        <row r="105">
          <cell r="B105" t="str">
            <v>L358</v>
          </cell>
          <cell r="F105" t="str">
            <v>China</v>
          </cell>
          <cell r="K105" t="str">
            <v>2014/01-2014/12</v>
          </cell>
          <cell r="L105" t="str">
            <v>UM</v>
          </cell>
          <cell r="Q105" t="str">
            <v>II</v>
          </cell>
        </row>
        <row r="106">
          <cell r="B106" t="str">
            <v>L359</v>
          </cell>
          <cell r="F106" t="str">
            <v>China</v>
          </cell>
          <cell r="K106" t="str">
            <v>2011/04-2018/03</v>
          </cell>
          <cell r="L106" t="str">
            <v>UM</v>
          </cell>
          <cell r="Q106" t="str">
            <v>II</v>
          </cell>
        </row>
        <row r="107">
          <cell r="B107" t="str">
            <v>L361</v>
          </cell>
          <cell r="F107" t="str">
            <v>China</v>
          </cell>
          <cell r="K107" t="str">
            <v>2014-2017</v>
          </cell>
          <cell r="L107" t="str">
            <v>UM</v>
          </cell>
          <cell r="Q107" t="str">
            <v>II</v>
          </cell>
        </row>
        <row r="108">
          <cell r="B108" t="str">
            <v>L362</v>
          </cell>
          <cell r="F108" t="str">
            <v>China</v>
          </cell>
          <cell r="K108" t="str">
            <v>2012-2015</v>
          </cell>
          <cell r="L108" t="str">
            <v>UM</v>
          </cell>
          <cell r="Q108" t="str">
            <v>II</v>
          </cell>
        </row>
        <row r="109">
          <cell r="B109" t="str">
            <v>L366</v>
          </cell>
          <cell r="F109" t="str">
            <v>China</v>
          </cell>
          <cell r="K109" t="str">
            <v>2016/01-2017/12</v>
          </cell>
          <cell r="L109" t="str">
            <v>UM</v>
          </cell>
          <cell r="Q109" t="str">
            <v>II</v>
          </cell>
        </row>
        <row r="110">
          <cell r="B110" t="str">
            <v>L367</v>
          </cell>
          <cell r="F110" t="str">
            <v>China</v>
          </cell>
          <cell r="K110" t="str">
            <v>2011-2015</v>
          </cell>
          <cell r="L110" t="str">
            <v>UM</v>
          </cell>
          <cell r="Q110" t="str">
            <v>II</v>
          </cell>
        </row>
        <row r="111">
          <cell r="B111" t="str">
            <v>L374</v>
          </cell>
          <cell r="F111" t="str">
            <v>China</v>
          </cell>
          <cell r="K111" t="str">
            <v>2017/01-2017/12</v>
          </cell>
          <cell r="L111" t="str">
            <v>UM</v>
          </cell>
          <cell r="Q111" t="str">
            <v>II</v>
          </cell>
        </row>
        <row r="112">
          <cell r="B112" t="str">
            <v>L378</v>
          </cell>
          <cell r="F112" t="str">
            <v>China</v>
          </cell>
          <cell r="K112" t="str">
            <v>2015/03-2016/03</v>
          </cell>
          <cell r="L112" t="str">
            <v>UM</v>
          </cell>
          <cell r="Q112" t="str">
            <v>II</v>
          </cell>
        </row>
        <row r="113">
          <cell r="B113" t="str">
            <v>L379</v>
          </cell>
          <cell r="F113" t="str">
            <v>China</v>
          </cell>
          <cell r="K113" t="str">
            <v>2014/01-2016/12</v>
          </cell>
          <cell r="L113" t="str">
            <v>UM</v>
          </cell>
          <cell r="Q113" t="str">
            <v>II</v>
          </cell>
        </row>
        <row r="114">
          <cell r="B114" t="str">
            <v>L380</v>
          </cell>
          <cell r="F114" t="str">
            <v>China</v>
          </cell>
          <cell r="K114" t="str">
            <v>2015/03-2018/02</v>
          </cell>
          <cell r="L114" t="str">
            <v>UM</v>
          </cell>
          <cell r="Q114" t="str">
            <v>II</v>
          </cell>
        </row>
        <row r="115">
          <cell r="B115" t="str">
            <v>L381</v>
          </cell>
          <cell r="F115" t="str">
            <v>China</v>
          </cell>
          <cell r="K115" t="str">
            <v>2014/01-2015/12</v>
          </cell>
          <cell r="L115" t="str">
            <v>UM</v>
          </cell>
          <cell r="Q115" t="str">
            <v>II</v>
          </cell>
        </row>
        <row r="116">
          <cell r="B116" t="str">
            <v>L387</v>
          </cell>
          <cell r="F116" t="str">
            <v>China</v>
          </cell>
          <cell r="K116" t="str">
            <v>2018/07-2019/06</v>
          </cell>
          <cell r="L116" t="str">
            <v>UM</v>
          </cell>
          <cell r="Q116" t="str">
            <v>II</v>
          </cell>
        </row>
        <row r="117">
          <cell r="B117" t="str">
            <v>L391</v>
          </cell>
          <cell r="F117" t="str">
            <v>China</v>
          </cell>
          <cell r="K117" t="str">
            <v>2016/03-2018/02</v>
          </cell>
          <cell r="L117" t="str">
            <v>UM</v>
          </cell>
          <cell r="Q117" t="str">
            <v>II</v>
          </cell>
        </row>
        <row r="118">
          <cell r="B118" t="str">
            <v>L404</v>
          </cell>
          <cell r="F118" t="str">
            <v>China</v>
          </cell>
          <cell r="K118" t="str">
            <v>2016/09-2017/09</v>
          </cell>
          <cell r="L118" t="str">
            <v>UM</v>
          </cell>
          <cell r="Q118" t="str">
            <v>II</v>
          </cell>
        </row>
        <row r="119">
          <cell r="B119" t="str">
            <v>L405</v>
          </cell>
          <cell r="F119" t="str">
            <v>China</v>
          </cell>
          <cell r="K119" t="str">
            <v>2015/07-2016/06</v>
          </cell>
          <cell r="L119" t="str">
            <v>UM</v>
          </cell>
          <cell r="Q119" t="str">
            <v>II</v>
          </cell>
        </row>
        <row r="120">
          <cell r="B120" t="str">
            <v>L406</v>
          </cell>
          <cell r="F120" t="str">
            <v>China</v>
          </cell>
          <cell r="K120" t="str">
            <v>2013/01-2015/12</v>
          </cell>
          <cell r="L120" t="str">
            <v>UM</v>
          </cell>
          <cell r="Q120" t="str">
            <v>II</v>
          </cell>
        </row>
        <row r="121">
          <cell r="B121" t="str">
            <v>L407</v>
          </cell>
          <cell r="F121" t="str">
            <v>China</v>
          </cell>
          <cell r="K121" t="str">
            <v>2007/07-2012/06</v>
          </cell>
          <cell r="L121" t="str">
            <v>UM</v>
          </cell>
          <cell r="Q121" t="str">
            <v>II</v>
          </cell>
        </row>
        <row r="122">
          <cell r="B122" t="str">
            <v>L415</v>
          </cell>
          <cell r="F122" t="str">
            <v>China</v>
          </cell>
          <cell r="K122" t="str">
            <v>2017/03-2018/02</v>
          </cell>
          <cell r="L122" t="str">
            <v>UM</v>
          </cell>
          <cell r="Q122" t="str">
            <v>II</v>
          </cell>
        </row>
        <row r="123">
          <cell r="B123" t="str">
            <v>U101</v>
          </cell>
          <cell r="F123" t="str">
            <v>United Kingdom</v>
          </cell>
          <cell r="K123" t="str">
            <v>2009/01-2016/12</v>
          </cell>
          <cell r="L123" t="str">
            <v>H</v>
          </cell>
          <cell r="Q123" t="str">
            <v>II</v>
          </cell>
        </row>
        <row r="124">
          <cell r="B124" t="str">
            <v>U106</v>
          </cell>
          <cell r="F124" t="str">
            <v>Finland</v>
          </cell>
          <cell r="K124" t="str">
            <v>2006/08-2019/07</v>
          </cell>
          <cell r="L124" t="str">
            <v>H</v>
          </cell>
          <cell r="Q124" t="str">
            <v>II</v>
          </cell>
        </row>
        <row r="125">
          <cell r="B125" t="str">
            <v>U113</v>
          </cell>
          <cell r="F125" t="str">
            <v>Spain</v>
          </cell>
          <cell r="K125" t="str">
            <v>2014/11-2019/07</v>
          </cell>
          <cell r="L125" t="str">
            <v>H</v>
          </cell>
          <cell r="Q125" t="str">
            <v>II</v>
          </cell>
        </row>
        <row r="126">
          <cell r="B126" t="str">
            <v>U121</v>
          </cell>
          <cell r="F126" t="str">
            <v>Australia</v>
          </cell>
          <cell r="K126" t="str">
            <v>2000/01-2012/12</v>
          </cell>
          <cell r="L126" t="str">
            <v>H</v>
          </cell>
          <cell r="Q126" t="str">
            <v>II</v>
          </cell>
        </row>
        <row r="127">
          <cell r="B127" t="str">
            <v>U127</v>
          </cell>
          <cell r="F127" t="str">
            <v>Argentina</v>
          </cell>
          <cell r="K127" t="str">
            <v>2008/05-2019/10</v>
          </cell>
          <cell r="L127" t="str">
            <v>UM</v>
          </cell>
          <cell r="Q127" t="str">
            <v>II</v>
          </cell>
        </row>
        <row r="128">
          <cell r="B128" t="str">
            <v>U128</v>
          </cell>
          <cell r="F128" t="str">
            <v>Argentina</v>
          </cell>
          <cell r="K128" t="str">
            <v>2014/01-2019/12</v>
          </cell>
          <cell r="L128" t="str">
            <v>H</v>
          </cell>
          <cell r="Q128" t="str">
            <v>II</v>
          </cell>
        </row>
        <row r="129">
          <cell r="B129" t="str">
            <v>U142</v>
          </cell>
          <cell r="F129" t="str">
            <v>Mongolia</v>
          </cell>
          <cell r="K129" t="str">
            <v>2015/04-2019/04</v>
          </cell>
          <cell r="L129" t="str">
            <v>LM</v>
          </cell>
          <cell r="Q129" t="str">
            <v>II, T+/-, Cough+/-, O2+/-</v>
          </cell>
        </row>
        <row r="130">
          <cell r="B130" t="str">
            <v>U148</v>
          </cell>
          <cell r="F130" t="str">
            <v>India</v>
          </cell>
          <cell r="K130" t="str">
            <v>2012/08-2014/08</v>
          </cell>
          <cell r="L130" t="str">
            <v>LM</v>
          </cell>
          <cell r="Q130" t="str">
            <v>I/II</v>
          </cell>
        </row>
        <row r="131">
          <cell r="B131" t="str">
            <v>U151</v>
          </cell>
          <cell r="F131" t="str">
            <v>Iran, Islamic Rep.</v>
          </cell>
          <cell r="K131" t="str">
            <v>2015/12-2019/05</v>
          </cell>
          <cell r="L131" t="str">
            <v>UM</v>
          </cell>
          <cell r="Q131" t="str">
            <v>II</v>
          </cell>
        </row>
        <row r="132">
          <cell r="B132" t="str">
            <v>U153</v>
          </cell>
          <cell r="F132" t="str">
            <v>Kenya</v>
          </cell>
          <cell r="K132" t="str">
            <v>2002/01-2019/12</v>
          </cell>
          <cell r="L132" t="str">
            <v>L</v>
          </cell>
          <cell r="Q132" t="str">
            <v>II, T+/-, Cough+/-</v>
          </cell>
        </row>
        <row r="133">
          <cell r="B133" t="str">
            <v>U159</v>
          </cell>
          <cell r="F133" t="str">
            <v>Nicaragua</v>
          </cell>
          <cell r="K133" t="str">
            <v>2014/01-2016/12</v>
          </cell>
          <cell r="L133" t="str">
            <v>LM</v>
          </cell>
          <cell r="Q133" t="str">
            <v>I</v>
          </cell>
        </row>
        <row r="134">
          <cell r="B134" t="str">
            <v>U171</v>
          </cell>
          <cell r="F134" t="str">
            <v>Peru</v>
          </cell>
          <cell r="K134" t="str">
            <v>2017/08-2018/07</v>
          </cell>
          <cell r="L134" t="str">
            <v>UM</v>
          </cell>
          <cell r="Q134" t="str">
            <v>II, F+, Cough+</v>
          </cell>
        </row>
        <row r="135">
          <cell r="B135" t="str">
            <v>U174</v>
          </cell>
          <cell r="F135" t="str">
            <v>South Africa</v>
          </cell>
          <cell r="K135" t="str">
            <v>2011/01-2016/12</v>
          </cell>
          <cell r="L135" t="str">
            <v>UM</v>
          </cell>
          <cell r="Q135" t="str">
            <v>II</v>
          </cell>
        </row>
        <row r="136">
          <cell r="B136" t="str">
            <v>U175</v>
          </cell>
          <cell r="F136" t="str">
            <v>South Africa</v>
          </cell>
          <cell r="K136" t="str">
            <v>2012/05-2017/11</v>
          </cell>
          <cell r="L136" t="str">
            <v>UM</v>
          </cell>
          <cell r="Q136" t="str">
            <v>I/II</v>
          </cell>
        </row>
        <row r="137">
          <cell r="B137" t="str">
            <v>U180</v>
          </cell>
          <cell r="F137" t="str">
            <v>United States</v>
          </cell>
          <cell r="K137" t="str">
            <v>2012/07-2019/06</v>
          </cell>
          <cell r="L137" t="str">
            <v>UM</v>
          </cell>
          <cell r="Q137" t="str">
            <v>II</v>
          </cell>
        </row>
        <row r="138">
          <cell r="B138" t="str">
            <v>U182</v>
          </cell>
          <cell r="F138" t="str">
            <v>Vietnam</v>
          </cell>
          <cell r="K138" t="str">
            <v>2014/01-2018/12</v>
          </cell>
          <cell r="L138" t="str">
            <v>LM</v>
          </cell>
          <cell r="Q138" t="str">
            <v>II</v>
          </cell>
        </row>
        <row r="139">
          <cell r="B139" t="str">
            <v>U185</v>
          </cell>
          <cell r="F139" t="str">
            <v>Australia</v>
          </cell>
          <cell r="K139" t="str">
            <v>2017/08-2019/06</v>
          </cell>
          <cell r="L139" t="str">
            <v>H</v>
          </cell>
          <cell r="Q139" t="str">
            <v>II</v>
          </cell>
        </row>
        <row r="140">
          <cell r="B140" t="str">
            <v>U187</v>
          </cell>
          <cell r="F140" t="str">
            <v>India</v>
          </cell>
          <cell r="K140" t="str">
            <v>2011/01-2014/12</v>
          </cell>
          <cell r="L140" t="str">
            <v>LM</v>
          </cell>
          <cell r="Q140" t="str">
            <v>II</v>
          </cell>
        </row>
        <row r="141">
          <cell r="B141" t="str">
            <v>U199</v>
          </cell>
          <cell r="F141" t="str">
            <v>Bhutan</v>
          </cell>
          <cell r="K141" t="str">
            <v>2017/07-2018/06</v>
          </cell>
          <cell r="L141" t="str">
            <v>LM</v>
          </cell>
          <cell r="Q141" t="str">
            <v>Cough</v>
          </cell>
        </row>
        <row r="142">
          <cell r="B142" t="str">
            <v>U200</v>
          </cell>
          <cell r="F142" t="str">
            <v>Singapore</v>
          </cell>
          <cell r="K142" t="str">
            <v>2005/01-2015/12</v>
          </cell>
          <cell r="L142" t="str">
            <v>H</v>
          </cell>
          <cell r="Q142" t="str">
            <v>II</v>
          </cell>
        </row>
        <row r="143">
          <cell r="B143" t="str">
            <v>U204</v>
          </cell>
          <cell r="F143" t="str">
            <v xml:space="preserve">Georgia </v>
          </cell>
          <cell r="K143" t="str">
            <v>2015/09-2018/12</v>
          </cell>
          <cell r="L143" t="str">
            <v>LM</v>
          </cell>
          <cell r="Q143" t="str">
            <v>III, W-, C-, F+, CWI-</v>
          </cell>
        </row>
        <row r="144">
          <cell r="B144" t="str">
            <v>U207</v>
          </cell>
          <cell r="F144" t="str">
            <v>Argentina</v>
          </cell>
          <cell r="K144" t="str">
            <v>2018/05-2019/12</v>
          </cell>
          <cell r="L144" t="str">
            <v>UM</v>
          </cell>
          <cell r="Q144" t="str">
            <v>II, W+, T+, F+/-</v>
          </cell>
        </row>
        <row r="145">
          <cell r="B145" t="str">
            <v>U216</v>
          </cell>
          <cell r="F145" t="str">
            <v>France</v>
          </cell>
          <cell r="K145" t="str">
            <v>2013/10-2018/09</v>
          </cell>
          <cell r="L145" t="str">
            <v>H</v>
          </cell>
          <cell r="Q145" t="str">
            <v>III, T+, O2</v>
          </cell>
        </row>
        <row r="146">
          <cell r="B146" t="str">
            <v>U221</v>
          </cell>
          <cell r="F146" t="str">
            <v>Ghana</v>
          </cell>
          <cell r="K146" t="str">
            <v>2013/01-2014/12</v>
          </cell>
          <cell r="L146" t="str">
            <v>LM</v>
          </cell>
          <cell r="Q146" t="str">
            <v>II, T+</v>
          </cell>
        </row>
        <row r="147">
          <cell r="B147" t="str">
            <v>U223</v>
          </cell>
          <cell r="F147" t="str">
            <v xml:space="preserve">New Zealand </v>
          </cell>
          <cell r="K147" t="str">
            <v>2012/04-2015/12</v>
          </cell>
          <cell r="L147" t="str">
            <v>H</v>
          </cell>
          <cell r="Q147" t="str">
            <v>II</v>
          </cell>
        </row>
        <row r="148">
          <cell r="B148" t="str">
            <v>U231</v>
          </cell>
          <cell r="F148" t="str">
            <v>Portugal</v>
          </cell>
          <cell r="K148" t="str">
            <v>2015/01-2019/12</v>
          </cell>
          <cell r="L148" t="str">
            <v>H</v>
          </cell>
          <cell r="Q148" t="str">
            <v>II</v>
          </cell>
        </row>
        <row r="149">
          <cell r="B149" t="str">
            <v>U237</v>
          </cell>
          <cell r="F149" t="str">
            <v>Croatia</v>
          </cell>
          <cell r="K149" t="str">
            <v>2014/01-2019/12</v>
          </cell>
          <cell r="L149" t="str">
            <v>H</v>
          </cell>
          <cell r="Q149" t="str">
            <v>II</v>
          </cell>
        </row>
        <row r="150">
          <cell r="B150" t="str">
            <v>U241</v>
          </cell>
          <cell r="F150" t="str">
            <v>Korea, Rep.</v>
          </cell>
          <cell r="K150" t="str">
            <v>2010/01-2019/12</v>
          </cell>
          <cell r="L150" t="str">
            <v>H</v>
          </cell>
          <cell r="Q150" t="str">
            <v>II</v>
          </cell>
        </row>
        <row r="151">
          <cell r="B151" t="str">
            <v>U244</v>
          </cell>
          <cell r="F151" t="str">
            <v>Russian Federation</v>
          </cell>
          <cell r="K151" t="str">
            <v>2012/10-2019/09</v>
          </cell>
          <cell r="L151" t="str">
            <v>UM</v>
          </cell>
          <cell r="Q151" t="str">
            <v>III</v>
          </cell>
        </row>
        <row r="152">
          <cell r="B152" t="str">
            <v>U245</v>
          </cell>
          <cell r="F152" t="str">
            <v>Sri Lanka</v>
          </cell>
          <cell r="K152" t="str">
            <v>2016/05-2018/07</v>
          </cell>
          <cell r="L152" t="str">
            <v>LM</v>
          </cell>
          <cell r="Q152" t="str">
            <v>II</v>
          </cell>
        </row>
        <row r="153">
          <cell r="B153" t="str">
            <v>U247</v>
          </cell>
          <cell r="F153" t="str">
            <v>Argentina</v>
          </cell>
          <cell r="K153" t="str">
            <v>2014/10-2017/08</v>
          </cell>
          <cell r="L153" t="str">
            <v>UM</v>
          </cell>
          <cell r="Q153" t="str">
            <v>I</v>
          </cell>
        </row>
        <row r="154">
          <cell r="B154" t="str">
            <v>U248</v>
          </cell>
          <cell r="F154" t="str">
            <v>Bangladesh</v>
          </cell>
          <cell r="K154" t="str">
            <v>2015/08-2017/09</v>
          </cell>
          <cell r="L154" t="str">
            <v>LM</v>
          </cell>
          <cell r="Q154" t="str">
            <v>I</v>
          </cell>
        </row>
        <row r="155">
          <cell r="B155" t="str">
            <v>U249</v>
          </cell>
          <cell r="F155" t="str">
            <v>Canada</v>
          </cell>
          <cell r="K155" t="str">
            <v>2014/01-2017/07</v>
          </cell>
          <cell r="L155" t="str">
            <v>H</v>
          </cell>
          <cell r="Q155" t="str">
            <v>I</v>
          </cell>
        </row>
        <row r="156">
          <cell r="B156" t="str">
            <v>U250</v>
          </cell>
          <cell r="F156" t="str">
            <v>Finland</v>
          </cell>
          <cell r="K156" t="str">
            <v>2013/12-2017/09</v>
          </cell>
          <cell r="L156" t="str">
            <v>H</v>
          </cell>
          <cell r="Q156" t="str">
            <v>I</v>
          </cell>
        </row>
        <row r="157">
          <cell r="B157" t="str">
            <v>U251</v>
          </cell>
          <cell r="F157" t="str">
            <v>Honduras</v>
          </cell>
          <cell r="K157" t="str">
            <v>2014/08-2017/08</v>
          </cell>
          <cell r="L157" t="str">
            <v>LM</v>
          </cell>
          <cell r="Q157" t="str">
            <v>I</v>
          </cell>
        </row>
        <row r="158">
          <cell r="B158" t="str">
            <v>U252</v>
          </cell>
          <cell r="F158" t="str">
            <v>South Africa</v>
          </cell>
          <cell r="K158" t="str">
            <v>2014/05-2017/08</v>
          </cell>
          <cell r="L158" t="str">
            <v>UM</v>
          </cell>
          <cell r="Q158" t="str">
            <v>I</v>
          </cell>
        </row>
        <row r="159">
          <cell r="B159" t="str">
            <v>U253</v>
          </cell>
          <cell r="F159" t="str">
            <v>Thailand</v>
          </cell>
          <cell r="K159" t="str">
            <v>2014/04-2017/07</v>
          </cell>
          <cell r="L159" t="str">
            <v>UM</v>
          </cell>
          <cell r="Q159" t="str">
            <v>I</v>
          </cell>
        </row>
        <row r="160">
          <cell r="B160" t="str">
            <v>U254</v>
          </cell>
          <cell r="F160" t="str">
            <v>United States</v>
          </cell>
          <cell r="K160" t="str">
            <v>2014/12-2017/08</v>
          </cell>
          <cell r="L160" t="str">
            <v>H</v>
          </cell>
          <cell r="Q160" t="str">
            <v>I</v>
          </cell>
        </row>
        <row r="161">
          <cell r="B161" t="str">
            <v>U255</v>
          </cell>
          <cell r="F161" t="str">
            <v>South Africa</v>
          </cell>
          <cell r="K161" t="str">
            <v>2011/01-2016/12</v>
          </cell>
          <cell r="L161" t="str">
            <v>UM</v>
          </cell>
          <cell r="Q161" t="str">
            <v>II</v>
          </cell>
        </row>
        <row r="162">
          <cell r="B162" t="str">
            <v>U256</v>
          </cell>
          <cell r="F162" t="str">
            <v>Russian Federation</v>
          </cell>
          <cell r="K162" t="str">
            <v>2013/01-2019/05</v>
          </cell>
          <cell r="L162" t="str">
            <v>UM</v>
          </cell>
          <cell r="Q162" t="str">
            <v>II</v>
          </cell>
        </row>
      </sheetData>
      <sheetData sheetId="1">
        <row r="1">
          <cell r="A1" t="str">
            <v>General Info</v>
          </cell>
          <cell r="H1" t="str">
            <v>RSV-ALRI case fatality ratio</v>
          </cell>
        </row>
        <row r="2">
          <cell r="A2" t="str">
            <v>Study ID (XXXX)</v>
          </cell>
          <cell r="B2" t="str">
            <v>First author's surname</v>
          </cell>
          <cell r="C2" t="str">
            <v>Year of publication</v>
          </cell>
          <cell r="F2" t="str">
            <v>Location</v>
          </cell>
          <cell r="H2" t="str">
            <v>N of RSV-ALRI admissions</v>
          </cell>
          <cell r="I2" t="str">
            <v>N of RSV-ALRI deaths</v>
          </cell>
        </row>
        <row r="3">
          <cell r="A3" t="str">
            <v>SID</v>
          </cell>
          <cell r="B3" t="str">
            <v>Author4</v>
          </cell>
          <cell r="C3" t="str">
            <v>PubYear</v>
          </cell>
          <cell r="F3" t="str">
            <v>Location</v>
          </cell>
          <cell r="H3" t="str">
            <v>HosALRI_N</v>
          </cell>
          <cell r="I3" t="str">
            <v>HosALRI_Deaths</v>
          </cell>
          <cell r="K3" t="str">
            <v>SID &amp; AGEGR</v>
          </cell>
        </row>
        <row r="4">
          <cell r="A4" t="str">
            <v>L006</v>
          </cell>
          <cell r="B4" t="str">
            <v xml:space="preserve">Ali </v>
          </cell>
          <cell r="C4">
            <v>2017</v>
          </cell>
          <cell r="F4" t="str">
            <v>Karachi</v>
          </cell>
          <cell r="H4">
            <v>48</v>
          </cell>
          <cell r="I4">
            <v>0</v>
          </cell>
          <cell r="K4" t="str">
            <v>L0060-&lt;3m</v>
          </cell>
        </row>
        <row r="5">
          <cell r="A5" t="str">
            <v>L006</v>
          </cell>
          <cell r="B5" t="str">
            <v xml:space="preserve">Ali </v>
          </cell>
          <cell r="C5">
            <v>2017</v>
          </cell>
          <cell r="F5" t="str">
            <v>Karachi</v>
          </cell>
          <cell r="H5">
            <v>47</v>
          </cell>
          <cell r="I5">
            <v>0</v>
          </cell>
          <cell r="K5" t="str">
            <v>L0063-&lt;6m</v>
          </cell>
        </row>
        <row r="6">
          <cell r="A6" t="str">
            <v>L006</v>
          </cell>
          <cell r="B6" t="str">
            <v xml:space="preserve">Ali </v>
          </cell>
          <cell r="C6">
            <v>2017</v>
          </cell>
          <cell r="F6" t="str">
            <v>Karachi</v>
          </cell>
          <cell r="H6">
            <v>95</v>
          </cell>
          <cell r="I6">
            <v>0</v>
          </cell>
          <cell r="K6" t="str">
            <v>L0060-&lt;6m</v>
          </cell>
        </row>
        <row r="7">
          <cell r="A7" t="str">
            <v>L006</v>
          </cell>
          <cell r="B7" t="str">
            <v xml:space="preserve">Ali </v>
          </cell>
          <cell r="C7">
            <v>2017</v>
          </cell>
          <cell r="F7" t="str">
            <v>Karachi</v>
          </cell>
          <cell r="H7">
            <v>53</v>
          </cell>
          <cell r="I7">
            <v>0</v>
          </cell>
          <cell r="K7" t="str">
            <v>L0066-&lt;12m</v>
          </cell>
        </row>
        <row r="8">
          <cell r="A8" t="str">
            <v>L006</v>
          </cell>
          <cell r="B8" t="str">
            <v xml:space="preserve">Ali </v>
          </cell>
          <cell r="C8">
            <v>2017</v>
          </cell>
          <cell r="F8" t="str">
            <v>Karachi</v>
          </cell>
          <cell r="H8">
            <v>148</v>
          </cell>
          <cell r="I8">
            <v>0</v>
          </cell>
          <cell r="K8" t="str">
            <v>L0060-&lt;12m</v>
          </cell>
        </row>
        <row r="9">
          <cell r="A9" t="str">
            <v>L006</v>
          </cell>
          <cell r="B9" t="str">
            <v xml:space="preserve">Ali </v>
          </cell>
          <cell r="C9">
            <v>2017</v>
          </cell>
          <cell r="F9" t="str">
            <v>Karachi</v>
          </cell>
          <cell r="H9">
            <v>75</v>
          </cell>
          <cell r="I9">
            <v>2</v>
          </cell>
          <cell r="K9" t="str">
            <v>L00612-&lt;60m</v>
          </cell>
        </row>
        <row r="10">
          <cell r="A10" t="str">
            <v>L006</v>
          </cell>
          <cell r="B10" t="str">
            <v xml:space="preserve">Ali </v>
          </cell>
          <cell r="C10">
            <v>2017</v>
          </cell>
          <cell r="F10" t="str">
            <v>Karachi</v>
          </cell>
          <cell r="H10">
            <v>223</v>
          </cell>
          <cell r="I10">
            <v>2</v>
          </cell>
          <cell r="K10" t="str">
            <v>L0060-&lt;60m</v>
          </cell>
        </row>
        <row r="11">
          <cell r="A11" t="str">
            <v>L014</v>
          </cell>
          <cell r="B11" t="str">
            <v xml:space="preserve">Bashir </v>
          </cell>
          <cell r="C11">
            <v>2017</v>
          </cell>
          <cell r="F11" t="str">
            <v>Islamabad</v>
          </cell>
          <cell r="H11">
            <v>104</v>
          </cell>
          <cell r="I11">
            <v>0</v>
          </cell>
          <cell r="K11" t="str">
            <v>L0140-&lt;24m</v>
          </cell>
        </row>
        <row r="12">
          <cell r="A12" t="str">
            <v>L023</v>
          </cell>
          <cell r="B12" t="str">
            <v>Butler</v>
          </cell>
          <cell r="C12">
            <v>2019</v>
          </cell>
          <cell r="F12" t="str">
            <v>Adelaide and Cairns</v>
          </cell>
          <cell r="H12">
            <v>496</v>
          </cell>
          <cell r="I12">
            <v>1</v>
          </cell>
          <cell r="K12" t="str">
            <v>L0230-&lt;36m</v>
          </cell>
        </row>
        <row r="13">
          <cell r="A13" t="str">
            <v>L037</v>
          </cell>
          <cell r="B13" t="str">
            <v xml:space="preserve">Dembele </v>
          </cell>
          <cell r="C13">
            <v>2019</v>
          </cell>
          <cell r="F13" t="str">
            <v>Multiple sites</v>
          </cell>
          <cell r="H13">
            <v>1217</v>
          </cell>
          <cell r="I13">
            <v>25</v>
          </cell>
          <cell r="K13" t="str">
            <v>L0370-&lt;60m</v>
          </cell>
        </row>
        <row r="14">
          <cell r="A14" t="str">
            <v>L059</v>
          </cell>
          <cell r="B14" t="str">
            <v>Gil</v>
          </cell>
          <cell r="C14">
            <v>2018</v>
          </cell>
          <cell r="F14" t="str">
            <v>Lisbon</v>
          </cell>
          <cell r="H14">
            <v>142</v>
          </cell>
          <cell r="I14">
            <v>0</v>
          </cell>
          <cell r="K14" t="str">
            <v>L0590-&lt;24m</v>
          </cell>
        </row>
        <row r="15">
          <cell r="A15" t="str">
            <v>L065</v>
          </cell>
          <cell r="B15" t="str">
            <v xml:space="preserve">Greeberg </v>
          </cell>
          <cell r="C15">
            <v>2019</v>
          </cell>
          <cell r="F15" t="str">
            <v>Multiple sites</v>
          </cell>
          <cell r="H15">
            <v>1266</v>
          </cell>
          <cell r="I15">
            <v>3</v>
          </cell>
          <cell r="K15" t="str">
            <v>L0650-&lt;12m</v>
          </cell>
        </row>
        <row r="16">
          <cell r="A16" t="str">
            <v>L076A</v>
          </cell>
          <cell r="B16" t="str">
            <v>Horton</v>
          </cell>
          <cell r="C16">
            <v>2017</v>
          </cell>
          <cell r="F16" t="str">
            <v>Multiple location</v>
          </cell>
          <cell r="H16">
            <v>627</v>
          </cell>
          <cell r="I16">
            <v>14</v>
          </cell>
          <cell r="K16" t="str">
            <v>L076A0-&lt;12m</v>
          </cell>
        </row>
        <row r="17">
          <cell r="A17" t="str">
            <v>L076A</v>
          </cell>
          <cell r="B17" t="str">
            <v>Horton</v>
          </cell>
          <cell r="C17">
            <v>2017</v>
          </cell>
          <cell r="F17" t="str">
            <v>Multiple location</v>
          </cell>
          <cell r="H17">
            <v>630</v>
          </cell>
          <cell r="I17">
            <v>5</v>
          </cell>
          <cell r="K17" t="str">
            <v>L076A12-&lt;60m</v>
          </cell>
        </row>
        <row r="18">
          <cell r="A18" t="str">
            <v>L076A</v>
          </cell>
          <cell r="B18" t="str">
            <v>Horton</v>
          </cell>
          <cell r="C18">
            <v>2017</v>
          </cell>
          <cell r="F18" t="str">
            <v>Multiple location</v>
          </cell>
          <cell r="H18">
            <v>1257</v>
          </cell>
          <cell r="I18">
            <v>19</v>
          </cell>
          <cell r="K18" t="str">
            <v>L076A0-&lt;60m</v>
          </cell>
        </row>
        <row r="19">
          <cell r="A19" t="str">
            <v>L076B</v>
          </cell>
          <cell r="B19" t="str">
            <v>Horton</v>
          </cell>
          <cell r="C19">
            <v>2017</v>
          </cell>
          <cell r="F19" t="str">
            <v>Multiple location</v>
          </cell>
          <cell r="H19">
            <v>519</v>
          </cell>
          <cell r="I19">
            <v>9</v>
          </cell>
          <cell r="K19" t="str">
            <v>L076B0-&lt;12m</v>
          </cell>
        </row>
        <row r="20">
          <cell r="A20" t="str">
            <v>L076B</v>
          </cell>
          <cell r="B20" t="str">
            <v>Horton</v>
          </cell>
          <cell r="C20">
            <v>2017</v>
          </cell>
          <cell r="F20" t="str">
            <v>Multiple location</v>
          </cell>
          <cell r="H20">
            <v>186</v>
          </cell>
          <cell r="I20">
            <v>0</v>
          </cell>
          <cell r="K20" t="str">
            <v>L076B12-&lt;60m</v>
          </cell>
        </row>
        <row r="21">
          <cell r="A21" t="str">
            <v>L076B</v>
          </cell>
          <cell r="B21" t="str">
            <v>Horton</v>
          </cell>
          <cell r="C21">
            <v>2017</v>
          </cell>
          <cell r="F21" t="str">
            <v>Multiple location</v>
          </cell>
          <cell r="H21">
            <v>705</v>
          </cell>
          <cell r="I21">
            <v>9</v>
          </cell>
          <cell r="K21" t="str">
            <v>L076B0-&lt;60m</v>
          </cell>
        </row>
        <row r="22">
          <cell r="A22" t="str">
            <v>L076C</v>
          </cell>
          <cell r="B22" t="str">
            <v>Horton</v>
          </cell>
          <cell r="C22">
            <v>2017</v>
          </cell>
          <cell r="F22" t="str">
            <v>Multiple location</v>
          </cell>
          <cell r="H22">
            <v>293</v>
          </cell>
          <cell r="I22">
            <v>5</v>
          </cell>
          <cell r="K22" t="str">
            <v>L076C0-&lt;12m</v>
          </cell>
        </row>
        <row r="23">
          <cell r="A23" t="str">
            <v>L076C</v>
          </cell>
          <cell r="B23" t="str">
            <v>Horton</v>
          </cell>
          <cell r="C23">
            <v>2017</v>
          </cell>
          <cell r="F23" t="str">
            <v>Multiple location</v>
          </cell>
          <cell r="H23">
            <v>209</v>
          </cell>
          <cell r="I23">
            <v>2</v>
          </cell>
          <cell r="K23" t="str">
            <v>L076C12-&lt;60m</v>
          </cell>
        </row>
        <row r="24">
          <cell r="A24" t="str">
            <v>L076C</v>
          </cell>
          <cell r="B24" t="str">
            <v>Horton</v>
          </cell>
          <cell r="C24">
            <v>2017</v>
          </cell>
          <cell r="F24" t="str">
            <v>Multiple location</v>
          </cell>
          <cell r="H24">
            <v>502</v>
          </cell>
          <cell r="I24">
            <v>7</v>
          </cell>
          <cell r="K24" t="str">
            <v>L076C0-&lt;60m</v>
          </cell>
        </row>
        <row r="25">
          <cell r="A25" t="str">
            <v>L076D</v>
          </cell>
          <cell r="B25" t="str">
            <v>Horton</v>
          </cell>
          <cell r="C25">
            <v>2017</v>
          </cell>
          <cell r="F25" t="str">
            <v>Multiple location</v>
          </cell>
          <cell r="H25">
            <v>6</v>
          </cell>
          <cell r="I25">
            <v>0</v>
          </cell>
          <cell r="K25" t="str">
            <v>L076D0-&lt;12m</v>
          </cell>
        </row>
        <row r="26">
          <cell r="A26" t="str">
            <v>L076D</v>
          </cell>
          <cell r="B26" t="str">
            <v>Horton</v>
          </cell>
          <cell r="C26">
            <v>2017</v>
          </cell>
          <cell r="F26" t="str">
            <v>Multiple location</v>
          </cell>
          <cell r="H26">
            <v>7</v>
          </cell>
          <cell r="I26">
            <v>0</v>
          </cell>
          <cell r="K26" t="str">
            <v>L076D12-&lt;60m</v>
          </cell>
        </row>
        <row r="27">
          <cell r="A27" t="str">
            <v>L076D</v>
          </cell>
          <cell r="B27" t="str">
            <v>Horton</v>
          </cell>
          <cell r="C27">
            <v>2017</v>
          </cell>
          <cell r="F27" t="str">
            <v>Multiple location</v>
          </cell>
          <cell r="H27">
            <v>13</v>
          </cell>
          <cell r="I27">
            <v>0</v>
          </cell>
          <cell r="K27" t="str">
            <v>L076D0-&lt;60m</v>
          </cell>
        </row>
        <row r="28">
          <cell r="A28" t="str">
            <v>L076E</v>
          </cell>
          <cell r="B28" t="str">
            <v>Horton</v>
          </cell>
          <cell r="C28">
            <v>2017</v>
          </cell>
          <cell r="F28" t="str">
            <v>Multiple location</v>
          </cell>
          <cell r="H28">
            <v>182</v>
          </cell>
          <cell r="I28">
            <v>6</v>
          </cell>
          <cell r="K28" t="str">
            <v>L076E0-&lt;12m</v>
          </cell>
        </row>
        <row r="29">
          <cell r="A29" t="str">
            <v>L076E</v>
          </cell>
          <cell r="B29" t="str">
            <v>Horton</v>
          </cell>
          <cell r="C29">
            <v>2017</v>
          </cell>
          <cell r="F29" t="str">
            <v>Multiple location</v>
          </cell>
          <cell r="H29">
            <v>35</v>
          </cell>
          <cell r="I29">
            <v>2</v>
          </cell>
          <cell r="K29" t="str">
            <v>L076E12-&lt;60m</v>
          </cell>
        </row>
        <row r="30">
          <cell r="A30" t="str">
            <v>L076E</v>
          </cell>
          <cell r="B30" t="str">
            <v>Horton</v>
          </cell>
          <cell r="C30">
            <v>2017</v>
          </cell>
          <cell r="F30" t="str">
            <v>Multiple location</v>
          </cell>
          <cell r="H30">
            <v>217</v>
          </cell>
          <cell r="I30">
            <v>8</v>
          </cell>
          <cell r="K30" t="str">
            <v>L076E0-&lt;60m</v>
          </cell>
        </row>
        <row r="31">
          <cell r="A31" t="str">
            <v>L128</v>
          </cell>
          <cell r="B31" t="str">
            <v xml:space="preserve">Moe </v>
          </cell>
          <cell r="C31">
            <v>2017</v>
          </cell>
          <cell r="F31" t="str">
            <v>Trondheim</v>
          </cell>
          <cell r="H31">
            <v>859</v>
          </cell>
          <cell r="I31">
            <v>1</v>
          </cell>
          <cell r="K31" t="str">
            <v>L1280-&lt;3m</v>
          </cell>
        </row>
        <row r="32">
          <cell r="A32" t="str">
            <v>L137</v>
          </cell>
          <cell r="B32" t="str">
            <v>Ng</v>
          </cell>
          <cell r="C32">
            <v>2017</v>
          </cell>
          <cell r="F32" t="str">
            <v>Seremban</v>
          </cell>
          <cell r="H32">
            <v>279</v>
          </cell>
          <cell r="I32">
            <v>4</v>
          </cell>
          <cell r="K32" t="str">
            <v>L1370-&lt;12m</v>
          </cell>
        </row>
        <row r="33">
          <cell r="A33" t="str">
            <v>L137</v>
          </cell>
          <cell r="B33" t="str">
            <v>Ng</v>
          </cell>
          <cell r="C33">
            <v>2017</v>
          </cell>
          <cell r="F33" t="str">
            <v>Seremban</v>
          </cell>
          <cell r="H33">
            <v>438</v>
          </cell>
          <cell r="I33">
            <v>7</v>
          </cell>
          <cell r="K33" t="str">
            <v>L1370-&lt;60m</v>
          </cell>
        </row>
        <row r="34">
          <cell r="A34" t="str">
            <v>L138</v>
          </cell>
          <cell r="B34" t="str">
            <v>Nguyen</v>
          </cell>
          <cell r="C34">
            <v>2017</v>
          </cell>
          <cell r="F34" t="str">
            <v>Vientiane</v>
          </cell>
          <cell r="H34">
            <v>132</v>
          </cell>
          <cell r="I34">
            <v>2</v>
          </cell>
          <cell r="K34" t="str">
            <v>L1380-&lt;60m</v>
          </cell>
        </row>
        <row r="35">
          <cell r="A35" t="str">
            <v>L144</v>
          </cell>
          <cell r="B35" t="str">
            <v>Pale</v>
          </cell>
          <cell r="C35">
            <v>2017</v>
          </cell>
          <cell r="F35" t="str">
            <v>Maputo</v>
          </cell>
          <cell r="H35">
            <v>308</v>
          </cell>
          <cell r="I35">
            <v>1</v>
          </cell>
          <cell r="K35" t="str">
            <v>L1440-&lt;12m</v>
          </cell>
        </row>
        <row r="36">
          <cell r="A36" t="str">
            <v>L149</v>
          </cell>
          <cell r="B36" t="str">
            <v xml:space="preserve">Patel </v>
          </cell>
          <cell r="C36">
            <v>2019</v>
          </cell>
          <cell r="F36" t="str">
            <v>Gaborone</v>
          </cell>
          <cell r="H36">
            <v>123</v>
          </cell>
          <cell r="I36">
            <v>4</v>
          </cell>
          <cell r="K36" t="str">
            <v>L1490-&lt;24m</v>
          </cell>
        </row>
        <row r="37">
          <cell r="A37" t="str">
            <v>L163</v>
          </cell>
          <cell r="B37" t="str">
            <v xml:space="preserve">Rha </v>
          </cell>
          <cell r="C37">
            <v>2019</v>
          </cell>
          <cell r="F37" t="str">
            <v>South Africa</v>
          </cell>
          <cell r="H37">
            <v>2723</v>
          </cell>
          <cell r="I37">
            <v>18</v>
          </cell>
          <cell r="K37" t="str">
            <v>L1630-&lt;60m</v>
          </cell>
        </row>
        <row r="38">
          <cell r="A38" t="str">
            <v>L195</v>
          </cell>
          <cell r="B38" t="str">
            <v xml:space="preserve">Tomczyk </v>
          </cell>
          <cell r="C38">
            <v>2019</v>
          </cell>
          <cell r="F38" t="str">
            <v>Nationwide</v>
          </cell>
          <cell r="H38">
            <v>1682</v>
          </cell>
          <cell r="I38">
            <v>50</v>
          </cell>
          <cell r="K38" t="str">
            <v>L1950-&lt;24m</v>
          </cell>
        </row>
        <row r="39">
          <cell r="A39" t="str">
            <v>L211</v>
          </cell>
          <cell r="B39" t="str">
            <v>Wong-Chew</v>
          </cell>
          <cell r="C39">
            <v>2017</v>
          </cell>
          <cell r="F39" t="str">
            <v>Nationwide</v>
          </cell>
          <cell r="H39">
            <v>328</v>
          </cell>
          <cell r="I39">
            <v>0</v>
          </cell>
          <cell r="K39" t="str">
            <v>L2110-&lt;60m</v>
          </cell>
        </row>
        <row r="40">
          <cell r="A40" t="str">
            <v>L227</v>
          </cell>
          <cell r="B40" t="str">
            <v xml:space="preserve">Aikphaibul </v>
          </cell>
          <cell r="C40">
            <v>2021</v>
          </cell>
          <cell r="F40" t="str">
            <v>Bangkok</v>
          </cell>
          <cell r="H40">
            <v>427</v>
          </cell>
          <cell r="I40">
            <v>6</v>
          </cell>
          <cell r="K40" t="str">
            <v>L2270-&lt;60m</v>
          </cell>
        </row>
        <row r="41">
          <cell r="A41" t="str">
            <v>L230</v>
          </cell>
          <cell r="B41" t="str">
            <v>Amini</v>
          </cell>
          <cell r="C41">
            <v>2019</v>
          </cell>
          <cell r="F41" t="str">
            <v>Quebec</v>
          </cell>
          <cell r="H41">
            <v>101</v>
          </cell>
          <cell r="I41">
            <v>0</v>
          </cell>
          <cell r="K41" t="str">
            <v>L2300-&lt;3m</v>
          </cell>
        </row>
        <row r="42">
          <cell r="A42" t="str">
            <v>L230</v>
          </cell>
          <cell r="B42" t="str">
            <v>Amini</v>
          </cell>
          <cell r="C42">
            <v>2019</v>
          </cell>
          <cell r="F42" t="str">
            <v>Quebec</v>
          </cell>
          <cell r="H42">
            <v>61</v>
          </cell>
          <cell r="I42">
            <v>0</v>
          </cell>
          <cell r="K42" t="str">
            <v>L2303-&lt;6m</v>
          </cell>
        </row>
        <row r="43">
          <cell r="A43" t="str">
            <v>L230</v>
          </cell>
          <cell r="B43" t="str">
            <v>Amini</v>
          </cell>
          <cell r="C43">
            <v>2019</v>
          </cell>
          <cell r="F43" t="str">
            <v>Quebec</v>
          </cell>
          <cell r="H43">
            <v>162</v>
          </cell>
          <cell r="I43">
            <v>0</v>
          </cell>
          <cell r="K43" t="str">
            <v>L2300-&lt;6m</v>
          </cell>
        </row>
        <row r="44">
          <cell r="A44" t="str">
            <v>L230</v>
          </cell>
          <cell r="B44" t="str">
            <v>Amini</v>
          </cell>
          <cell r="C44">
            <v>2019</v>
          </cell>
          <cell r="F44" t="str">
            <v>Quebec</v>
          </cell>
          <cell r="H44">
            <v>45</v>
          </cell>
          <cell r="I44">
            <v>0</v>
          </cell>
          <cell r="K44" t="str">
            <v>L2306-&lt;12m</v>
          </cell>
        </row>
        <row r="45">
          <cell r="A45" t="str">
            <v>L230</v>
          </cell>
          <cell r="B45" t="str">
            <v>Amini</v>
          </cell>
          <cell r="C45">
            <v>2019</v>
          </cell>
          <cell r="F45" t="str">
            <v>Quebec</v>
          </cell>
          <cell r="H45">
            <v>207</v>
          </cell>
          <cell r="I45">
            <v>0</v>
          </cell>
          <cell r="K45" t="str">
            <v>L2300-&lt;12m</v>
          </cell>
        </row>
        <row r="46">
          <cell r="A46" t="str">
            <v>L230</v>
          </cell>
          <cell r="B46" t="str">
            <v>Amini</v>
          </cell>
          <cell r="C46">
            <v>2019</v>
          </cell>
          <cell r="F46" t="str">
            <v>Quebec</v>
          </cell>
          <cell r="H46">
            <v>95</v>
          </cell>
          <cell r="I46">
            <v>0</v>
          </cell>
          <cell r="K46" t="str">
            <v>L23012-&lt;24m</v>
          </cell>
        </row>
        <row r="47">
          <cell r="A47" t="str">
            <v>L230</v>
          </cell>
          <cell r="B47" t="str">
            <v>Amini</v>
          </cell>
          <cell r="C47">
            <v>2019</v>
          </cell>
          <cell r="F47" t="str">
            <v>Quebec</v>
          </cell>
          <cell r="H47">
            <v>302</v>
          </cell>
          <cell r="I47">
            <v>0</v>
          </cell>
          <cell r="K47" t="str">
            <v>L2300-&lt;24m</v>
          </cell>
        </row>
        <row r="48">
          <cell r="A48" t="str">
            <v>L233</v>
          </cell>
          <cell r="B48" t="str">
            <v>Arias</v>
          </cell>
          <cell r="C48">
            <v>2019</v>
          </cell>
          <cell r="F48" t="str">
            <v>Asuncion</v>
          </cell>
          <cell r="H48">
            <v>26</v>
          </cell>
          <cell r="I48">
            <v>0</v>
          </cell>
          <cell r="K48" t="str">
            <v>L2330-&lt;12m</v>
          </cell>
        </row>
        <row r="49">
          <cell r="A49" t="str">
            <v>L237</v>
          </cell>
          <cell r="B49" t="str">
            <v xml:space="preserve">Bhuiyan </v>
          </cell>
          <cell r="C49">
            <v>2019</v>
          </cell>
          <cell r="F49" t="str">
            <v>Perth</v>
          </cell>
          <cell r="H49">
            <v>43</v>
          </cell>
          <cell r="I49">
            <v>0</v>
          </cell>
          <cell r="K49" t="str">
            <v>L2370-&lt;60m</v>
          </cell>
        </row>
        <row r="50">
          <cell r="A50" t="str">
            <v>L243</v>
          </cell>
          <cell r="B50" t="str">
            <v xml:space="preserve">Bunthi </v>
          </cell>
          <cell r="C50">
            <v>2019</v>
          </cell>
          <cell r="F50" t="str">
            <v>Multiple sites</v>
          </cell>
          <cell r="H50">
            <v>110</v>
          </cell>
          <cell r="I50">
            <v>7</v>
          </cell>
          <cell r="K50" t="str">
            <v>L2430-&lt;60m</v>
          </cell>
        </row>
        <row r="51">
          <cell r="A51" t="str">
            <v>L257</v>
          </cell>
          <cell r="B51" t="str">
            <v xml:space="preserve">Ferolla </v>
          </cell>
          <cell r="C51">
            <v>2019</v>
          </cell>
          <cell r="F51" t="str">
            <v>Buenos Aires</v>
          </cell>
          <cell r="H51">
            <v>372</v>
          </cell>
          <cell r="I51">
            <v>3</v>
          </cell>
          <cell r="K51" t="str">
            <v>L2570-&lt;24m</v>
          </cell>
        </row>
        <row r="52">
          <cell r="A52" t="str">
            <v>L262</v>
          </cell>
          <cell r="B52" t="str">
            <v xml:space="preserve">Greenberg </v>
          </cell>
          <cell r="C52">
            <v>2020</v>
          </cell>
          <cell r="F52" t="str">
            <v xml:space="preserve">Southern Isarael </v>
          </cell>
          <cell r="H52">
            <v>2152</v>
          </cell>
          <cell r="I52">
            <v>3</v>
          </cell>
          <cell r="K52" t="str">
            <v>L2620-&lt;12m</v>
          </cell>
        </row>
        <row r="53">
          <cell r="A53" t="str">
            <v>L275</v>
          </cell>
          <cell r="B53" t="str">
            <v xml:space="preserve">Kubale </v>
          </cell>
          <cell r="C53">
            <v>2020</v>
          </cell>
          <cell r="F53" t="str">
            <v xml:space="preserve">Managua </v>
          </cell>
          <cell r="H53">
            <v>6</v>
          </cell>
          <cell r="I53">
            <v>0</v>
          </cell>
          <cell r="K53" t="str">
            <v>L2750-&lt;3m</v>
          </cell>
        </row>
        <row r="54">
          <cell r="A54" t="str">
            <v>L275</v>
          </cell>
          <cell r="B54" t="str">
            <v xml:space="preserve">Kubale </v>
          </cell>
          <cell r="C54">
            <v>2020</v>
          </cell>
          <cell r="F54" t="str">
            <v xml:space="preserve">Managua </v>
          </cell>
          <cell r="H54">
            <v>1</v>
          </cell>
          <cell r="I54">
            <v>1</v>
          </cell>
          <cell r="K54" t="str">
            <v>L2753-&lt;6m</v>
          </cell>
        </row>
        <row r="55">
          <cell r="A55" t="str">
            <v>L275</v>
          </cell>
          <cell r="B55" t="str">
            <v xml:space="preserve">Kubale </v>
          </cell>
          <cell r="C55">
            <v>2020</v>
          </cell>
          <cell r="F55" t="str">
            <v xml:space="preserve">Managua </v>
          </cell>
          <cell r="H55">
            <v>7</v>
          </cell>
          <cell r="I55">
            <v>1</v>
          </cell>
          <cell r="K55" t="str">
            <v>L2750-&lt;6m</v>
          </cell>
        </row>
        <row r="56">
          <cell r="A56" t="str">
            <v>L275</v>
          </cell>
          <cell r="B56" t="str">
            <v xml:space="preserve">Kubale </v>
          </cell>
          <cell r="C56">
            <v>2020</v>
          </cell>
          <cell r="F56" t="str">
            <v xml:space="preserve">Managua </v>
          </cell>
          <cell r="H56">
            <v>12</v>
          </cell>
          <cell r="I56">
            <v>2</v>
          </cell>
          <cell r="K56" t="str">
            <v>L2756-&lt;12m</v>
          </cell>
        </row>
        <row r="57">
          <cell r="A57" t="str">
            <v>L275</v>
          </cell>
          <cell r="B57" t="str">
            <v xml:space="preserve">Kubale </v>
          </cell>
          <cell r="C57">
            <v>2020</v>
          </cell>
          <cell r="F57" t="str">
            <v xml:space="preserve">Managua </v>
          </cell>
          <cell r="H57">
            <v>19</v>
          </cell>
          <cell r="I57">
            <v>3</v>
          </cell>
          <cell r="K57" t="str">
            <v>L2750-&lt;12m</v>
          </cell>
        </row>
        <row r="58">
          <cell r="A58" t="str">
            <v>L275</v>
          </cell>
          <cell r="B58" t="str">
            <v xml:space="preserve">Kubale </v>
          </cell>
          <cell r="C58">
            <v>2020</v>
          </cell>
          <cell r="F58" t="str">
            <v xml:space="preserve">Managua </v>
          </cell>
          <cell r="H58">
            <v>13</v>
          </cell>
          <cell r="I58">
            <v>0</v>
          </cell>
          <cell r="K58" t="str">
            <v>L27512-&lt;24m</v>
          </cell>
        </row>
        <row r="59">
          <cell r="A59" t="str">
            <v>L275</v>
          </cell>
          <cell r="B59" t="str">
            <v xml:space="preserve">Kubale </v>
          </cell>
          <cell r="C59">
            <v>2020</v>
          </cell>
          <cell r="F59" t="str">
            <v xml:space="preserve">Managua </v>
          </cell>
          <cell r="H59">
            <v>32</v>
          </cell>
          <cell r="I59">
            <v>3</v>
          </cell>
          <cell r="K59" t="str">
            <v>L2750-&lt;24m</v>
          </cell>
        </row>
        <row r="60">
          <cell r="A60" t="str">
            <v>L278</v>
          </cell>
          <cell r="B60" t="str">
            <v xml:space="preserve">Lagare </v>
          </cell>
          <cell r="C60">
            <v>2019</v>
          </cell>
          <cell r="F60" t="str">
            <v>Niamey</v>
          </cell>
          <cell r="H60">
            <v>149</v>
          </cell>
          <cell r="I60">
            <v>3</v>
          </cell>
          <cell r="K60" t="str">
            <v>L2780-&lt;60m</v>
          </cell>
        </row>
        <row r="61">
          <cell r="A61" t="str">
            <v>L298</v>
          </cell>
          <cell r="B61" t="str">
            <v>Oz-Alcalay</v>
          </cell>
          <cell r="C61">
            <v>2019</v>
          </cell>
          <cell r="F61" t="str">
            <v>Petah Tikva</v>
          </cell>
          <cell r="H61">
            <v>426</v>
          </cell>
          <cell r="I61">
            <v>0</v>
          </cell>
          <cell r="K61" t="str">
            <v>L2980-&lt;24m</v>
          </cell>
        </row>
        <row r="62">
          <cell r="A62" t="str">
            <v>L305</v>
          </cell>
          <cell r="B62" t="str">
            <v xml:space="preserve">Resch </v>
          </cell>
          <cell r="C62">
            <v>2020</v>
          </cell>
          <cell r="F62" t="str">
            <v>Southern Austria</v>
          </cell>
          <cell r="H62">
            <v>120</v>
          </cell>
          <cell r="I62">
            <v>2</v>
          </cell>
          <cell r="K62" t="str">
            <v>L3050-&lt;12m</v>
          </cell>
        </row>
        <row r="63">
          <cell r="A63" t="str">
            <v>L307</v>
          </cell>
          <cell r="B63" t="str">
            <v>Rha</v>
          </cell>
          <cell r="C63">
            <v>2020</v>
          </cell>
          <cell r="F63" t="str">
            <v xml:space="preserve">Multiple location </v>
          </cell>
          <cell r="H63">
            <v>1043</v>
          </cell>
          <cell r="I63">
            <v>0</v>
          </cell>
          <cell r="K63" t="str">
            <v>L3070-&lt;60m</v>
          </cell>
        </row>
        <row r="64">
          <cell r="A64" t="str">
            <v>U101</v>
          </cell>
          <cell r="B64" t="str">
            <v>Campbell</v>
          </cell>
          <cell r="C64" t="str">
            <v>RESCEU</v>
          </cell>
          <cell r="F64" t="str">
            <v>Scotland</v>
          </cell>
          <cell r="H64">
            <v>898</v>
          </cell>
          <cell r="I64">
            <v>0</v>
          </cell>
          <cell r="K64" t="str">
            <v>U1010-27d</v>
          </cell>
        </row>
        <row r="65">
          <cell r="A65" t="str">
            <v>U101</v>
          </cell>
          <cell r="B65" t="str">
            <v>Campbell</v>
          </cell>
          <cell r="C65" t="str">
            <v>RESCEU</v>
          </cell>
          <cell r="F65" t="str">
            <v>Scotland</v>
          </cell>
          <cell r="H65">
            <v>3009</v>
          </cell>
          <cell r="I65">
            <v>2</v>
          </cell>
          <cell r="K65" t="str">
            <v>U10128d-&lt;3m</v>
          </cell>
        </row>
        <row r="66">
          <cell r="A66" t="str">
            <v>U101</v>
          </cell>
          <cell r="B66" t="str">
            <v>Campbell</v>
          </cell>
          <cell r="C66" t="str">
            <v>RESCEU</v>
          </cell>
          <cell r="F66" t="str">
            <v>Scotland</v>
          </cell>
          <cell r="H66">
            <v>3907</v>
          </cell>
          <cell r="I66">
            <v>2</v>
          </cell>
          <cell r="K66" t="str">
            <v>U1010-&lt;3m</v>
          </cell>
        </row>
        <row r="67">
          <cell r="A67" t="str">
            <v>U101</v>
          </cell>
          <cell r="B67" t="str">
            <v>Campbell</v>
          </cell>
          <cell r="C67" t="str">
            <v>RESCEU</v>
          </cell>
          <cell r="F67" t="str">
            <v>Scotland</v>
          </cell>
          <cell r="H67">
            <v>2543</v>
          </cell>
          <cell r="I67">
            <v>1</v>
          </cell>
          <cell r="K67" t="str">
            <v>U1013-&lt;6m</v>
          </cell>
        </row>
        <row r="68">
          <cell r="A68" t="str">
            <v>U101</v>
          </cell>
          <cell r="B68" t="str">
            <v>Campbell</v>
          </cell>
          <cell r="C68" t="str">
            <v>RESCEU</v>
          </cell>
          <cell r="F68" t="str">
            <v>Scotland</v>
          </cell>
          <cell r="H68">
            <v>6450</v>
          </cell>
          <cell r="I68">
            <v>3</v>
          </cell>
          <cell r="K68" t="str">
            <v>U1010-&lt;6m</v>
          </cell>
        </row>
        <row r="69">
          <cell r="A69" t="str">
            <v>U101</v>
          </cell>
          <cell r="B69" t="str">
            <v>Campbell</v>
          </cell>
          <cell r="C69" t="str">
            <v>RESCEU</v>
          </cell>
          <cell r="F69" t="str">
            <v>Scotland</v>
          </cell>
          <cell r="H69">
            <v>1479</v>
          </cell>
          <cell r="I69">
            <v>0</v>
          </cell>
          <cell r="K69" t="str">
            <v>U1016-&lt;9m</v>
          </cell>
        </row>
        <row r="70">
          <cell r="A70" t="str">
            <v>U101</v>
          </cell>
          <cell r="B70" t="str">
            <v>Campbell</v>
          </cell>
          <cell r="C70" t="str">
            <v>RESCEU</v>
          </cell>
          <cell r="F70" t="str">
            <v>Scotland</v>
          </cell>
          <cell r="H70">
            <v>1076</v>
          </cell>
          <cell r="I70">
            <v>0</v>
          </cell>
          <cell r="K70" t="str">
            <v>U1019-&lt;12m</v>
          </cell>
        </row>
        <row r="71">
          <cell r="A71" t="str">
            <v>U101</v>
          </cell>
          <cell r="B71" t="str">
            <v>Campbell</v>
          </cell>
          <cell r="C71" t="str">
            <v>RESCEU</v>
          </cell>
          <cell r="F71" t="str">
            <v>Scotland</v>
          </cell>
          <cell r="H71">
            <v>2555</v>
          </cell>
          <cell r="I71">
            <v>0</v>
          </cell>
          <cell r="K71" t="str">
            <v>U1016-&lt;12m</v>
          </cell>
        </row>
        <row r="72">
          <cell r="A72" t="str">
            <v>U101</v>
          </cell>
          <cell r="B72" t="str">
            <v>Campbell</v>
          </cell>
          <cell r="C72" t="str">
            <v>RESCEU</v>
          </cell>
          <cell r="F72" t="str">
            <v>Scotland</v>
          </cell>
          <cell r="H72">
            <v>9005</v>
          </cell>
          <cell r="I72">
            <v>3</v>
          </cell>
          <cell r="K72" t="str">
            <v>U1010-&lt;12m</v>
          </cell>
        </row>
        <row r="73">
          <cell r="A73" t="str">
            <v>U101</v>
          </cell>
          <cell r="B73" t="str">
            <v>Campbell</v>
          </cell>
          <cell r="C73" t="str">
            <v>RESCEU</v>
          </cell>
          <cell r="F73" t="str">
            <v>Scotland</v>
          </cell>
          <cell r="H73">
            <v>2270</v>
          </cell>
          <cell r="I73">
            <v>3</v>
          </cell>
          <cell r="K73" t="str">
            <v>U10112-&lt;24m</v>
          </cell>
        </row>
        <row r="74">
          <cell r="A74" t="str">
            <v>U101</v>
          </cell>
          <cell r="B74" t="str">
            <v>Campbell</v>
          </cell>
          <cell r="C74" t="str">
            <v>RESCEU</v>
          </cell>
          <cell r="F74" t="str">
            <v>Scotland</v>
          </cell>
          <cell r="H74">
            <v>11275</v>
          </cell>
          <cell r="I74">
            <v>6</v>
          </cell>
          <cell r="K74" t="str">
            <v>U1010-&lt;24m</v>
          </cell>
        </row>
        <row r="75">
          <cell r="A75" t="str">
            <v>U101</v>
          </cell>
          <cell r="B75" t="str">
            <v>Campbell</v>
          </cell>
          <cell r="C75" t="str">
            <v>RESCEU</v>
          </cell>
          <cell r="F75" t="str">
            <v>Scotland</v>
          </cell>
          <cell r="H75">
            <v>498</v>
          </cell>
          <cell r="I75">
            <v>1</v>
          </cell>
          <cell r="K75" t="str">
            <v>U10124-&lt;36m</v>
          </cell>
        </row>
        <row r="76">
          <cell r="A76" t="str">
            <v>U101</v>
          </cell>
          <cell r="B76" t="str">
            <v>Campbell</v>
          </cell>
          <cell r="C76" t="str">
            <v>RESCEU</v>
          </cell>
          <cell r="F76" t="str">
            <v>Scotland</v>
          </cell>
          <cell r="H76">
            <v>11773</v>
          </cell>
          <cell r="I76">
            <v>7</v>
          </cell>
          <cell r="K76" t="str">
            <v>U1010-&lt;36m</v>
          </cell>
        </row>
        <row r="77">
          <cell r="A77" t="str">
            <v>U101</v>
          </cell>
          <cell r="B77" t="str">
            <v>Campbell</v>
          </cell>
          <cell r="C77" t="str">
            <v>RESCEU</v>
          </cell>
          <cell r="F77" t="str">
            <v>Scotland</v>
          </cell>
          <cell r="H77">
            <v>336</v>
          </cell>
          <cell r="I77">
            <v>1</v>
          </cell>
          <cell r="K77" t="str">
            <v>U10136-&lt;60m</v>
          </cell>
        </row>
        <row r="78">
          <cell r="A78" t="str">
            <v>U101</v>
          </cell>
          <cell r="B78" t="str">
            <v>Campbell</v>
          </cell>
          <cell r="C78" t="str">
            <v>RESCEU</v>
          </cell>
          <cell r="F78" t="str">
            <v>Scotland</v>
          </cell>
          <cell r="H78">
            <v>3104</v>
          </cell>
          <cell r="I78">
            <v>5</v>
          </cell>
          <cell r="K78" t="str">
            <v>U10112-&lt;60m</v>
          </cell>
        </row>
        <row r="79">
          <cell r="A79" t="str">
            <v>U101</v>
          </cell>
          <cell r="B79" t="str">
            <v>Campbell</v>
          </cell>
          <cell r="C79" t="str">
            <v>RESCEU</v>
          </cell>
          <cell r="F79" t="str">
            <v>Scotland</v>
          </cell>
          <cell r="H79">
            <v>12109</v>
          </cell>
          <cell r="I79">
            <v>8</v>
          </cell>
          <cell r="K79" t="str">
            <v>U1010-&lt;60m</v>
          </cell>
        </row>
        <row r="80">
          <cell r="A80" t="str">
            <v>U106</v>
          </cell>
          <cell r="B80" t="str">
            <v>Heikkinen</v>
          </cell>
          <cell r="C80" t="str">
            <v>Unpub</v>
          </cell>
          <cell r="F80" t="str">
            <v>Turku</v>
          </cell>
          <cell r="H80">
            <v>115</v>
          </cell>
          <cell r="I80">
            <v>0</v>
          </cell>
          <cell r="K80" t="str">
            <v>U1060-27d</v>
          </cell>
        </row>
        <row r="81">
          <cell r="A81" t="str">
            <v>U106</v>
          </cell>
          <cell r="B81" t="str">
            <v>Heikkinen</v>
          </cell>
          <cell r="C81" t="str">
            <v>Unpub</v>
          </cell>
          <cell r="F81" t="str">
            <v>Turku</v>
          </cell>
          <cell r="H81">
            <v>353</v>
          </cell>
          <cell r="I81">
            <v>0</v>
          </cell>
          <cell r="K81" t="str">
            <v>U10628d-&lt;3m</v>
          </cell>
        </row>
        <row r="82">
          <cell r="A82" t="str">
            <v>U106</v>
          </cell>
          <cell r="B82" t="str">
            <v>Heikkinen</v>
          </cell>
          <cell r="C82" t="str">
            <v>Unpub</v>
          </cell>
          <cell r="F82" t="str">
            <v>Turku</v>
          </cell>
          <cell r="H82">
            <v>468</v>
          </cell>
          <cell r="I82">
            <v>0</v>
          </cell>
          <cell r="K82" t="str">
            <v>U1060-&lt;3m</v>
          </cell>
        </row>
        <row r="83">
          <cell r="A83" t="str">
            <v>U106</v>
          </cell>
          <cell r="B83" t="str">
            <v>Heikkinen</v>
          </cell>
          <cell r="C83" t="str">
            <v>Unpub</v>
          </cell>
          <cell r="F83" t="str">
            <v>Turku</v>
          </cell>
          <cell r="H83">
            <v>193</v>
          </cell>
          <cell r="I83">
            <v>0</v>
          </cell>
          <cell r="K83" t="str">
            <v>U1063-&lt;6m</v>
          </cell>
        </row>
        <row r="84">
          <cell r="A84" t="str">
            <v>U106</v>
          </cell>
          <cell r="B84" t="str">
            <v>Heikkinen</v>
          </cell>
          <cell r="C84" t="str">
            <v>Unpub</v>
          </cell>
          <cell r="F84" t="str">
            <v>Turku</v>
          </cell>
          <cell r="H84">
            <v>661</v>
          </cell>
          <cell r="I84">
            <v>0</v>
          </cell>
          <cell r="K84" t="str">
            <v>U1060-&lt;6m</v>
          </cell>
        </row>
        <row r="85">
          <cell r="A85" t="str">
            <v>U106</v>
          </cell>
          <cell r="B85" t="str">
            <v>Heikkinen</v>
          </cell>
          <cell r="C85" t="str">
            <v>Unpub</v>
          </cell>
          <cell r="F85" t="str">
            <v>Turku</v>
          </cell>
          <cell r="H85">
            <v>78</v>
          </cell>
          <cell r="I85">
            <v>0</v>
          </cell>
          <cell r="K85" t="str">
            <v>U1066-&lt;9m</v>
          </cell>
        </row>
        <row r="86">
          <cell r="A86" t="str">
            <v>U106</v>
          </cell>
          <cell r="B86" t="str">
            <v>Heikkinen</v>
          </cell>
          <cell r="C86" t="str">
            <v>Unpub</v>
          </cell>
          <cell r="F86" t="str">
            <v>Turku</v>
          </cell>
          <cell r="H86">
            <v>47</v>
          </cell>
          <cell r="I86">
            <v>0</v>
          </cell>
          <cell r="K86" t="str">
            <v>U1069-&lt;12m</v>
          </cell>
        </row>
        <row r="87">
          <cell r="A87" t="str">
            <v>U106</v>
          </cell>
          <cell r="B87" t="str">
            <v>Heikkinen</v>
          </cell>
          <cell r="C87" t="str">
            <v>Unpub</v>
          </cell>
          <cell r="F87" t="str">
            <v>Turku</v>
          </cell>
          <cell r="H87">
            <v>125</v>
          </cell>
          <cell r="I87">
            <v>0</v>
          </cell>
          <cell r="K87" t="str">
            <v>U1066-&lt;12m</v>
          </cell>
        </row>
        <row r="88">
          <cell r="A88" t="str">
            <v>U106</v>
          </cell>
          <cell r="B88" t="str">
            <v>Heikkinen</v>
          </cell>
          <cell r="C88" t="str">
            <v>Unpub</v>
          </cell>
          <cell r="F88" t="str">
            <v>Turku</v>
          </cell>
          <cell r="H88">
            <v>786</v>
          </cell>
          <cell r="I88">
            <v>0</v>
          </cell>
          <cell r="K88" t="str">
            <v>U1060-&lt;12m</v>
          </cell>
        </row>
        <row r="89">
          <cell r="A89" t="str">
            <v>U106</v>
          </cell>
          <cell r="B89" t="str">
            <v>Heikkinen</v>
          </cell>
          <cell r="C89" t="str">
            <v>Unpub</v>
          </cell>
          <cell r="F89" t="str">
            <v>Turku</v>
          </cell>
          <cell r="H89">
            <v>128</v>
          </cell>
          <cell r="I89">
            <v>2</v>
          </cell>
          <cell r="K89" t="str">
            <v>U10612-&lt;24m</v>
          </cell>
        </row>
        <row r="90">
          <cell r="A90" t="str">
            <v>U106</v>
          </cell>
          <cell r="B90" t="str">
            <v>Heikkinen</v>
          </cell>
          <cell r="C90" t="str">
            <v>Unpub</v>
          </cell>
          <cell r="F90" t="str">
            <v>Turku</v>
          </cell>
          <cell r="H90">
            <v>914</v>
          </cell>
          <cell r="I90">
            <v>2</v>
          </cell>
          <cell r="K90" t="str">
            <v>U1060-&lt;24m</v>
          </cell>
        </row>
        <row r="91">
          <cell r="A91" t="str">
            <v>U106</v>
          </cell>
          <cell r="B91" t="str">
            <v>Heikkinen</v>
          </cell>
          <cell r="C91" t="str">
            <v>Unpub</v>
          </cell>
          <cell r="F91" t="str">
            <v>Turku</v>
          </cell>
          <cell r="H91">
            <v>67</v>
          </cell>
          <cell r="I91">
            <v>0</v>
          </cell>
          <cell r="K91" t="str">
            <v>U10624-&lt;36m</v>
          </cell>
        </row>
        <row r="92">
          <cell r="A92" t="str">
            <v>U106</v>
          </cell>
          <cell r="B92" t="str">
            <v>Heikkinen</v>
          </cell>
          <cell r="C92" t="str">
            <v>Unpub</v>
          </cell>
          <cell r="F92" t="str">
            <v>Turku</v>
          </cell>
          <cell r="H92">
            <v>981</v>
          </cell>
          <cell r="I92">
            <v>2</v>
          </cell>
          <cell r="K92" t="str">
            <v>U1060-&lt;36m</v>
          </cell>
        </row>
        <row r="93">
          <cell r="A93" t="str">
            <v>U106</v>
          </cell>
          <cell r="B93" t="str">
            <v>Heikkinen</v>
          </cell>
          <cell r="C93" t="str">
            <v>Unpub</v>
          </cell>
          <cell r="F93" t="str">
            <v>Turku</v>
          </cell>
          <cell r="H93">
            <v>40</v>
          </cell>
          <cell r="I93">
            <v>1</v>
          </cell>
          <cell r="K93" t="str">
            <v>U10636-&lt;60m</v>
          </cell>
        </row>
        <row r="94">
          <cell r="A94" t="str">
            <v>U106</v>
          </cell>
          <cell r="B94" t="str">
            <v>Heikkinen</v>
          </cell>
          <cell r="C94" t="str">
            <v>Unpub</v>
          </cell>
          <cell r="F94" t="str">
            <v>Turku</v>
          </cell>
          <cell r="H94">
            <v>235</v>
          </cell>
          <cell r="I94">
            <v>3</v>
          </cell>
          <cell r="K94" t="str">
            <v>U10612-&lt;60m</v>
          </cell>
        </row>
        <row r="95">
          <cell r="A95" t="str">
            <v>U106</v>
          </cell>
          <cell r="B95" t="str">
            <v>Heikkinen</v>
          </cell>
          <cell r="C95" t="str">
            <v>Unpub</v>
          </cell>
          <cell r="F95" t="str">
            <v>Turku</v>
          </cell>
          <cell r="H95">
            <v>1021</v>
          </cell>
          <cell r="I95">
            <v>3</v>
          </cell>
          <cell r="K95" t="str">
            <v>U1060-&lt;60m</v>
          </cell>
        </row>
        <row r="96">
          <cell r="A96" t="str">
            <v>U113</v>
          </cell>
          <cell r="B96" t="str">
            <v>Díez-Domingo</v>
          </cell>
          <cell r="C96" t="str">
            <v>Unpub</v>
          </cell>
          <cell r="F96" t="str">
            <v>Valencia Region</v>
          </cell>
          <cell r="H96">
            <v>812</v>
          </cell>
          <cell r="I96">
            <v>0</v>
          </cell>
          <cell r="K96" t="str">
            <v>U1130-&lt;12m</v>
          </cell>
        </row>
        <row r="97">
          <cell r="A97" t="str">
            <v>U113</v>
          </cell>
          <cell r="B97" t="str">
            <v>Díez-Domingo</v>
          </cell>
          <cell r="C97" t="str">
            <v>Unpub</v>
          </cell>
          <cell r="F97" t="str">
            <v>Valencia Region</v>
          </cell>
          <cell r="H97">
            <v>147</v>
          </cell>
          <cell r="I97">
            <v>0</v>
          </cell>
          <cell r="K97" t="str">
            <v>U11312-&lt;24m</v>
          </cell>
        </row>
        <row r="98">
          <cell r="A98" t="str">
            <v>U113</v>
          </cell>
          <cell r="B98" t="str">
            <v>Díez-Domingo</v>
          </cell>
          <cell r="C98" t="str">
            <v>Unpub</v>
          </cell>
          <cell r="F98" t="str">
            <v>Valencia Region</v>
          </cell>
          <cell r="H98">
            <v>959</v>
          </cell>
          <cell r="I98">
            <v>0</v>
          </cell>
          <cell r="K98" t="str">
            <v>U1130-&lt;24m</v>
          </cell>
        </row>
        <row r="99">
          <cell r="A99" t="str">
            <v>U113</v>
          </cell>
          <cell r="B99" t="str">
            <v>Díez-Domingo</v>
          </cell>
          <cell r="C99" t="str">
            <v>Unpub</v>
          </cell>
          <cell r="F99" t="str">
            <v>Valencia Region</v>
          </cell>
          <cell r="H99">
            <v>146</v>
          </cell>
          <cell r="I99">
            <v>0</v>
          </cell>
          <cell r="K99" t="str">
            <v>U11324-&lt;36m</v>
          </cell>
        </row>
        <row r="100">
          <cell r="A100" t="str">
            <v>U113</v>
          </cell>
          <cell r="B100" t="str">
            <v>Díez-Domingo</v>
          </cell>
          <cell r="C100" t="str">
            <v>Unpub</v>
          </cell>
          <cell r="F100" t="str">
            <v>Valencia Region</v>
          </cell>
          <cell r="H100">
            <v>1105</v>
          </cell>
          <cell r="I100">
            <v>0</v>
          </cell>
          <cell r="K100" t="str">
            <v>U1130-&lt;36m</v>
          </cell>
        </row>
        <row r="101">
          <cell r="A101" t="str">
            <v>U113</v>
          </cell>
          <cell r="B101" t="str">
            <v>Díez-Domingo</v>
          </cell>
          <cell r="C101" t="str">
            <v>Unpub</v>
          </cell>
          <cell r="F101" t="str">
            <v>Valencia Region</v>
          </cell>
          <cell r="H101">
            <v>41</v>
          </cell>
          <cell r="I101">
            <v>0</v>
          </cell>
          <cell r="K101" t="str">
            <v>U11336-&lt;60m</v>
          </cell>
        </row>
        <row r="102">
          <cell r="A102" t="str">
            <v>U113</v>
          </cell>
          <cell r="B102" t="str">
            <v>Díez-Domingo</v>
          </cell>
          <cell r="C102" t="str">
            <v>Unpub</v>
          </cell>
          <cell r="F102" t="str">
            <v>Valencia Region</v>
          </cell>
          <cell r="H102">
            <v>334</v>
          </cell>
          <cell r="I102">
            <v>0</v>
          </cell>
          <cell r="K102" t="str">
            <v>U11312-&lt;60m</v>
          </cell>
        </row>
        <row r="103">
          <cell r="A103" t="str">
            <v>U113</v>
          </cell>
          <cell r="B103" t="str">
            <v>Díez-Domingo</v>
          </cell>
          <cell r="C103" t="str">
            <v>Unpub</v>
          </cell>
          <cell r="F103" t="str">
            <v>Valencia Region</v>
          </cell>
          <cell r="H103">
            <v>1146</v>
          </cell>
          <cell r="I103">
            <v>0</v>
          </cell>
          <cell r="K103" t="str">
            <v>U1130-&lt;60m</v>
          </cell>
        </row>
        <row r="104">
          <cell r="A104" t="str">
            <v>U121</v>
          </cell>
          <cell r="B104" t="str">
            <v>Moore</v>
          </cell>
          <cell r="C104" t="str">
            <v>Unpub</v>
          </cell>
          <cell r="F104" t="str">
            <v>Western Australia</v>
          </cell>
          <cell r="H104">
            <v>504</v>
          </cell>
          <cell r="I104">
            <v>0</v>
          </cell>
          <cell r="K104" t="str">
            <v>U1210-27d</v>
          </cell>
        </row>
        <row r="105">
          <cell r="A105" t="str">
            <v>U121</v>
          </cell>
          <cell r="B105" t="str">
            <v>Moore</v>
          </cell>
          <cell r="C105" t="str">
            <v>Unpub</v>
          </cell>
          <cell r="F105" t="str">
            <v>Western Australia</v>
          </cell>
          <cell r="H105">
            <v>1961</v>
          </cell>
          <cell r="I105">
            <v>0</v>
          </cell>
          <cell r="K105" t="str">
            <v>U12128d-&lt;3m</v>
          </cell>
        </row>
        <row r="106">
          <cell r="A106" t="str">
            <v>U121</v>
          </cell>
          <cell r="B106" t="str">
            <v>Moore</v>
          </cell>
          <cell r="C106" t="str">
            <v>Unpub</v>
          </cell>
          <cell r="F106" t="str">
            <v>Western Australia</v>
          </cell>
          <cell r="H106">
            <v>2465</v>
          </cell>
          <cell r="I106">
            <v>0</v>
          </cell>
          <cell r="K106" t="str">
            <v>U1210-&lt;3m</v>
          </cell>
        </row>
        <row r="107">
          <cell r="A107" t="str">
            <v>U121</v>
          </cell>
          <cell r="B107" t="str">
            <v>Moore</v>
          </cell>
          <cell r="C107" t="str">
            <v>Unpub</v>
          </cell>
          <cell r="F107" t="str">
            <v>Western Australia</v>
          </cell>
          <cell r="H107">
            <v>1536</v>
          </cell>
          <cell r="I107">
            <v>0</v>
          </cell>
          <cell r="K107" t="str">
            <v>U1213-&lt;6m</v>
          </cell>
        </row>
        <row r="108">
          <cell r="A108" t="str">
            <v>U121</v>
          </cell>
          <cell r="B108" t="str">
            <v>Moore</v>
          </cell>
          <cell r="C108" t="str">
            <v>Unpub</v>
          </cell>
          <cell r="F108" t="str">
            <v>Western Australia</v>
          </cell>
          <cell r="H108">
            <v>4001</v>
          </cell>
          <cell r="I108">
            <v>0</v>
          </cell>
          <cell r="K108" t="str">
            <v>U1210-&lt;6m</v>
          </cell>
        </row>
        <row r="109">
          <cell r="A109" t="str">
            <v>U121</v>
          </cell>
          <cell r="B109" t="str">
            <v>Moore</v>
          </cell>
          <cell r="C109" t="str">
            <v>Unpub</v>
          </cell>
          <cell r="F109" t="str">
            <v>Western Australia</v>
          </cell>
          <cell r="H109">
            <v>950</v>
          </cell>
          <cell r="I109">
            <v>0</v>
          </cell>
          <cell r="K109" t="str">
            <v>U1216-&lt;9m</v>
          </cell>
        </row>
        <row r="110">
          <cell r="A110" t="str">
            <v>U121</v>
          </cell>
          <cell r="B110" t="str">
            <v>Moore</v>
          </cell>
          <cell r="C110" t="str">
            <v>Unpub</v>
          </cell>
          <cell r="F110" t="str">
            <v>Western Australia</v>
          </cell>
          <cell r="H110">
            <v>636</v>
          </cell>
          <cell r="I110">
            <v>0</v>
          </cell>
          <cell r="K110" t="str">
            <v>U1219-&lt;12m</v>
          </cell>
        </row>
        <row r="111">
          <cell r="A111" t="str">
            <v>U121</v>
          </cell>
          <cell r="B111" t="str">
            <v>Moore</v>
          </cell>
          <cell r="C111" t="str">
            <v>Unpub</v>
          </cell>
          <cell r="F111" t="str">
            <v>Western Australia</v>
          </cell>
          <cell r="H111">
            <v>1586</v>
          </cell>
          <cell r="I111">
            <v>0</v>
          </cell>
          <cell r="K111" t="str">
            <v>U1216-&lt;12m</v>
          </cell>
        </row>
        <row r="112">
          <cell r="A112" t="str">
            <v>U121</v>
          </cell>
          <cell r="B112" t="str">
            <v>Moore</v>
          </cell>
          <cell r="C112" t="str">
            <v>Unpub</v>
          </cell>
          <cell r="F112" t="str">
            <v>Western Australia</v>
          </cell>
          <cell r="H112">
            <v>5587</v>
          </cell>
          <cell r="I112">
            <v>0</v>
          </cell>
          <cell r="K112" t="str">
            <v>U1210-&lt;12m</v>
          </cell>
        </row>
        <row r="113">
          <cell r="A113" t="str">
            <v>U121</v>
          </cell>
          <cell r="B113" t="str">
            <v>Moore</v>
          </cell>
          <cell r="C113" t="str">
            <v>Unpub</v>
          </cell>
          <cell r="F113" t="str">
            <v>Western Australia</v>
          </cell>
          <cell r="H113">
            <v>1216</v>
          </cell>
          <cell r="I113">
            <v>2</v>
          </cell>
          <cell r="K113" t="str">
            <v>U12112-&lt;24m</v>
          </cell>
        </row>
        <row r="114">
          <cell r="A114" t="str">
            <v>U121</v>
          </cell>
          <cell r="B114" t="str">
            <v>Moore</v>
          </cell>
          <cell r="C114" t="str">
            <v>Unpub</v>
          </cell>
          <cell r="F114" t="str">
            <v>Western Australia</v>
          </cell>
          <cell r="H114">
            <v>6803</v>
          </cell>
          <cell r="I114">
            <v>2</v>
          </cell>
          <cell r="K114" t="str">
            <v>U1210-&lt;24m</v>
          </cell>
        </row>
        <row r="115">
          <cell r="A115" t="str">
            <v>U121</v>
          </cell>
          <cell r="B115" t="str">
            <v>Moore</v>
          </cell>
          <cell r="C115" t="str">
            <v>Unpub</v>
          </cell>
          <cell r="F115" t="str">
            <v>Western Australia</v>
          </cell>
          <cell r="H115">
            <v>401</v>
          </cell>
          <cell r="I115">
            <v>1</v>
          </cell>
          <cell r="K115" t="str">
            <v>U12124-&lt;36m</v>
          </cell>
        </row>
        <row r="116">
          <cell r="A116" t="str">
            <v>U121</v>
          </cell>
          <cell r="B116" t="str">
            <v>Moore</v>
          </cell>
          <cell r="C116" t="str">
            <v>Unpub</v>
          </cell>
          <cell r="F116" t="str">
            <v>Western Australia</v>
          </cell>
          <cell r="H116">
            <v>7204</v>
          </cell>
          <cell r="I116">
            <v>3</v>
          </cell>
          <cell r="K116" t="str">
            <v>U1210-&lt;36m</v>
          </cell>
        </row>
        <row r="117">
          <cell r="A117" t="str">
            <v>U121</v>
          </cell>
          <cell r="B117" t="str">
            <v>Moore</v>
          </cell>
          <cell r="C117" t="str">
            <v>Unpub</v>
          </cell>
          <cell r="F117" t="str">
            <v>Western Australia</v>
          </cell>
          <cell r="H117">
            <v>291</v>
          </cell>
          <cell r="I117">
            <v>1</v>
          </cell>
          <cell r="K117" t="str">
            <v>U12136-&lt;60m</v>
          </cell>
        </row>
        <row r="118">
          <cell r="A118" t="str">
            <v>U121</v>
          </cell>
          <cell r="B118" t="str">
            <v>Moore</v>
          </cell>
          <cell r="C118" t="str">
            <v>Unpub</v>
          </cell>
          <cell r="F118" t="str">
            <v>Western Australia</v>
          </cell>
          <cell r="H118">
            <v>1908</v>
          </cell>
          <cell r="I118">
            <v>4</v>
          </cell>
          <cell r="K118" t="str">
            <v>U12112-&lt;60m</v>
          </cell>
        </row>
        <row r="119">
          <cell r="A119" t="str">
            <v>U121</v>
          </cell>
          <cell r="B119" t="str">
            <v>Moore</v>
          </cell>
          <cell r="C119" t="str">
            <v>Unpub</v>
          </cell>
          <cell r="F119" t="str">
            <v>Western Australia</v>
          </cell>
          <cell r="H119">
            <v>7495</v>
          </cell>
          <cell r="I119">
            <v>4</v>
          </cell>
          <cell r="K119" t="str">
            <v>U1210-&lt;60m</v>
          </cell>
        </row>
        <row r="120">
          <cell r="A120" t="str">
            <v>U127</v>
          </cell>
          <cell r="B120" t="str">
            <v>Echavarria</v>
          </cell>
          <cell r="C120" t="str">
            <v>Unpub</v>
          </cell>
          <cell r="F120" t="str">
            <v>Buenos Aires</v>
          </cell>
          <cell r="H120">
            <v>12</v>
          </cell>
          <cell r="I120">
            <v>0</v>
          </cell>
          <cell r="K120" t="str">
            <v>U1270-27d</v>
          </cell>
        </row>
        <row r="121">
          <cell r="A121" t="str">
            <v>U127</v>
          </cell>
          <cell r="B121" t="str">
            <v>Echavarria</v>
          </cell>
          <cell r="C121" t="str">
            <v>Unpub</v>
          </cell>
          <cell r="F121" t="str">
            <v>Buenos Aires</v>
          </cell>
          <cell r="H121">
            <v>67</v>
          </cell>
          <cell r="I121">
            <v>1</v>
          </cell>
          <cell r="K121" t="str">
            <v>U12728d-&lt;3m</v>
          </cell>
        </row>
        <row r="122">
          <cell r="A122" t="str">
            <v>U127</v>
          </cell>
          <cell r="B122" t="str">
            <v>Echavarria</v>
          </cell>
          <cell r="C122" t="str">
            <v>Unpub</v>
          </cell>
          <cell r="F122" t="str">
            <v>Buenos Aires</v>
          </cell>
          <cell r="H122">
            <v>79</v>
          </cell>
          <cell r="I122">
            <v>1</v>
          </cell>
          <cell r="K122" t="str">
            <v>U1270-&lt;3m</v>
          </cell>
        </row>
        <row r="123">
          <cell r="A123" t="str">
            <v>U127</v>
          </cell>
          <cell r="B123" t="str">
            <v>Echavarria</v>
          </cell>
          <cell r="C123" t="str">
            <v>Unpub</v>
          </cell>
          <cell r="F123" t="str">
            <v>Buenos Aires</v>
          </cell>
          <cell r="H123">
            <v>42</v>
          </cell>
          <cell r="I123">
            <v>0</v>
          </cell>
          <cell r="K123" t="str">
            <v>U1273-&lt;6m</v>
          </cell>
        </row>
        <row r="124">
          <cell r="A124" t="str">
            <v>U127</v>
          </cell>
          <cell r="B124" t="str">
            <v>Echavarria</v>
          </cell>
          <cell r="C124" t="str">
            <v>Unpub</v>
          </cell>
          <cell r="F124" t="str">
            <v>Buenos Aires</v>
          </cell>
          <cell r="H124">
            <v>121</v>
          </cell>
          <cell r="I124">
            <v>1</v>
          </cell>
          <cell r="K124" t="str">
            <v>U1270-&lt;6m</v>
          </cell>
        </row>
        <row r="125">
          <cell r="A125" t="str">
            <v>U127</v>
          </cell>
          <cell r="B125" t="str">
            <v>Echavarria</v>
          </cell>
          <cell r="C125" t="str">
            <v>Unpub</v>
          </cell>
          <cell r="F125" t="str">
            <v>Buenos Aires</v>
          </cell>
          <cell r="H125">
            <v>37</v>
          </cell>
          <cell r="I125">
            <v>0</v>
          </cell>
          <cell r="K125" t="str">
            <v>U1276-&lt;9m</v>
          </cell>
        </row>
        <row r="126">
          <cell r="A126" t="str">
            <v>U127</v>
          </cell>
          <cell r="B126" t="str">
            <v>Echavarria</v>
          </cell>
          <cell r="C126" t="str">
            <v>Unpub</v>
          </cell>
          <cell r="F126" t="str">
            <v>Buenos Aires</v>
          </cell>
          <cell r="H126">
            <v>28</v>
          </cell>
          <cell r="I126">
            <v>0</v>
          </cell>
          <cell r="K126" t="str">
            <v>U1279-&lt;12m</v>
          </cell>
        </row>
        <row r="127">
          <cell r="A127" t="str">
            <v>U127</v>
          </cell>
          <cell r="B127" t="str">
            <v>Echavarria</v>
          </cell>
          <cell r="C127" t="str">
            <v>Unpub</v>
          </cell>
          <cell r="F127" t="str">
            <v>Buenos Aires</v>
          </cell>
          <cell r="H127">
            <v>65</v>
          </cell>
          <cell r="I127">
            <v>0</v>
          </cell>
          <cell r="K127" t="str">
            <v>U1276-&lt;12m</v>
          </cell>
        </row>
        <row r="128">
          <cell r="A128" t="str">
            <v>U127</v>
          </cell>
          <cell r="B128" t="str">
            <v>Echavarria</v>
          </cell>
          <cell r="C128" t="str">
            <v>Unpub</v>
          </cell>
          <cell r="F128" t="str">
            <v>Buenos Aires</v>
          </cell>
          <cell r="H128">
            <v>186</v>
          </cell>
          <cell r="I128">
            <v>1</v>
          </cell>
          <cell r="K128" t="str">
            <v>U1270-&lt;12m</v>
          </cell>
        </row>
        <row r="129">
          <cell r="A129" t="str">
            <v>U127</v>
          </cell>
          <cell r="B129" t="str">
            <v>Echavarria</v>
          </cell>
          <cell r="C129" t="str">
            <v>Unpub</v>
          </cell>
          <cell r="F129" t="str">
            <v>Buenos Aires</v>
          </cell>
          <cell r="H129">
            <v>40</v>
          </cell>
          <cell r="I129">
            <v>0</v>
          </cell>
          <cell r="K129" t="str">
            <v>U12712-&lt;24m</v>
          </cell>
        </row>
        <row r="130">
          <cell r="A130" t="str">
            <v>U127</v>
          </cell>
          <cell r="B130" t="str">
            <v>Echavarria</v>
          </cell>
          <cell r="C130" t="str">
            <v>Unpub</v>
          </cell>
          <cell r="F130" t="str">
            <v>Buenos Aires</v>
          </cell>
          <cell r="H130">
            <v>226</v>
          </cell>
          <cell r="I130">
            <v>1</v>
          </cell>
          <cell r="K130" t="str">
            <v>U1270-&lt;24m</v>
          </cell>
        </row>
        <row r="131">
          <cell r="A131" t="str">
            <v>U127</v>
          </cell>
          <cell r="B131" t="str">
            <v>Echavarria</v>
          </cell>
          <cell r="C131" t="str">
            <v>Unpub</v>
          </cell>
          <cell r="F131" t="str">
            <v>Buenos Aires</v>
          </cell>
          <cell r="H131">
            <v>14</v>
          </cell>
          <cell r="I131">
            <v>0</v>
          </cell>
          <cell r="K131" t="str">
            <v>U12724-&lt;36m</v>
          </cell>
        </row>
        <row r="132">
          <cell r="A132" t="str">
            <v>U127</v>
          </cell>
          <cell r="B132" t="str">
            <v>Echavarria</v>
          </cell>
          <cell r="C132" t="str">
            <v>Unpub</v>
          </cell>
          <cell r="F132" t="str">
            <v>Buenos Aires</v>
          </cell>
          <cell r="H132">
            <v>240</v>
          </cell>
          <cell r="I132">
            <v>1</v>
          </cell>
          <cell r="K132" t="str">
            <v>U1270-&lt;36m</v>
          </cell>
        </row>
        <row r="133">
          <cell r="A133" t="str">
            <v>U127</v>
          </cell>
          <cell r="B133" t="str">
            <v>Echavarria</v>
          </cell>
          <cell r="C133" t="str">
            <v>Unpub</v>
          </cell>
          <cell r="F133" t="str">
            <v>Buenos Aires</v>
          </cell>
          <cell r="H133">
            <v>6</v>
          </cell>
          <cell r="I133">
            <v>0</v>
          </cell>
          <cell r="K133" t="str">
            <v>U12736-&lt;60m</v>
          </cell>
        </row>
        <row r="134">
          <cell r="A134" t="str">
            <v>U127</v>
          </cell>
          <cell r="B134" t="str">
            <v>Echavarria</v>
          </cell>
          <cell r="C134" t="str">
            <v>Unpub</v>
          </cell>
          <cell r="F134" t="str">
            <v>Buenos Aires</v>
          </cell>
          <cell r="H134">
            <v>60</v>
          </cell>
          <cell r="I134">
            <v>0</v>
          </cell>
          <cell r="K134" t="str">
            <v>U12712-&lt;60m</v>
          </cell>
        </row>
        <row r="135">
          <cell r="A135" t="str">
            <v>U127</v>
          </cell>
          <cell r="B135" t="str">
            <v>Echavarria</v>
          </cell>
          <cell r="C135" t="str">
            <v>Unpub</v>
          </cell>
          <cell r="F135" t="str">
            <v>Buenos Aires</v>
          </cell>
          <cell r="H135">
            <v>246</v>
          </cell>
          <cell r="I135">
            <v>1</v>
          </cell>
          <cell r="K135" t="str">
            <v>U1270-&lt;60m</v>
          </cell>
        </row>
        <row r="136">
          <cell r="A136" t="str">
            <v>U128</v>
          </cell>
          <cell r="B136" t="str">
            <v>Gentile</v>
          </cell>
          <cell r="C136" t="str">
            <v>Unpub</v>
          </cell>
          <cell r="F136" t="str">
            <v>Buenos Aires</v>
          </cell>
          <cell r="H136">
            <v>191</v>
          </cell>
          <cell r="I136">
            <v>5</v>
          </cell>
          <cell r="K136" t="str">
            <v>U12828d-&lt;3m</v>
          </cell>
        </row>
        <row r="137">
          <cell r="A137" t="str">
            <v>U128</v>
          </cell>
          <cell r="B137" t="str">
            <v>Gentile</v>
          </cell>
          <cell r="C137" t="str">
            <v>Unpub</v>
          </cell>
          <cell r="F137" t="str">
            <v>Buenos Aires</v>
          </cell>
          <cell r="H137">
            <v>191</v>
          </cell>
          <cell r="I137">
            <v>5</v>
          </cell>
          <cell r="K137" t="str">
            <v>U1280-&lt;3m</v>
          </cell>
        </row>
        <row r="138">
          <cell r="A138" t="str">
            <v>U128</v>
          </cell>
          <cell r="B138" t="str">
            <v>Gentile</v>
          </cell>
          <cell r="C138" t="str">
            <v>Unpub</v>
          </cell>
          <cell r="F138" t="str">
            <v>Buenos Aires</v>
          </cell>
          <cell r="H138">
            <v>242</v>
          </cell>
          <cell r="I138">
            <v>0</v>
          </cell>
          <cell r="K138" t="str">
            <v>U1283-&lt;6m</v>
          </cell>
        </row>
        <row r="139">
          <cell r="A139" t="str">
            <v>U128</v>
          </cell>
          <cell r="B139" t="str">
            <v>Gentile</v>
          </cell>
          <cell r="C139" t="str">
            <v>Unpub</v>
          </cell>
          <cell r="F139" t="str">
            <v>Buenos Aires</v>
          </cell>
          <cell r="H139">
            <v>433</v>
          </cell>
          <cell r="I139">
            <v>5</v>
          </cell>
          <cell r="K139" t="str">
            <v>U1280-&lt;6m</v>
          </cell>
        </row>
        <row r="140">
          <cell r="A140" t="str">
            <v>U128</v>
          </cell>
          <cell r="B140" t="str">
            <v>Gentile</v>
          </cell>
          <cell r="C140" t="str">
            <v>Unpub</v>
          </cell>
          <cell r="F140" t="str">
            <v>Buenos Aires</v>
          </cell>
          <cell r="H140">
            <v>164</v>
          </cell>
          <cell r="I140">
            <v>1</v>
          </cell>
          <cell r="K140" t="str">
            <v>U1286-&lt;9m</v>
          </cell>
        </row>
        <row r="141">
          <cell r="A141" t="str">
            <v>U128</v>
          </cell>
          <cell r="B141" t="str">
            <v>Gentile</v>
          </cell>
          <cell r="C141" t="str">
            <v>Unpub</v>
          </cell>
          <cell r="F141" t="str">
            <v>Buenos Aires</v>
          </cell>
          <cell r="H141">
            <v>159</v>
          </cell>
          <cell r="I141">
            <v>0</v>
          </cell>
          <cell r="K141" t="str">
            <v>U1289-&lt;12m</v>
          </cell>
        </row>
        <row r="142">
          <cell r="A142" t="str">
            <v>U128</v>
          </cell>
          <cell r="B142" t="str">
            <v>Gentile</v>
          </cell>
          <cell r="C142" t="str">
            <v>Unpub</v>
          </cell>
          <cell r="F142" t="str">
            <v>Buenos Aires</v>
          </cell>
          <cell r="H142">
            <v>323</v>
          </cell>
          <cell r="I142">
            <v>1</v>
          </cell>
          <cell r="K142" t="str">
            <v>U1286-&lt;12m</v>
          </cell>
        </row>
        <row r="143">
          <cell r="A143" t="str">
            <v>U128</v>
          </cell>
          <cell r="B143" t="str">
            <v>Gentile</v>
          </cell>
          <cell r="C143" t="str">
            <v>Unpub</v>
          </cell>
          <cell r="F143" t="str">
            <v>Buenos Aires</v>
          </cell>
          <cell r="H143">
            <v>756</v>
          </cell>
          <cell r="I143">
            <v>6</v>
          </cell>
          <cell r="K143" t="str">
            <v>U1280-&lt;12m</v>
          </cell>
        </row>
        <row r="144">
          <cell r="A144" t="str">
            <v>U128</v>
          </cell>
          <cell r="B144" t="str">
            <v>Gentile</v>
          </cell>
          <cell r="C144" t="str">
            <v>Unpub</v>
          </cell>
          <cell r="F144" t="str">
            <v>Buenos Aires</v>
          </cell>
          <cell r="H144">
            <v>239</v>
          </cell>
          <cell r="I144">
            <v>2</v>
          </cell>
          <cell r="K144" t="str">
            <v>U12812-&lt;24m</v>
          </cell>
        </row>
        <row r="145">
          <cell r="A145" t="str">
            <v>U128</v>
          </cell>
          <cell r="B145" t="str">
            <v>Gentile</v>
          </cell>
          <cell r="C145" t="str">
            <v>Unpub</v>
          </cell>
          <cell r="F145" t="str">
            <v>Buenos Aires</v>
          </cell>
          <cell r="H145">
            <v>994</v>
          </cell>
          <cell r="I145">
            <v>8</v>
          </cell>
          <cell r="K145" t="str">
            <v>U1280-&lt;24m</v>
          </cell>
        </row>
        <row r="146">
          <cell r="A146" t="str">
            <v>U128</v>
          </cell>
          <cell r="B146" t="str">
            <v>Gentile</v>
          </cell>
          <cell r="C146" t="str">
            <v>Unpub</v>
          </cell>
          <cell r="F146" t="str">
            <v>Buenos Aires</v>
          </cell>
          <cell r="H146">
            <v>47</v>
          </cell>
          <cell r="I146">
            <v>0</v>
          </cell>
          <cell r="K146" t="str">
            <v>U12824-&lt;36m</v>
          </cell>
        </row>
        <row r="147">
          <cell r="A147" t="str">
            <v>U128</v>
          </cell>
          <cell r="B147" t="str">
            <v>Gentile</v>
          </cell>
          <cell r="C147" t="str">
            <v>Unpub</v>
          </cell>
          <cell r="F147" t="str">
            <v>Buenos Aires</v>
          </cell>
          <cell r="H147">
            <v>1040</v>
          </cell>
          <cell r="I147">
            <v>8</v>
          </cell>
          <cell r="K147" t="str">
            <v>U1280-&lt;36m</v>
          </cell>
        </row>
        <row r="148">
          <cell r="A148" t="str">
            <v>U128</v>
          </cell>
          <cell r="B148" t="str">
            <v>Gentile</v>
          </cell>
          <cell r="C148" t="str">
            <v>Unpub</v>
          </cell>
          <cell r="F148" t="str">
            <v>Buenos Aires</v>
          </cell>
          <cell r="H148">
            <v>38</v>
          </cell>
          <cell r="I148">
            <v>0</v>
          </cell>
          <cell r="K148" t="str">
            <v>U12836-&lt;60m</v>
          </cell>
        </row>
        <row r="149">
          <cell r="A149" t="str">
            <v>U128</v>
          </cell>
          <cell r="B149" t="str">
            <v>Gentile</v>
          </cell>
          <cell r="C149" t="str">
            <v>Unpub</v>
          </cell>
          <cell r="F149" t="str">
            <v>Buenos Aires</v>
          </cell>
          <cell r="H149">
            <v>321</v>
          </cell>
          <cell r="I149">
            <v>2</v>
          </cell>
          <cell r="K149" t="str">
            <v>U12812-&lt;60m</v>
          </cell>
        </row>
        <row r="150">
          <cell r="A150" t="str">
            <v>U128</v>
          </cell>
          <cell r="B150" t="str">
            <v>Gentile</v>
          </cell>
          <cell r="C150" t="str">
            <v>Unpub</v>
          </cell>
          <cell r="F150" t="str">
            <v>Buenos Aires</v>
          </cell>
          <cell r="H150">
            <v>1078</v>
          </cell>
          <cell r="I150">
            <v>8</v>
          </cell>
          <cell r="K150" t="str">
            <v>U1280-&lt;60m</v>
          </cell>
        </row>
        <row r="151">
          <cell r="A151" t="str">
            <v>U142</v>
          </cell>
          <cell r="B151" t="str">
            <v>Mulhooland</v>
          </cell>
          <cell r="C151" t="str">
            <v>Unpub</v>
          </cell>
          <cell r="F151" t="str">
            <v>Ulaanbaatar</v>
          </cell>
          <cell r="H151">
            <v>340</v>
          </cell>
          <cell r="I151">
            <v>1</v>
          </cell>
          <cell r="K151" t="str">
            <v>U1423-&lt;6m</v>
          </cell>
        </row>
        <row r="152">
          <cell r="A152" t="str">
            <v>U142</v>
          </cell>
          <cell r="B152" t="str">
            <v>Mulhooland</v>
          </cell>
          <cell r="C152" t="str">
            <v>Unpub</v>
          </cell>
          <cell r="F152" t="str">
            <v>Ulaanbaatar</v>
          </cell>
          <cell r="H152">
            <v>316</v>
          </cell>
          <cell r="I152">
            <v>0</v>
          </cell>
          <cell r="K152" t="str">
            <v>U1426-&lt;9m</v>
          </cell>
        </row>
        <row r="153">
          <cell r="A153" t="str">
            <v>U142</v>
          </cell>
          <cell r="B153" t="str">
            <v>Mulhooland</v>
          </cell>
          <cell r="C153" t="str">
            <v>Unpub</v>
          </cell>
          <cell r="F153" t="str">
            <v>Ulaanbaatar</v>
          </cell>
          <cell r="H153">
            <v>213</v>
          </cell>
          <cell r="I153">
            <v>0</v>
          </cell>
          <cell r="K153" t="str">
            <v>U1429-&lt;12m</v>
          </cell>
        </row>
        <row r="154">
          <cell r="A154" t="str">
            <v>U142</v>
          </cell>
          <cell r="B154" t="str">
            <v>Mulhooland</v>
          </cell>
          <cell r="C154" t="str">
            <v>Unpub</v>
          </cell>
          <cell r="F154" t="str">
            <v>Ulaanbaatar</v>
          </cell>
          <cell r="H154">
            <v>613</v>
          </cell>
          <cell r="I154">
            <v>0</v>
          </cell>
          <cell r="K154" t="str">
            <v>U1426-&lt;12m</v>
          </cell>
        </row>
        <row r="155">
          <cell r="A155" t="str">
            <v>U142</v>
          </cell>
          <cell r="B155" t="str">
            <v>Mulhooland</v>
          </cell>
          <cell r="C155" t="str">
            <v>Unpub</v>
          </cell>
          <cell r="F155" t="str">
            <v>Ulaanbaatar</v>
          </cell>
          <cell r="H155">
            <v>861</v>
          </cell>
          <cell r="I155">
            <v>0</v>
          </cell>
          <cell r="K155" t="str">
            <v>U14212-&lt;24m</v>
          </cell>
        </row>
        <row r="156">
          <cell r="A156" t="str">
            <v>U151</v>
          </cell>
          <cell r="B156" t="str">
            <v>Salimi</v>
          </cell>
          <cell r="C156" t="str">
            <v>Unpub</v>
          </cell>
          <cell r="F156" t="str">
            <v>Tehran</v>
          </cell>
          <cell r="H156">
            <v>56</v>
          </cell>
          <cell r="I156">
            <v>0</v>
          </cell>
          <cell r="K156" t="str">
            <v>U15128d-&lt;3m</v>
          </cell>
        </row>
        <row r="157">
          <cell r="A157" t="str">
            <v>U151</v>
          </cell>
          <cell r="B157" t="str">
            <v>Salimi</v>
          </cell>
          <cell r="C157" t="str">
            <v>Unpub</v>
          </cell>
          <cell r="F157" t="str">
            <v>Tehran</v>
          </cell>
          <cell r="H157">
            <v>56</v>
          </cell>
          <cell r="I157">
            <v>0</v>
          </cell>
          <cell r="K157" t="str">
            <v>U1510-&lt;3m</v>
          </cell>
        </row>
        <row r="158">
          <cell r="A158" t="str">
            <v>U151</v>
          </cell>
          <cell r="B158" t="str">
            <v>Salimi</v>
          </cell>
          <cell r="C158" t="str">
            <v>Unpub</v>
          </cell>
          <cell r="F158" t="str">
            <v>Tehran</v>
          </cell>
          <cell r="H158">
            <v>31</v>
          </cell>
          <cell r="I158">
            <v>0</v>
          </cell>
          <cell r="K158" t="str">
            <v>U1513-&lt;6m</v>
          </cell>
        </row>
        <row r="159">
          <cell r="A159" t="str">
            <v>U151</v>
          </cell>
          <cell r="B159" t="str">
            <v>Salimi</v>
          </cell>
          <cell r="C159" t="str">
            <v>Unpub</v>
          </cell>
          <cell r="F159" t="str">
            <v>Tehran</v>
          </cell>
          <cell r="H159">
            <v>87</v>
          </cell>
          <cell r="I159">
            <v>0</v>
          </cell>
          <cell r="K159" t="str">
            <v>U1510-&lt;6m</v>
          </cell>
        </row>
        <row r="160">
          <cell r="A160" t="str">
            <v>U151</v>
          </cell>
          <cell r="B160" t="str">
            <v>Salimi</v>
          </cell>
          <cell r="C160" t="str">
            <v>Unpub</v>
          </cell>
          <cell r="F160" t="str">
            <v>Tehran</v>
          </cell>
          <cell r="H160">
            <v>21</v>
          </cell>
          <cell r="I160">
            <v>0</v>
          </cell>
          <cell r="K160" t="str">
            <v>U1516-&lt;9m</v>
          </cell>
        </row>
        <row r="161">
          <cell r="A161" t="str">
            <v>U151</v>
          </cell>
          <cell r="B161" t="str">
            <v>Salimi</v>
          </cell>
          <cell r="C161" t="str">
            <v>Unpub</v>
          </cell>
          <cell r="F161" t="str">
            <v>Tehran</v>
          </cell>
          <cell r="H161">
            <v>11</v>
          </cell>
          <cell r="I161">
            <v>0</v>
          </cell>
          <cell r="K161" t="str">
            <v>U1519-&lt;12m</v>
          </cell>
        </row>
        <row r="162">
          <cell r="A162" t="str">
            <v>U151</v>
          </cell>
          <cell r="B162" t="str">
            <v>Salimi</v>
          </cell>
          <cell r="C162" t="str">
            <v>Unpub</v>
          </cell>
          <cell r="F162" t="str">
            <v>Tehran</v>
          </cell>
          <cell r="H162">
            <v>32</v>
          </cell>
          <cell r="I162">
            <v>0</v>
          </cell>
          <cell r="K162" t="str">
            <v>U1516-&lt;12m</v>
          </cell>
        </row>
        <row r="163">
          <cell r="A163" t="str">
            <v>U151</v>
          </cell>
          <cell r="B163" t="str">
            <v>Salimi</v>
          </cell>
          <cell r="C163" t="str">
            <v>Unpub</v>
          </cell>
          <cell r="F163" t="str">
            <v>Tehran</v>
          </cell>
          <cell r="H163">
            <v>119</v>
          </cell>
          <cell r="I163">
            <v>0</v>
          </cell>
          <cell r="K163" t="str">
            <v>U1510-&lt;12m</v>
          </cell>
        </row>
        <row r="164">
          <cell r="A164" t="str">
            <v>U151</v>
          </cell>
          <cell r="B164" t="str">
            <v>Salimi</v>
          </cell>
          <cell r="C164" t="str">
            <v>Unpub</v>
          </cell>
          <cell r="F164" t="str">
            <v>Tehran</v>
          </cell>
          <cell r="H164">
            <v>11</v>
          </cell>
          <cell r="I164">
            <v>0</v>
          </cell>
          <cell r="K164" t="str">
            <v>U15112-&lt;24m</v>
          </cell>
        </row>
        <row r="165">
          <cell r="A165" t="str">
            <v>U151</v>
          </cell>
          <cell r="B165" t="str">
            <v>Salimi</v>
          </cell>
          <cell r="C165" t="str">
            <v>Unpub</v>
          </cell>
          <cell r="F165" t="str">
            <v>Tehran</v>
          </cell>
          <cell r="H165">
            <v>130</v>
          </cell>
          <cell r="I165">
            <v>0</v>
          </cell>
          <cell r="K165" t="str">
            <v>U1510-&lt;24m</v>
          </cell>
        </row>
        <row r="166">
          <cell r="A166" t="str">
            <v>U151</v>
          </cell>
          <cell r="B166" t="str">
            <v>Salimi</v>
          </cell>
          <cell r="C166" t="str">
            <v>Unpub</v>
          </cell>
          <cell r="F166" t="str">
            <v>Tehran</v>
          </cell>
          <cell r="H166">
            <v>4</v>
          </cell>
          <cell r="I166">
            <v>0</v>
          </cell>
          <cell r="K166" t="str">
            <v>U15124-&lt;36m</v>
          </cell>
        </row>
        <row r="167">
          <cell r="A167" t="str">
            <v>U151</v>
          </cell>
          <cell r="B167" t="str">
            <v>Salimi</v>
          </cell>
          <cell r="C167" t="str">
            <v>Unpub</v>
          </cell>
          <cell r="F167" t="str">
            <v>Tehran</v>
          </cell>
          <cell r="H167">
            <v>134</v>
          </cell>
          <cell r="I167">
            <v>0</v>
          </cell>
          <cell r="K167" t="str">
            <v>U1510-&lt;36m</v>
          </cell>
        </row>
        <row r="168">
          <cell r="A168" t="str">
            <v>U151</v>
          </cell>
          <cell r="B168" t="str">
            <v>Salimi</v>
          </cell>
          <cell r="C168" t="str">
            <v>Unpub</v>
          </cell>
          <cell r="F168" t="str">
            <v>Tehran</v>
          </cell>
          <cell r="H168">
            <v>1</v>
          </cell>
          <cell r="I168">
            <v>0</v>
          </cell>
          <cell r="K168" t="str">
            <v>U15136-&lt;60m</v>
          </cell>
        </row>
        <row r="169">
          <cell r="A169" t="str">
            <v>U151</v>
          </cell>
          <cell r="B169" t="str">
            <v>Salimi</v>
          </cell>
          <cell r="C169" t="str">
            <v>Unpub</v>
          </cell>
          <cell r="F169" t="str">
            <v>Tehran</v>
          </cell>
          <cell r="H169">
            <v>16</v>
          </cell>
          <cell r="I169">
            <v>0</v>
          </cell>
          <cell r="K169" t="str">
            <v>U15112-&lt;60m</v>
          </cell>
        </row>
        <row r="170">
          <cell r="A170" t="str">
            <v>U151</v>
          </cell>
          <cell r="B170" t="str">
            <v>Salimi</v>
          </cell>
          <cell r="C170" t="str">
            <v>Unpub</v>
          </cell>
          <cell r="F170" t="str">
            <v>Tehran</v>
          </cell>
          <cell r="H170">
            <v>135</v>
          </cell>
          <cell r="I170">
            <v>0</v>
          </cell>
          <cell r="K170" t="str">
            <v>U1510-&lt;60m</v>
          </cell>
        </row>
        <row r="171">
          <cell r="A171" t="str">
            <v>U153</v>
          </cell>
          <cell r="B171" t="str">
            <v>Nokes</v>
          </cell>
          <cell r="C171" t="str">
            <v>Unpub</v>
          </cell>
          <cell r="F171" t="str">
            <v>Kilifi</v>
          </cell>
          <cell r="H171">
            <v>128</v>
          </cell>
          <cell r="I171">
            <v>9</v>
          </cell>
          <cell r="K171" t="str">
            <v>U1530-27d</v>
          </cell>
        </row>
        <row r="172">
          <cell r="A172" t="str">
            <v>U153</v>
          </cell>
          <cell r="B172" t="str">
            <v>Nokes</v>
          </cell>
          <cell r="C172" t="str">
            <v>Unpub</v>
          </cell>
          <cell r="F172" t="str">
            <v>Kilifi</v>
          </cell>
          <cell r="H172">
            <v>819</v>
          </cell>
          <cell r="I172">
            <v>16</v>
          </cell>
          <cell r="K172" t="str">
            <v>U15328d-&lt;3m</v>
          </cell>
        </row>
        <row r="173">
          <cell r="A173" t="str">
            <v>U153</v>
          </cell>
          <cell r="B173" t="str">
            <v>Nokes</v>
          </cell>
          <cell r="C173" t="str">
            <v>Unpub</v>
          </cell>
          <cell r="F173" t="str">
            <v>Kilifi</v>
          </cell>
          <cell r="H173">
            <v>947</v>
          </cell>
          <cell r="I173">
            <v>25</v>
          </cell>
          <cell r="K173" t="str">
            <v>U1530-&lt;3m</v>
          </cell>
        </row>
        <row r="174">
          <cell r="A174" t="str">
            <v>U153</v>
          </cell>
          <cell r="B174" t="str">
            <v>Nokes</v>
          </cell>
          <cell r="C174" t="str">
            <v>Unpub</v>
          </cell>
          <cell r="F174" t="str">
            <v>Kilifi</v>
          </cell>
          <cell r="H174">
            <v>646</v>
          </cell>
          <cell r="I174">
            <v>16</v>
          </cell>
          <cell r="K174" t="str">
            <v>U1533-&lt;6m</v>
          </cell>
        </row>
        <row r="175">
          <cell r="A175" t="str">
            <v>U153</v>
          </cell>
          <cell r="B175" t="str">
            <v>Nokes</v>
          </cell>
          <cell r="C175" t="str">
            <v>Unpub</v>
          </cell>
          <cell r="F175" t="str">
            <v>Kilifi</v>
          </cell>
          <cell r="H175">
            <v>1593</v>
          </cell>
          <cell r="I175">
            <v>41</v>
          </cell>
          <cell r="K175" t="str">
            <v>U1530-&lt;6m</v>
          </cell>
        </row>
        <row r="176">
          <cell r="A176" t="str">
            <v>U153</v>
          </cell>
          <cell r="B176" t="str">
            <v>Nokes</v>
          </cell>
          <cell r="C176" t="str">
            <v>Unpub</v>
          </cell>
          <cell r="F176" t="str">
            <v>Kilifi</v>
          </cell>
          <cell r="H176">
            <v>387</v>
          </cell>
          <cell r="I176">
            <v>4</v>
          </cell>
          <cell r="K176" t="str">
            <v>U1536-&lt;9m</v>
          </cell>
        </row>
        <row r="177">
          <cell r="A177" t="str">
            <v>U153</v>
          </cell>
          <cell r="B177" t="str">
            <v>Nokes</v>
          </cell>
          <cell r="C177" t="str">
            <v>Unpub</v>
          </cell>
          <cell r="F177" t="str">
            <v>Kilifi</v>
          </cell>
          <cell r="H177">
            <v>227</v>
          </cell>
          <cell r="I177">
            <v>12</v>
          </cell>
          <cell r="K177" t="str">
            <v>U1539-&lt;12m</v>
          </cell>
        </row>
        <row r="178">
          <cell r="A178" t="str">
            <v>U153</v>
          </cell>
          <cell r="B178" t="str">
            <v>Nokes</v>
          </cell>
          <cell r="C178" t="str">
            <v>Unpub</v>
          </cell>
          <cell r="F178" t="str">
            <v>Kilifi</v>
          </cell>
          <cell r="H178">
            <v>614</v>
          </cell>
          <cell r="I178">
            <v>16</v>
          </cell>
          <cell r="K178" t="str">
            <v>U1536-&lt;12m</v>
          </cell>
        </row>
        <row r="179">
          <cell r="A179" t="str">
            <v>U153</v>
          </cell>
          <cell r="B179" t="str">
            <v>Nokes</v>
          </cell>
          <cell r="C179" t="str">
            <v>Unpub</v>
          </cell>
          <cell r="F179" t="str">
            <v>Kilifi</v>
          </cell>
          <cell r="H179">
            <v>2207</v>
          </cell>
          <cell r="I179">
            <v>57</v>
          </cell>
          <cell r="K179" t="str">
            <v>U1530-&lt;12m</v>
          </cell>
        </row>
        <row r="180">
          <cell r="A180" t="str">
            <v>U153</v>
          </cell>
          <cell r="B180" t="str">
            <v>Nokes</v>
          </cell>
          <cell r="C180" t="str">
            <v>Unpub</v>
          </cell>
          <cell r="F180" t="str">
            <v>Kilifi</v>
          </cell>
          <cell r="H180">
            <v>363</v>
          </cell>
          <cell r="I180">
            <v>11</v>
          </cell>
          <cell r="K180" t="str">
            <v>U15312-&lt;24m</v>
          </cell>
        </row>
        <row r="181">
          <cell r="A181" t="str">
            <v>U153</v>
          </cell>
          <cell r="B181" t="str">
            <v>Nokes</v>
          </cell>
          <cell r="C181" t="str">
            <v>Unpub</v>
          </cell>
          <cell r="F181" t="str">
            <v>Kilifi</v>
          </cell>
          <cell r="H181">
            <v>2570</v>
          </cell>
          <cell r="I181">
            <v>68</v>
          </cell>
          <cell r="K181" t="str">
            <v>U1530-&lt;24m</v>
          </cell>
        </row>
        <row r="182">
          <cell r="A182" t="str">
            <v>U153</v>
          </cell>
          <cell r="B182" t="str">
            <v>Nokes</v>
          </cell>
          <cell r="C182" t="str">
            <v>Unpub</v>
          </cell>
          <cell r="F182" t="str">
            <v>Kilifi</v>
          </cell>
          <cell r="H182">
            <v>116</v>
          </cell>
          <cell r="I182">
            <v>7</v>
          </cell>
          <cell r="K182" t="str">
            <v>U15324-&lt;36m</v>
          </cell>
        </row>
        <row r="183">
          <cell r="A183" t="str">
            <v>U153</v>
          </cell>
          <cell r="B183" t="str">
            <v>Nokes</v>
          </cell>
          <cell r="C183" t="str">
            <v>Unpub</v>
          </cell>
          <cell r="F183" t="str">
            <v>Kilifi</v>
          </cell>
          <cell r="H183">
            <v>2686</v>
          </cell>
          <cell r="I183">
            <v>75</v>
          </cell>
          <cell r="K183" t="str">
            <v>U1530-&lt;36m</v>
          </cell>
        </row>
        <row r="184">
          <cell r="A184" t="str">
            <v>U153</v>
          </cell>
          <cell r="B184" t="str">
            <v>Nokes</v>
          </cell>
          <cell r="C184" t="str">
            <v>Unpub</v>
          </cell>
          <cell r="F184" t="str">
            <v>Kilifi</v>
          </cell>
          <cell r="H184">
            <v>63</v>
          </cell>
          <cell r="I184">
            <v>3</v>
          </cell>
          <cell r="K184" t="str">
            <v>U15336-&lt;60m</v>
          </cell>
        </row>
        <row r="185">
          <cell r="A185" t="str">
            <v>U153</v>
          </cell>
          <cell r="B185" t="str">
            <v>Nokes</v>
          </cell>
          <cell r="C185" t="str">
            <v>Unpub</v>
          </cell>
          <cell r="F185" t="str">
            <v>Kilifi</v>
          </cell>
          <cell r="H185">
            <v>542</v>
          </cell>
          <cell r="I185">
            <v>21</v>
          </cell>
          <cell r="K185" t="str">
            <v>U15312-&lt;60m</v>
          </cell>
        </row>
        <row r="186">
          <cell r="A186" t="str">
            <v>U153</v>
          </cell>
          <cell r="B186" t="str">
            <v>Nokes</v>
          </cell>
          <cell r="C186" t="str">
            <v>Unpub</v>
          </cell>
          <cell r="F186" t="str">
            <v>Kilifi</v>
          </cell>
          <cell r="H186">
            <v>2749</v>
          </cell>
          <cell r="I186">
            <v>78</v>
          </cell>
          <cell r="K186" t="str">
            <v>U1530-&lt;60m</v>
          </cell>
        </row>
        <row r="187">
          <cell r="A187" t="str">
            <v>U171</v>
          </cell>
          <cell r="B187" t="str">
            <v>Soto</v>
          </cell>
          <cell r="C187" t="str">
            <v>Unpub</v>
          </cell>
          <cell r="F187" t="str">
            <v>Lima and Iquitos</v>
          </cell>
          <cell r="H187">
            <v>13</v>
          </cell>
          <cell r="I187">
            <v>0</v>
          </cell>
          <cell r="K187" t="str">
            <v>U1710-27d</v>
          </cell>
        </row>
        <row r="188">
          <cell r="A188" t="str">
            <v>U171</v>
          </cell>
          <cell r="B188" t="str">
            <v>Soto</v>
          </cell>
          <cell r="C188" t="str">
            <v>Unpub</v>
          </cell>
          <cell r="F188" t="str">
            <v>Lima and Iquitos</v>
          </cell>
          <cell r="H188">
            <v>60</v>
          </cell>
          <cell r="I188">
            <v>0</v>
          </cell>
          <cell r="K188" t="str">
            <v>U17128d-&lt;3m</v>
          </cell>
        </row>
        <row r="189">
          <cell r="A189" t="str">
            <v>U171</v>
          </cell>
          <cell r="B189" t="str">
            <v>Soto</v>
          </cell>
          <cell r="C189" t="str">
            <v>Unpub</v>
          </cell>
          <cell r="F189" t="str">
            <v>Lima and Iquitos</v>
          </cell>
          <cell r="H189">
            <v>73</v>
          </cell>
          <cell r="I189">
            <v>0</v>
          </cell>
          <cell r="K189" t="str">
            <v>U1710-&lt;3m</v>
          </cell>
        </row>
        <row r="190">
          <cell r="A190" t="str">
            <v>U171</v>
          </cell>
          <cell r="B190" t="str">
            <v>Soto</v>
          </cell>
          <cell r="C190" t="str">
            <v>Unpub</v>
          </cell>
          <cell r="F190" t="str">
            <v>Lima and Iquitos</v>
          </cell>
          <cell r="H190">
            <v>35</v>
          </cell>
          <cell r="I190">
            <v>1</v>
          </cell>
          <cell r="K190" t="str">
            <v>U1713-&lt;6m</v>
          </cell>
        </row>
        <row r="191">
          <cell r="A191" t="str">
            <v>U171</v>
          </cell>
          <cell r="B191" t="str">
            <v>Soto</v>
          </cell>
          <cell r="C191" t="str">
            <v>Unpub</v>
          </cell>
          <cell r="F191" t="str">
            <v>Lima and Iquitos</v>
          </cell>
          <cell r="H191">
            <v>108</v>
          </cell>
          <cell r="I191">
            <v>1</v>
          </cell>
          <cell r="K191" t="str">
            <v>U1710-&lt;6m</v>
          </cell>
        </row>
        <row r="192">
          <cell r="A192" t="str">
            <v>U171</v>
          </cell>
          <cell r="B192" t="str">
            <v>Soto</v>
          </cell>
          <cell r="C192" t="str">
            <v>Unpub</v>
          </cell>
          <cell r="F192" t="str">
            <v>Lima and Iquitos</v>
          </cell>
          <cell r="H192">
            <v>15</v>
          </cell>
          <cell r="I192">
            <v>0</v>
          </cell>
          <cell r="K192" t="str">
            <v>U1716-&lt;9m</v>
          </cell>
        </row>
        <row r="193">
          <cell r="A193" t="str">
            <v>U171</v>
          </cell>
          <cell r="B193" t="str">
            <v>Soto</v>
          </cell>
          <cell r="C193" t="str">
            <v>Unpub</v>
          </cell>
          <cell r="F193" t="str">
            <v>Lima and Iquitos</v>
          </cell>
          <cell r="H193">
            <v>11</v>
          </cell>
          <cell r="I193">
            <v>0</v>
          </cell>
          <cell r="K193" t="str">
            <v>U1719-&lt;12m</v>
          </cell>
        </row>
        <row r="194">
          <cell r="A194" t="str">
            <v>U171</v>
          </cell>
          <cell r="B194" t="str">
            <v>Soto</v>
          </cell>
          <cell r="C194" t="str">
            <v>Unpub</v>
          </cell>
          <cell r="F194" t="str">
            <v>Lima and Iquitos</v>
          </cell>
          <cell r="H194">
            <v>26</v>
          </cell>
          <cell r="I194">
            <v>0</v>
          </cell>
          <cell r="K194" t="str">
            <v>U1716-&lt;12m</v>
          </cell>
        </row>
        <row r="195">
          <cell r="A195" t="str">
            <v>U171</v>
          </cell>
          <cell r="B195" t="str">
            <v>Soto</v>
          </cell>
          <cell r="C195" t="str">
            <v>Unpub</v>
          </cell>
          <cell r="F195" t="str">
            <v>Lima and Iquitos</v>
          </cell>
          <cell r="H195">
            <v>134</v>
          </cell>
          <cell r="I195">
            <v>1</v>
          </cell>
          <cell r="K195" t="str">
            <v>U1710-&lt;12m</v>
          </cell>
        </row>
        <row r="196">
          <cell r="A196" t="str">
            <v>U171</v>
          </cell>
          <cell r="B196" t="str">
            <v>Soto</v>
          </cell>
          <cell r="C196" t="str">
            <v>Unpub</v>
          </cell>
          <cell r="F196" t="str">
            <v>Lima and Iquitos</v>
          </cell>
          <cell r="H196">
            <v>22</v>
          </cell>
          <cell r="I196">
            <v>0</v>
          </cell>
          <cell r="K196" t="str">
            <v>U17112-&lt;24m</v>
          </cell>
        </row>
        <row r="197">
          <cell r="A197" t="str">
            <v>U171</v>
          </cell>
          <cell r="B197" t="str">
            <v>Soto</v>
          </cell>
          <cell r="C197" t="str">
            <v>Unpub</v>
          </cell>
          <cell r="F197" t="str">
            <v>Lima and Iquitos</v>
          </cell>
          <cell r="H197">
            <v>156</v>
          </cell>
          <cell r="I197">
            <v>1</v>
          </cell>
          <cell r="K197" t="str">
            <v>U1710-&lt;24m</v>
          </cell>
        </row>
        <row r="198">
          <cell r="A198" t="str">
            <v>U171</v>
          </cell>
          <cell r="B198" t="str">
            <v>Soto</v>
          </cell>
          <cell r="C198" t="str">
            <v>Unpub</v>
          </cell>
          <cell r="F198" t="str">
            <v>Lima and Iquitos</v>
          </cell>
          <cell r="H198">
            <v>5</v>
          </cell>
          <cell r="I198">
            <v>0</v>
          </cell>
          <cell r="K198" t="str">
            <v>U17124-&lt;36m</v>
          </cell>
        </row>
        <row r="199">
          <cell r="A199" t="str">
            <v>U171</v>
          </cell>
          <cell r="B199" t="str">
            <v>Soto</v>
          </cell>
          <cell r="C199" t="str">
            <v>Unpub</v>
          </cell>
          <cell r="F199" t="str">
            <v>Lima and Iquitos</v>
          </cell>
          <cell r="H199">
            <v>161</v>
          </cell>
          <cell r="I199">
            <v>1</v>
          </cell>
          <cell r="K199" t="str">
            <v>U1710-&lt;36m</v>
          </cell>
        </row>
        <row r="200">
          <cell r="A200" t="str">
            <v>U171</v>
          </cell>
          <cell r="B200" t="str">
            <v>Soto</v>
          </cell>
          <cell r="C200" t="str">
            <v>Unpub</v>
          </cell>
          <cell r="F200" t="str">
            <v>Lima and Iquitos</v>
          </cell>
          <cell r="H200">
            <v>4</v>
          </cell>
          <cell r="I200">
            <v>0</v>
          </cell>
          <cell r="K200" t="str">
            <v>U17136-&lt;60m</v>
          </cell>
        </row>
        <row r="201">
          <cell r="A201" t="str">
            <v>U171</v>
          </cell>
          <cell r="B201" t="str">
            <v>Soto</v>
          </cell>
          <cell r="C201" t="str">
            <v>Unpub</v>
          </cell>
          <cell r="F201" t="str">
            <v>Lima and Iquitos</v>
          </cell>
          <cell r="H201">
            <v>31</v>
          </cell>
          <cell r="I201">
            <v>0</v>
          </cell>
          <cell r="K201" t="str">
            <v>U17112-&lt;60m</v>
          </cell>
        </row>
        <row r="202">
          <cell r="A202" t="str">
            <v>U171</v>
          </cell>
          <cell r="B202" t="str">
            <v>Soto</v>
          </cell>
          <cell r="C202" t="str">
            <v>Unpub</v>
          </cell>
          <cell r="F202" t="str">
            <v>Lima and Iquitos</v>
          </cell>
          <cell r="H202">
            <v>165</v>
          </cell>
          <cell r="I202">
            <v>1</v>
          </cell>
          <cell r="K202" t="str">
            <v>U1710-&lt;60m</v>
          </cell>
        </row>
        <row r="203">
          <cell r="A203" t="str">
            <v>U174</v>
          </cell>
          <cell r="B203" t="str">
            <v>Cohen</v>
          </cell>
          <cell r="C203" t="str">
            <v>Unpub</v>
          </cell>
          <cell r="F203" t="str">
            <v>Piertermaritzburg</v>
          </cell>
          <cell r="H203">
            <v>34</v>
          </cell>
          <cell r="I203">
            <v>0</v>
          </cell>
          <cell r="K203" t="str">
            <v>U1740-27d</v>
          </cell>
        </row>
        <row r="204">
          <cell r="A204" t="str">
            <v>U174</v>
          </cell>
          <cell r="B204" t="str">
            <v>Cohen</v>
          </cell>
          <cell r="C204" t="str">
            <v>Unpub</v>
          </cell>
          <cell r="F204" t="str">
            <v>Piertermaritzburg</v>
          </cell>
          <cell r="H204">
            <v>208</v>
          </cell>
          <cell r="I204">
            <v>2</v>
          </cell>
          <cell r="K204" t="str">
            <v>U17428d-&lt;3m</v>
          </cell>
        </row>
        <row r="205">
          <cell r="A205" t="str">
            <v>U174</v>
          </cell>
          <cell r="B205" t="str">
            <v>Cohen</v>
          </cell>
          <cell r="C205" t="str">
            <v>Unpub</v>
          </cell>
          <cell r="F205" t="str">
            <v>Piertermaritzburg</v>
          </cell>
          <cell r="H205">
            <v>242</v>
          </cell>
          <cell r="I205">
            <v>2</v>
          </cell>
          <cell r="K205" t="str">
            <v>U1740-&lt;3m</v>
          </cell>
        </row>
        <row r="206">
          <cell r="A206" t="str">
            <v>U174</v>
          </cell>
          <cell r="B206" t="str">
            <v>Cohen</v>
          </cell>
          <cell r="C206" t="str">
            <v>Unpub</v>
          </cell>
          <cell r="F206" t="str">
            <v>Piertermaritzburg</v>
          </cell>
          <cell r="H206">
            <v>146</v>
          </cell>
          <cell r="I206">
            <v>1</v>
          </cell>
          <cell r="K206" t="str">
            <v>U1743-&lt;6m</v>
          </cell>
        </row>
        <row r="207">
          <cell r="A207" t="str">
            <v>U174</v>
          </cell>
          <cell r="B207" t="str">
            <v>Cohen</v>
          </cell>
          <cell r="C207" t="str">
            <v>Unpub</v>
          </cell>
          <cell r="F207" t="str">
            <v>Piertermaritzburg</v>
          </cell>
          <cell r="H207">
            <v>388</v>
          </cell>
          <cell r="I207">
            <v>3</v>
          </cell>
          <cell r="K207" t="str">
            <v>U1740-&lt;6m</v>
          </cell>
        </row>
        <row r="208">
          <cell r="A208" t="str">
            <v>U174</v>
          </cell>
          <cell r="B208" t="str">
            <v>Cohen</v>
          </cell>
          <cell r="C208" t="str">
            <v>Unpub</v>
          </cell>
          <cell r="F208" t="str">
            <v>Piertermaritzburg</v>
          </cell>
          <cell r="H208">
            <v>77</v>
          </cell>
          <cell r="I208">
            <v>0</v>
          </cell>
          <cell r="K208" t="str">
            <v>U1746-&lt;9m</v>
          </cell>
        </row>
        <row r="209">
          <cell r="A209" t="str">
            <v>U174</v>
          </cell>
          <cell r="B209" t="str">
            <v>Cohen</v>
          </cell>
          <cell r="C209" t="str">
            <v>Unpub</v>
          </cell>
          <cell r="F209" t="str">
            <v>Piertermaritzburg</v>
          </cell>
          <cell r="H209">
            <v>42</v>
          </cell>
          <cell r="I209">
            <v>0</v>
          </cell>
          <cell r="K209" t="str">
            <v>U1749-&lt;12m</v>
          </cell>
        </row>
        <row r="210">
          <cell r="A210" t="str">
            <v>U174</v>
          </cell>
          <cell r="B210" t="str">
            <v>Cohen</v>
          </cell>
          <cell r="C210" t="str">
            <v>Unpub</v>
          </cell>
          <cell r="F210" t="str">
            <v>Piertermaritzburg</v>
          </cell>
          <cell r="H210">
            <v>119</v>
          </cell>
          <cell r="I210">
            <v>0</v>
          </cell>
          <cell r="K210" t="str">
            <v>U1746-&lt;12m</v>
          </cell>
        </row>
        <row r="211">
          <cell r="A211" t="str">
            <v>U174</v>
          </cell>
          <cell r="B211" t="str">
            <v>Cohen</v>
          </cell>
          <cell r="C211" t="str">
            <v>Unpub</v>
          </cell>
          <cell r="F211" t="str">
            <v>Piertermaritzburg</v>
          </cell>
          <cell r="H211">
            <v>507</v>
          </cell>
          <cell r="I211">
            <v>3</v>
          </cell>
          <cell r="K211" t="str">
            <v>U1740-&lt;12m</v>
          </cell>
        </row>
        <row r="212">
          <cell r="A212" t="str">
            <v>U174</v>
          </cell>
          <cell r="B212" t="str">
            <v>Cohen</v>
          </cell>
          <cell r="C212" t="str">
            <v>Unpub</v>
          </cell>
          <cell r="F212" t="str">
            <v>Piertermaritzburg</v>
          </cell>
          <cell r="H212">
            <v>74</v>
          </cell>
          <cell r="I212">
            <v>0</v>
          </cell>
          <cell r="K212" t="str">
            <v>U17412-&lt;24m</v>
          </cell>
        </row>
        <row r="213">
          <cell r="A213" t="str">
            <v>U174</v>
          </cell>
          <cell r="B213" t="str">
            <v>Cohen</v>
          </cell>
          <cell r="C213" t="str">
            <v>Unpub</v>
          </cell>
          <cell r="F213" t="str">
            <v>Piertermaritzburg</v>
          </cell>
          <cell r="H213">
            <v>581</v>
          </cell>
          <cell r="I213">
            <v>3</v>
          </cell>
          <cell r="K213" t="str">
            <v>U1740-&lt;24m</v>
          </cell>
        </row>
        <row r="214">
          <cell r="A214" t="str">
            <v>U174</v>
          </cell>
          <cell r="B214" t="str">
            <v>Cohen</v>
          </cell>
          <cell r="C214" t="str">
            <v>Unpub</v>
          </cell>
          <cell r="F214" t="str">
            <v>Piertermaritzburg</v>
          </cell>
          <cell r="H214">
            <v>29</v>
          </cell>
          <cell r="I214">
            <v>0</v>
          </cell>
          <cell r="K214" t="str">
            <v>U17424-&lt;36m</v>
          </cell>
        </row>
        <row r="215">
          <cell r="A215" t="str">
            <v>U174</v>
          </cell>
          <cell r="B215" t="str">
            <v>Cohen</v>
          </cell>
          <cell r="C215" t="str">
            <v>Unpub</v>
          </cell>
          <cell r="F215" t="str">
            <v>Piertermaritzburg</v>
          </cell>
          <cell r="H215">
            <v>610</v>
          </cell>
          <cell r="I215">
            <v>3</v>
          </cell>
          <cell r="K215" t="str">
            <v>U1740-&lt;36m</v>
          </cell>
        </row>
        <row r="216">
          <cell r="A216" t="str">
            <v>U174</v>
          </cell>
          <cell r="B216" t="str">
            <v>Cohen</v>
          </cell>
          <cell r="C216" t="str">
            <v>Unpub</v>
          </cell>
          <cell r="F216" t="str">
            <v>Piertermaritzburg</v>
          </cell>
          <cell r="H216">
            <v>20</v>
          </cell>
          <cell r="I216">
            <v>0</v>
          </cell>
          <cell r="K216" t="str">
            <v>U17436-&lt;60m</v>
          </cell>
        </row>
        <row r="217">
          <cell r="A217" t="str">
            <v>U174</v>
          </cell>
          <cell r="B217" t="str">
            <v>Cohen</v>
          </cell>
          <cell r="C217" t="str">
            <v>Unpub</v>
          </cell>
          <cell r="F217" t="str">
            <v>Piertermaritzburg</v>
          </cell>
          <cell r="H217">
            <v>123</v>
          </cell>
          <cell r="I217">
            <v>0</v>
          </cell>
          <cell r="K217" t="str">
            <v>U17412-&lt;60m</v>
          </cell>
        </row>
        <row r="218">
          <cell r="A218" t="str">
            <v>U174</v>
          </cell>
          <cell r="B218" t="str">
            <v>Cohen</v>
          </cell>
          <cell r="C218" t="str">
            <v>Unpub</v>
          </cell>
          <cell r="F218" t="str">
            <v>Piertermaritzburg</v>
          </cell>
          <cell r="H218">
            <v>630</v>
          </cell>
          <cell r="I218">
            <v>3</v>
          </cell>
          <cell r="K218" t="str">
            <v>U1740-&lt;60m</v>
          </cell>
        </row>
        <row r="219">
          <cell r="A219" t="str">
            <v>U175</v>
          </cell>
          <cell r="B219" t="str">
            <v>Zar</v>
          </cell>
          <cell r="C219" t="str">
            <v>Unpub</v>
          </cell>
          <cell r="F219" t="str">
            <v>Paarl</v>
          </cell>
          <cell r="H219">
            <v>3</v>
          </cell>
          <cell r="I219">
            <v>0</v>
          </cell>
          <cell r="K219" t="str">
            <v>U1750-27d</v>
          </cell>
        </row>
        <row r="220">
          <cell r="A220" t="str">
            <v>U175</v>
          </cell>
          <cell r="B220" t="str">
            <v>Zar</v>
          </cell>
          <cell r="C220" t="str">
            <v>Unpub</v>
          </cell>
          <cell r="F220" t="str">
            <v>Paarl</v>
          </cell>
          <cell r="H220">
            <v>24</v>
          </cell>
          <cell r="I220">
            <v>0</v>
          </cell>
          <cell r="K220" t="str">
            <v>U17528d-&lt;3m</v>
          </cell>
        </row>
        <row r="221">
          <cell r="A221" t="str">
            <v>U175</v>
          </cell>
          <cell r="B221" t="str">
            <v>Zar</v>
          </cell>
          <cell r="C221" t="str">
            <v>Unpub</v>
          </cell>
          <cell r="F221" t="str">
            <v>Paarl</v>
          </cell>
          <cell r="H221">
            <v>27</v>
          </cell>
          <cell r="I221">
            <v>0</v>
          </cell>
          <cell r="K221" t="str">
            <v>U1750-&lt;3m</v>
          </cell>
        </row>
        <row r="222">
          <cell r="A222" t="str">
            <v>U175</v>
          </cell>
          <cell r="B222" t="str">
            <v>Zar</v>
          </cell>
          <cell r="C222" t="str">
            <v>Unpub</v>
          </cell>
          <cell r="F222" t="str">
            <v>Paarl</v>
          </cell>
          <cell r="H222">
            <v>12</v>
          </cell>
          <cell r="I222">
            <v>0</v>
          </cell>
          <cell r="K222" t="str">
            <v>U1753-&lt;6m</v>
          </cell>
        </row>
        <row r="223">
          <cell r="A223" t="str">
            <v>U175</v>
          </cell>
          <cell r="B223" t="str">
            <v>Zar</v>
          </cell>
          <cell r="C223" t="str">
            <v>Unpub</v>
          </cell>
          <cell r="F223" t="str">
            <v>Paarl</v>
          </cell>
          <cell r="H223">
            <v>39</v>
          </cell>
          <cell r="I223">
            <v>0</v>
          </cell>
          <cell r="K223" t="str">
            <v>U1750-&lt;6m</v>
          </cell>
        </row>
        <row r="224">
          <cell r="A224" t="str">
            <v>U175</v>
          </cell>
          <cell r="B224" t="str">
            <v>Zar</v>
          </cell>
          <cell r="C224" t="str">
            <v>Unpub</v>
          </cell>
          <cell r="F224" t="str">
            <v>Paarl</v>
          </cell>
          <cell r="H224">
            <v>5</v>
          </cell>
          <cell r="I224">
            <v>0</v>
          </cell>
          <cell r="K224" t="str">
            <v>U1756-&lt;9m</v>
          </cell>
        </row>
        <row r="225">
          <cell r="A225" t="str">
            <v>U175</v>
          </cell>
          <cell r="B225" t="str">
            <v>Zar</v>
          </cell>
          <cell r="C225" t="str">
            <v>Unpub</v>
          </cell>
          <cell r="F225" t="str">
            <v>Paarl</v>
          </cell>
          <cell r="H225">
            <v>9</v>
          </cell>
          <cell r="I225">
            <v>0</v>
          </cell>
          <cell r="K225" t="str">
            <v>U1759-&lt;12m</v>
          </cell>
        </row>
        <row r="226">
          <cell r="A226" t="str">
            <v>U175</v>
          </cell>
          <cell r="B226" t="str">
            <v>Zar</v>
          </cell>
          <cell r="C226" t="str">
            <v>Unpub</v>
          </cell>
          <cell r="F226" t="str">
            <v>Paarl</v>
          </cell>
          <cell r="H226">
            <v>14</v>
          </cell>
          <cell r="I226">
            <v>0</v>
          </cell>
          <cell r="K226" t="str">
            <v>U1756-&lt;12m</v>
          </cell>
        </row>
        <row r="227">
          <cell r="A227" t="str">
            <v>U175</v>
          </cell>
          <cell r="B227" t="str">
            <v>Zar</v>
          </cell>
          <cell r="C227" t="str">
            <v>Unpub</v>
          </cell>
          <cell r="F227" t="str">
            <v>Paarl</v>
          </cell>
          <cell r="H227">
            <v>53</v>
          </cell>
          <cell r="I227">
            <v>0</v>
          </cell>
          <cell r="K227" t="str">
            <v>U1750-&lt;12m</v>
          </cell>
        </row>
        <row r="228">
          <cell r="A228" t="str">
            <v>U175</v>
          </cell>
          <cell r="B228" t="str">
            <v>Zar</v>
          </cell>
          <cell r="C228" t="str">
            <v>Unpub</v>
          </cell>
          <cell r="F228" t="str">
            <v>Paarl</v>
          </cell>
          <cell r="H228">
            <v>12</v>
          </cell>
          <cell r="I228">
            <v>0</v>
          </cell>
          <cell r="K228" t="str">
            <v>U17512-&lt;24m</v>
          </cell>
        </row>
        <row r="229">
          <cell r="A229" t="str">
            <v>U175</v>
          </cell>
          <cell r="B229" t="str">
            <v>Zar</v>
          </cell>
          <cell r="C229" t="str">
            <v>Unpub</v>
          </cell>
          <cell r="F229" t="str">
            <v>Paarl</v>
          </cell>
          <cell r="H229">
            <v>65</v>
          </cell>
          <cell r="I229">
            <v>0</v>
          </cell>
          <cell r="K229" t="str">
            <v>U1750-&lt;24m</v>
          </cell>
        </row>
        <row r="230">
          <cell r="A230" t="str">
            <v>U182</v>
          </cell>
          <cell r="B230" t="str">
            <v>Yoshida</v>
          </cell>
          <cell r="C230" t="str">
            <v>Unpub</v>
          </cell>
          <cell r="F230" t="str">
            <v>Nha Trang</v>
          </cell>
          <cell r="H230">
            <v>39</v>
          </cell>
          <cell r="I230">
            <v>0</v>
          </cell>
          <cell r="K230" t="str">
            <v>U18228d-&lt;3m</v>
          </cell>
        </row>
        <row r="231">
          <cell r="A231" t="str">
            <v>U182</v>
          </cell>
          <cell r="B231" t="str">
            <v>Yoshida</v>
          </cell>
          <cell r="C231" t="str">
            <v>Unpub</v>
          </cell>
          <cell r="F231" t="str">
            <v>Nha Trang</v>
          </cell>
          <cell r="H231">
            <v>36</v>
          </cell>
          <cell r="I231">
            <v>0</v>
          </cell>
          <cell r="K231" t="str">
            <v>U1823-&lt;6m</v>
          </cell>
        </row>
        <row r="232">
          <cell r="A232" t="str">
            <v>U182</v>
          </cell>
          <cell r="B232" t="str">
            <v>Yoshida</v>
          </cell>
          <cell r="C232" t="str">
            <v>Unpub</v>
          </cell>
          <cell r="F232" t="str">
            <v>Nha Trang</v>
          </cell>
          <cell r="H232">
            <v>26</v>
          </cell>
          <cell r="I232">
            <v>0</v>
          </cell>
          <cell r="K232" t="str">
            <v>U1826-&lt;9m</v>
          </cell>
        </row>
        <row r="233">
          <cell r="A233" t="str">
            <v>U182</v>
          </cell>
          <cell r="B233" t="str">
            <v>Yoshida</v>
          </cell>
          <cell r="C233" t="str">
            <v>Unpub</v>
          </cell>
          <cell r="F233" t="str">
            <v>Nha Trang</v>
          </cell>
          <cell r="H233">
            <v>26</v>
          </cell>
          <cell r="I233">
            <v>0</v>
          </cell>
          <cell r="K233" t="str">
            <v>U1829-&lt;12m</v>
          </cell>
        </row>
        <row r="234">
          <cell r="A234" t="str">
            <v>U182</v>
          </cell>
          <cell r="B234" t="str">
            <v>Yoshida</v>
          </cell>
          <cell r="C234" t="str">
            <v>Unpub</v>
          </cell>
          <cell r="F234" t="str">
            <v>Nha Trang</v>
          </cell>
          <cell r="H234">
            <v>52</v>
          </cell>
          <cell r="I234">
            <v>0</v>
          </cell>
          <cell r="K234" t="str">
            <v>U1826-&lt;12m</v>
          </cell>
        </row>
        <row r="235">
          <cell r="A235" t="str">
            <v>U182</v>
          </cell>
          <cell r="B235" t="str">
            <v>Yoshida</v>
          </cell>
          <cell r="C235" t="str">
            <v>Unpub</v>
          </cell>
          <cell r="F235" t="str">
            <v>Nha Trang</v>
          </cell>
          <cell r="H235">
            <v>127</v>
          </cell>
          <cell r="I235">
            <v>0</v>
          </cell>
          <cell r="K235" t="str">
            <v>U1820-&lt;12m</v>
          </cell>
        </row>
        <row r="236">
          <cell r="A236" t="str">
            <v>U182</v>
          </cell>
          <cell r="B236" t="str">
            <v>Yoshida</v>
          </cell>
          <cell r="C236" t="str">
            <v>Unpub</v>
          </cell>
          <cell r="F236" t="str">
            <v>Nha Trang</v>
          </cell>
          <cell r="H236">
            <v>135</v>
          </cell>
          <cell r="I236">
            <v>0</v>
          </cell>
          <cell r="K236" t="str">
            <v>U18212-&lt;24m</v>
          </cell>
        </row>
        <row r="237">
          <cell r="A237" t="str">
            <v>U182</v>
          </cell>
          <cell r="B237" t="str">
            <v>Yoshida</v>
          </cell>
          <cell r="C237" t="str">
            <v>Unpub</v>
          </cell>
          <cell r="F237" t="str">
            <v>Nha Trang</v>
          </cell>
          <cell r="H237">
            <v>262</v>
          </cell>
          <cell r="I237">
            <v>0</v>
          </cell>
          <cell r="K237" t="str">
            <v>U1820-&lt;24m</v>
          </cell>
        </row>
        <row r="238">
          <cell r="A238" t="str">
            <v>U182</v>
          </cell>
          <cell r="B238" t="str">
            <v>Yoshida</v>
          </cell>
          <cell r="C238" t="str">
            <v>Unpub</v>
          </cell>
          <cell r="F238" t="str">
            <v>Nha Trang</v>
          </cell>
          <cell r="H238">
            <v>61</v>
          </cell>
          <cell r="I238">
            <v>0</v>
          </cell>
          <cell r="K238" t="str">
            <v>U18224-&lt;36m</v>
          </cell>
        </row>
        <row r="239">
          <cell r="A239" t="str">
            <v>U182</v>
          </cell>
          <cell r="B239" t="str">
            <v>Yoshida</v>
          </cell>
          <cell r="C239" t="str">
            <v>Unpub</v>
          </cell>
          <cell r="F239" t="str">
            <v>Nha Trang</v>
          </cell>
          <cell r="H239">
            <v>323</v>
          </cell>
          <cell r="I239">
            <v>0</v>
          </cell>
          <cell r="K239" t="str">
            <v>U1820-&lt;36m</v>
          </cell>
        </row>
        <row r="240">
          <cell r="A240" t="str">
            <v>U182</v>
          </cell>
          <cell r="B240" t="str">
            <v>Yoshida</v>
          </cell>
          <cell r="C240" t="str">
            <v>Unpub</v>
          </cell>
          <cell r="F240" t="str">
            <v>Nha Trang</v>
          </cell>
          <cell r="H240">
            <v>9</v>
          </cell>
          <cell r="I240">
            <v>0</v>
          </cell>
          <cell r="K240" t="str">
            <v>U18236-&lt;60m</v>
          </cell>
        </row>
        <row r="241">
          <cell r="A241" t="str">
            <v>U182</v>
          </cell>
          <cell r="B241" t="str">
            <v>Yoshida</v>
          </cell>
          <cell r="C241" t="str">
            <v>Unpub</v>
          </cell>
          <cell r="F241" t="str">
            <v>Nha Trang</v>
          </cell>
          <cell r="H241">
            <v>205</v>
          </cell>
          <cell r="I241">
            <v>0</v>
          </cell>
          <cell r="K241" t="str">
            <v>U18212-&lt;60m</v>
          </cell>
        </row>
        <row r="242">
          <cell r="A242" t="str">
            <v>U182</v>
          </cell>
          <cell r="B242" t="str">
            <v>Yoshida</v>
          </cell>
          <cell r="C242" t="str">
            <v>Unpub</v>
          </cell>
          <cell r="F242" t="str">
            <v>Nha Trang</v>
          </cell>
          <cell r="H242">
            <v>332</v>
          </cell>
          <cell r="I242">
            <v>0</v>
          </cell>
          <cell r="K242" t="str">
            <v>U1820-&lt;60m</v>
          </cell>
        </row>
        <row r="243">
          <cell r="A243" t="str">
            <v>U185</v>
          </cell>
          <cell r="B243" t="str">
            <v>Do</v>
          </cell>
          <cell r="C243" t="str">
            <v>Unpub</v>
          </cell>
          <cell r="F243" t="str">
            <v>Melbourne</v>
          </cell>
          <cell r="H243">
            <v>58</v>
          </cell>
          <cell r="I243">
            <v>0</v>
          </cell>
          <cell r="K243" t="str">
            <v>U1850-27d</v>
          </cell>
        </row>
        <row r="244">
          <cell r="A244" t="str">
            <v>U185</v>
          </cell>
          <cell r="B244" t="str">
            <v>Do</v>
          </cell>
          <cell r="C244" t="str">
            <v>Unpub</v>
          </cell>
          <cell r="F244" t="str">
            <v>Melbourne</v>
          </cell>
          <cell r="H244">
            <v>201</v>
          </cell>
          <cell r="I244">
            <v>0</v>
          </cell>
          <cell r="K244" t="str">
            <v>U18528d-&lt;3m</v>
          </cell>
        </row>
        <row r="245">
          <cell r="A245" t="str">
            <v>U185</v>
          </cell>
          <cell r="B245" t="str">
            <v>Do</v>
          </cell>
          <cell r="C245" t="str">
            <v>Unpub</v>
          </cell>
          <cell r="F245" t="str">
            <v>Melbourne</v>
          </cell>
          <cell r="H245">
            <v>259</v>
          </cell>
          <cell r="I245">
            <v>0</v>
          </cell>
          <cell r="K245" t="str">
            <v>U1850-&lt;3m</v>
          </cell>
        </row>
        <row r="246">
          <cell r="A246" t="str">
            <v>U185</v>
          </cell>
          <cell r="B246" t="str">
            <v>Do</v>
          </cell>
          <cell r="C246" t="str">
            <v>Unpub</v>
          </cell>
          <cell r="F246" t="str">
            <v>Melbourne</v>
          </cell>
          <cell r="H246">
            <v>93</v>
          </cell>
          <cell r="I246">
            <v>0</v>
          </cell>
          <cell r="K246" t="str">
            <v>U1853-&lt;6m</v>
          </cell>
        </row>
        <row r="247">
          <cell r="A247" t="str">
            <v>U185</v>
          </cell>
          <cell r="B247" t="str">
            <v>Do</v>
          </cell>
          <cell r="C247" t="str">
            <v>Unpub</v>
          </cell>
          <cell r="F247" t="str">
            <v>Melbourne</v>
          </cell>
          <cell r="H247">
            <v>352</v>
          </cell>
          <cell r="I247">
            <v>0</v>
          </cell>
          <cell r="K247" t="str">
            <v>U1850-&lt;6m</v>
          </cell>
        </row>
        <row r="248">
          <cell r="A248" t="str">
            <v>U185</v>
          </cell>
          <cell r="B248" t="str">
            <v>Do</v>
          </cell>
          <cell r="C248" t="str">
            <v>Unpub</v>
          </cell>
          <cell r="F248" t="str">
            <v>Melbourne</v>
          </cell>
          <cell r="H248">
            <v>55</v>
          </cell>
          <cell r="I248">
            <v>1</v>
          </cell>
          <cell r="K248" t="str">
            <v>U1856-&lt;9m</v>
          </cell>
        </row>
        <row r="249">
          <cell r="A249" t="str">
            <v>U185</v>
          </cell>
          <cell r="B249" t="str">
            <v>Do</v>
          </cell>
          <cell r="C249" t="str">
            <v>Unpub</v>
          </cell>
          <cell r="F249" t="str">
            <v>Melbourne</v>
          </cell>
          <cell r="H249">
            <v>58</v>
          </cell>
          <cell r="I249">
            <v>0</v>
          </cell>
          <cell r="K249" t="str">
            <v>U1859-&lt;12m</v>
          </cell>
        </row>
        <row r="250">
          <cell r="A250" t="str">
            <v>U185</v>
          </cell>
          <cell r="B250" t="str">
            <v>Do</v>
          </cell>
          <cell r="C250" t="str">
            <v>Unpub</v>
          </cell>
          <cell r="F250" t="str">
            <v>Melbourne</v>
          </cell>
          <cell r="H250">
            <v>113</v>
          </cell>
          <cell r="I250">
            <v>1</v>
          </cell>
          <cell r="K250" t="str">
            <v>U1856-&lt;12m</v>
          </cell>
        </row>
        <row r="251">
          <cell r="A251" t="str">
            <v>U185</v>
          </cell>
          <cell r="B251" t="str">
            <v>Do</v>
          </cell>
          <cell r="C251" t="str">
            <v>Unpub</v>
          </cell>
          <cell r="F251" t="str">
            <v>Melbourne</v>
          </cell>
          <cell r="H251">
            <v>465</v>
          </cell>
          <cell r="I251">
            <v>1</v>
          </cell>
          <cell r="K251" t="str">
            <v>U1850-&lt;12m</v>
          </cell>
        </row>
        <row r="252">
          <cell r="A252" t="str">
            <v>U185</v>
          </cell>
          <cell r="B252" t="str">
            <v>Do</v>
          </cell>
          <cell r="C252" t="str">
            <v>Unpub</v>
          </cell>
          <cell r="F252" t="str">
            <v>Melbourne</v>
          </cell>
          <cell r="H252">
            <v>199</v>
          </cell>
          <cell r="I252">
            <v>1</v>
          </cell>
          <cell r="K252" t="str">
            <v>U18512-&lt;24m</v>
          </cell>
        </row>
        <row r="253">
          <cell r="A253" t="str">
            <v>U185</v>
          </cell>
          <cell r="B253" t="str">
            <v>Do</v>
          </cell>
          <cell r="C253" t="str">
            <v>Unpub</v>
          </cell>
          <cell r="F253" t="str">
            <v>Melbourne</v>
          </cell>
          <cell r="H253">
            <v>664</v>
          </cell>
          <cell r="I253">
            <v>2</v>
          </cell>
          <cell r="K253" t="str">
            <v>U1850-&lt;24m</v>
          </cell>
        </row>
        <row r="254">
          <cell r="A254" t="str">
            <v>U185</v>
          </cell>
          <cell r="B254" t="str">
            <v>Do</v>
          </cell>
          <cell r="C254" t="str">
            <v>Unpub</v>
          </cell>
          <cell r="F254" t="str">
            <v>Melbourne</v>
          </cell>
          <cell r="H254">
            <v>21</v>
          </cell>
          <cell r="I254">
            <v>0</v>
          </cell>
          <cell r="K254" t="str">
            <v>U18524-&lt;36m</v>
          </cell>
        </row>
        <row r="255">
          <cell r="A255" t="str">
            <v>U185</v>
          </cell>
          <cell r="B255" t="str">
            <v>Do</v>
          </cell>
          <cell r="C255" t="str">
            <v>Unpub</v>
          </cell>
          <cell r="F255" t="str">
            <v>Melbourne</v>
          </cell>
          <cell r="H255">
            <v>683</v>
          </cell>
          <cell r="I255">
            <v>2</v>
          </cell>
          <cell r="K255" t="str">
            <v>U1850-&lt;36m</v>
          </cell>
        </row>
        <row r="256">
          <cell r="A256" t="str">
            <v>U185</v>
          </cell>
          <cell r="B256" t="str">
            <v>Do</v>
          </cell>
          <cell r="C256" t="str">
            <v>Unpub</v>
          </cell>
          <cell r="F256" t="str">
            <v>Melbourne</v>
          </cell>
          <cell r="H256">
            <v>23</v>
          </cell>
          <cell r="I256">
            <v>0</v>
          </cell>
          <cell r="K256" t="str">
            <v>U18536-&lt;60m</v>
          </cell>
        </row>
        <row r="257">
          <cell r="A257" t="str">
            <v>U185</v>
          </cell>
          <cell r="B257" t="str">
            <v>Do</v>
          </cell>
          <cell r="C257" t="str">
            <v>Unpub</v>
          </cell>
          <cell r="F257" t="str">
            <v>Melbourne</v>
          </cell>
          <cell r="H257">
            <v>243</v>
          </cell>
          <cell r="I257">
            <v>1</v>
          </cell>
          <cell r="K257" t="str">
            <v>U18512-&lt;60m</v>
          </cell>
        </row>
        <row r="258">
          <cell r="A258" t="str">
            <v>U185</v>
          </cell>
          <cell r="B258" t="str">
            <v>Do</v>
          </cell>
          <cell r="C258" t="str">
            <v>Unpub</v>
          </cell>
          <cell r="F258" t="str">
            <v>Melbourne</v>
          </cell>
          <cell r="H258">
            <v>708</v>
          </cell>
          <cell r="I258">
            <v>2</v>
          </cell>
          <cell r="K258" t="str">
            <v>U1850-&lt;60m</v>
          </cell>
        </row>
        <row r="259">
          <cell r="A259" t="str">
            <v>U199</v>
          </cell>
          <cell r="B259" t="str">
            <v>Jullien</v>
          </cell>
          <cell r="C259" t="str">
            <v>Unpub</v>
          </cell>
          <cell r="F259" t="str">
            <v>Thimphu</v>
          </cell>
          <cell r="H259">
            <v>5</v>
          </cell>
          <cell r="I259">
            <v>0</v>
          </cell>
          <cell r="K259" t="str">
            <v>U19928d-&lt;3m</v>
          </cell>
        </row>
        <row r="260">
          <cell r="A260" t="str">
            <v>U199</v>
          </cell>
          <cell r="B260" t="str">
            <v>Jullien</v>
          </cell>
          <cell r="C260" t="str">
            <v>Unpub</v>
          </cell>
          <cell r="F260" t="str">
            <v>Thimphu</v>
          </cell>
          <cell r="H260">
            <v>9</v>
          </cell>
          <cell r="I260">
            <v>0</v>
          </cell>
          <cell r="K260" t="str">
            <v>U1993-&lt;6m</v>
          </cell>
        </row>
        <row r="261">
          <cell r="A261" t="str">
            <v>U199</v>
          </cell>
          <cell r="B261" t="str">
            <v>Jullien</v>
          </cell>
          <cell r="C261" t="str">
            <v>Unpub</v>
          </cell>
          <cell r="F261" t="str">
            <v>Thimphu</v>
          </cell>
          <cell r="H261">
            <v>11</v>
          </cell>
          <cell r="I261">
            <v>0</v>
          </cell>
          <cell r="K261" t="str">
            <v>U1996-&lt;9m</v>
          </cell>
        </row>
        <row r="262">
          <cell r="A262" t="str">
            <v>U199</v>
          </cell>
          <cell r="B262" t="str">
            <v>Jullien</v>
          </cell>
          <cell r="C262" t="str">
            <v>Unpub</v>
          </cell>
          <cell r="F262" t="str">
            <v>Thimphu</v>
          </cell>
          <cell r="H262">
            <v>8</v>
          </cell>
          <cell r="I262">
            <v>0</v>
          </cell>
          <cell r="K262" t="str">
            <v>U1999-&lt;12m</v>
          </cell>
        </row>
        <row r="263">
          <cell r="A263" t="str">
            <v>U199</v>
          </cell>
          <cell r="B263" t="str">
            <v>Jullien</v>
          </cell>
          <cell r="C263" t="str">
            <v>Unpub</v>
          </cell>
          <cell r="F263" t="str">
            <v>Thimphu</v>
          </cell>
          <cell r="H263">
            <v>19</v>
          </cell>
          <cell r="I263">
            <v>0</v>
          </cell>
          <cell r="K263" t="str">
            <v>U1996-&lt;12m</v>
          </cell>
        </row>
        <row r="264">
          <cell r="A264" t="str">
            <v>U199</v>
          </cell>
          <cell r="B264" t="str">
            <v>Jullien</v>
          </cell>
          <cell r="C264" t="str">
            <v>Unpub</v>
          </cell>
          <cell r="F264" t="str">
            <v>Thimphu</v>
          </cell>
          <cell r="H264">
            <v>33</v>
          </cell>
          <cell r="I264">
            <v>0</v>
          </cell>
          <cell r="K264" t="str">
            <v>U1990-&lt;12m</v>
          </cell>
        </row>
        <row r="265">
          <cell r="A265" t="str">
            <v>U199</v>
          </cell>
          <cell r="B265" t="str">
            <v>Jullien</v>
          </cell>
          <cell r="C265" t="str">
            <v>Unpub</v>
          </cell>
          <cell r="F265" t="str">
            <v>Thimphu</v>
          </cell>
          <cell r="H265">
            <v>11</v>
          </cell>
          <cell r="I265">
            <v>0</v>
          </cell>
          <cell r="K265" t="str">
            <v>U19912-&lt;24m</v>
          </cell>
        </row>
        <row r="266">
          <cell r="A266" t="str">
            <v>U199</v>
          </cell>
          <cell r="B266" t="str">
            <v>Jullien</v>
          </cell>
          <cell r="C266" t="str">
            <v>Unpub</v>
          </cell>
          <cell r="F266" t="str">
            <v>Thimphu</v>
          </cell>
          <cell r="H266">
            <v>44</v>
          </cell>
          <cell r="I266">
            <v>0</v>
          </cell>
          <cell r="K266" t="str">
            <v>U1990-&lt;24m</v>
          </cell>
        </row>
        <row r="267">
          <cell r="A267" t="str">
            <v>U199</v>
          </cell>
          <cell r="B267" t="str">
            <v>Jullien</v>
          </cell>
          <cell r="C267" t="str">
            <v>Unpub</v>
          </cell>
          <cell r="F267" t="str">
            <v>Thimphu</v>
          </cell>
          <cell r="H267">
            <v>2</v>
          </cell>
          <cell r="I267">
            <v>0</v>
          </cell>
          <cell r="K267" t="str">
            <v>U19924-&lt;36m</v>
          </cell>
        </row>
        <row r="268">
          <cell r="A268" t="str">
            <v>U199</v>
          </cell>
          <cell r="B268" t="str">
            <v>Jullien</v>
          </cell>
          <cell r="C268" t="str">
            <v>Unpub</v>
          </cell>
          <cell r="F268" t="str">
            <v>Thimphu</v>
          </cell>
          <cell r="H268">
            <v>46</v>
          </cell>
          <cell r="I268">
            <v>0</v>
          </cell>
          <cell r="K268" t="str">
            <v>U1990-&lt;36m</v>
          </cell>
        </row>
        <row r="269">
          <cell r="A269" t="str">
            <v>U199</v>
          </cell>
          <cell r="B269" t="str">
            <v>Jullien</v>
          </cell>
          <cell r="C269" t="str">
            <v>Unpub</v>
          </cell>
          <cell r="F269" t="str">
            <v>Thimphu</v>
          </cell>
          <cell r="H269">
            <v>6</v>
          </cell>
          <cell r="I269">
            <v>0</v>
          </cell>
          <cell r="K269" t="str">
            <v>U19936-&lt;60m</v>
          </cell>
        </row>
        <row r="270">
          <cell r="A270" t="str">
            <v>U199</v>
          </cell>
          <cell r="B270" t="str">
            <v>Jullien</v>
          </cell>
          <cell r="C270" t="str">
            <v>Unpub</v>
          </cell>
          <cell r="F270" t="str">
            <v>Thimphu</v>
          </cell>
          <cell r="H270">
            <v>19</v>
          </cell>
          <cell r="I270">
            <v>0</v>
          </cell>
          <cell r="K270" t="str">
            <v>U19912-&lt;60m</v>
          </cell>
        </row>
        <row r="271">
          <cell r="A271" t="str">
            <v>U199</v>
          </cell>
          <cell r="B271" t="str">
            <v>Jullien</v>
          </cell>
          <cell r="C271" t="str">
            <v>Unpub</v>
          </cell>
          <cell r="F271" t="str">
            <v>Thimphu</v>
          </cell>
          <cell r="H271">
            <v>52</v>
          </cell>
          <cell r="I271">
            <v>0</v>
          </cell>
          <cell r="K271" t="str">
            <v>U1990-&lt;60m</v>
          </cell>
        </row>
        <row r="272">
          <cell r="A272" t="str">
            <v>U204</v>
          </cell>
          <cell r="B272" t="str">
            <v>Chakhunashvili</v>
          </cell>
          <cell r="C272" t="str">
            <v>Unpub</v>
          </cell>
          <cell r="F272" t="str">
            <v xml:space="preserve">Tbilisi, Kutaisi </v>
          </cell>
          <cell r="H272">
            <v>37</v>
          </cell>
          <cell r="I272">
            <v>0</v>
          </cell>
          <cell r="K272" t="str">
            <v>U2040-27d</v>
          </cell>
        </row>
        <row r="273">
          <cell r="A273" t="str">
            <v>U204</v>
          </cell>
          <cell r="B273" t="str">
            <v>Chakhunashvili</v>
          </cell>
          <cell r="C273" t="str">
            <v>Unpub</v>
          </cell>
          <cell r="F273" t="str">
            <v xml:space="preserve">Tbilisi, Kutaisi </v>
          </cell>
          <cell r="H273">
            <v>29</v>
          </cell>
          <cell r="I273">
            <v>0</v>
          </cell>
          <cell r="K273" t="str">
            <v>U20428d-&lt;3m</v>
          </cell>
        </row>
        <row r="274">
          <cell r="A274" t="str">
            <v>U204</v>
          </cell>
          <cell r="B274" t="str">
            <v>Chakhunashvili</v>
          </cell>
          <cell r="C274" t="str">
            <v>Unpub</v>
          </cell>
          <cell r="F274" t="str">
            <v xml:space="preserve">Tbilisi, Kutaisi </v>
          </cell>
          <cell r="H274">
            <v>66</v>
          </cell>
          <cell r="I274">
            <v>0</v>
          </cell>
          <cell r="K274" t="str">
            <v>U2040-&lt;3m</v>
          </cell>
        </row>
        <row r="275">
          <cell r="A275" t="str">
            <v>U204</v>
          </cell>
          <cell r="B275" t="str">
            <v>Chakhunashvili</v>
          </cell>
          <cell r="C275" t="str">
            <v>Unpub</v>
          </cell>
          <cell r="F275" t="str">
            <v xml:space="preserve">Tbilisi, Kutaisi </v>
          </cell>
          <cell r="H275">
            <v>28</v>
          </cell>
          <cell r="I275">
            <v>0</v>
          </cell>
          <cell r="K275" t="str">
            <v>U2043-&lt;6m</v>
          </cell>
        </row>
        <row r="276">
          <cell r="A276" t="str">
            <v>U204</v>
          </cell>
          <cell r="B276" t="str">
            <v>Chakhunashvili</v>
          </cell>
          <cell r="C276" t="str">
            <v>Unpub</v>
          </cell>
          <cell r="F276" t="str">
            <v xml:space="preserve">Tbilisi, Kutaisi </v>
          </cell>
          <cell r="H276">
            <v>94</v>
          </cell>
          <cell r="I276">
            <v>0</v>
          </cell>
          <cell r="K276" t="str">
            <v>U2040-&lt;6m</v>
          </cell>
        </row>
        <row r="277">
          <cell r="A277" t="str">
            <v>U204</v>
          </cell>
          <cell r="B277" t="str">
            <v>Chakhunashvili</v>
          </cell>
          <cell r="C277" t="str">
            <v>Unpub</v>
          </cell>
          <cell r="F277" t="str">
            <v xml:space="preserve">Tbilisi, Kutaisi </v>
          </cell>
          <cell r="H277">
            <v>21</v>
          </cell>
          <cell r="I277">
            <v>0</v>
          </cell>
          <cell r="K277" t="str">
            <v>U2046-&lt;9m</v>
          </cell>
        </row>
        <row r="278">
          <cell r="A278" t="str">
            <v>U204</v>
          </cell>
          <cell r="B278" t="str">
            <v>Chakhunashvili</v>
          </cell>
          <cell r="C278" t="str">
            <v>Unpub</v>
          </cell>
          <cell r="F278" t="str">
            <v xml:space="preserve">Tbilisi, Kutaisi </v>
          </cell>
          <cell r="H278">
            <v>11</v>
          </cell>
          <cell r="I278">
            <v>0</v>
          </cell>
          <cell r="K278" t="str">
            <v>U2049-&lt;12m</v>
          </cell>
        </row>
        <row r="279">
          <cell r="A279" t="str">
            <v>U204</v>
          </cell>
          <cell r="B279" t="str">
            <v>Chakhunashvili</v>
          </cell>
          <cell r="C279" t="str">
            <v>Unpub</v>
          </cell>
          <cell r="F279" t="str">
            <v xml:space="preserve">Tbilisi, Kutaisi </v>
          </cell>
          <cell r="H279">
            <v>32</v>
          </cell>
          <cell r="I279">
            <v>0</v>
          </cell>
          <cell r="K279" t="str">
            <v>U2046-&lt;12m</v>
          </cell>
        </row>
        <row r="280">
          <cell r="A280" t="str">
            <v>U204</v>
          </cell>
          <cell r="B280" t="str">
            <v>Chakhunashvili</v>
          </cell>
          <cell r="C280" t="str">
            <v>Unpub</v>
          </cell>
          <cell r="F280" t="str">
            <v xml:space="preserve">Tbilisi, Kutaisi </v>
          </cell>
          <cell r="H280">
            <v>126</v>
          </cell>
          <cell r="I280">
            <v>0</v>
          </cell>
          <cell r="K280" t="str">
            <v>U2040-&lt;12m</v>
          </cell>
        </row>
        <row r="281">
          <cell r="A281" t="str">
            <v>U204</v>
          </cell>
          <cell r="B281" t="str">
            <v>Chakhunashvili</v>
          </cell>
          <cell r="C281" t="str">
            <v>Unpub</v>
          </cell>
          <cell r="F281" t="str">
            <v xml:space="preserve">Tbilisi, Kutaisi </v>
          </cell>
          <cell r="H281">
            <v>36</v>
          </cell>
          <cell r="I281">
            <v>0</v>
          </cell>
          <cell r="K281" t="str">
            <v>U20412-&lt;24m</v>
          </cell>
        </row>
        <row r="282">
          <cell r="A282" t="str">
            <v>U204</v>
          </cell>
          <cell r="B282" t="str">
            <v>Chakhunashvili</v>
          </cell>
          <cell r="C282" t="str">
            <v>Unpub</v>
          </cell>
          <cell r="F282" t="str">
            <v xml:space="preserve">Tbilisi, Kutaisi </v>
          </cell>
          <cell r="H282">
            <v>162</v>
          </cell>
          <cell r="I282">
            <v>0</v>
          </cell>
          <cell r="K282" t="str">
            <v>U2040-&lt;24m</v>
          </cell>
        </row>
        <row r="283">
          <cell r="A283" t="str">
            <v>U204</v>
          </cell>
          <cell r="B283" t="str">
            <v>Chakhunashvili</v>
          </cell>
          <cell r="C283" t="str">
            <v>Unpub</v>
          </cell>
          <cell r="F283" t="str">
            <v xml:space="preserve">Tbilisi, Kutaisi </v>
          </cell>
          <cell r="H283">
            <v>19</v>
          </cell>
          <cell r="I283">
            <v>0</v>
          </cell>
          <cell r="K283" t="str">
            <v>U20424-&lt;36m</v>
          </cell>
        </row>
        <row r="284">
          <cell r="A284" t="str">
            <v>U204</v>
          </cell>
          <cell r="B284" t="str">
            <v>Chakhunashvili</v>
          </cell>
          <cell r="C284" t="str">
            <v>Unpub</v>
          </cell>
          <cell r="F284" t="str">
            <v xml:space="preserve">Tbilisi, Kutaisi </v>
          </cell>
          <cell r="H284">
            <v>181</v>
          </cell>
          <cell r="I284">
            <v>0</v>
          </cell>
          <cell r="K284" t="str">
            <v>U2040-&lt;36m</v>
          </cell>
        </row>
        <row r="285">
          <cell r="A285" t="str">
            <v>U204</v>
          </cell>
          <cell r="B285" t="str">
            <v>Chakhunashvili</v>
          </cell>
          <cell r="C285" t="str">
            <v>Unpub</v>
          </cell>
          <cell r="F285" t="str">
            <v xml:space="preserve">Tbilisi, Kutaisi </v>
          </cell>
          <cell r="H285">
            <v>31</v>
          </cell>
          <cell r="I285">
            <v>0</v>
          </cell>
          <cell r="K285" t="str">
            <v>U20436-&lt;60m</v>
          </cell>
        </row>
        <row r="286">
          <cell r="A286" t="str">
            <v>U204</v>
          </cell>
          <cell r="B286" t="str">
            <v>Chakhunashvili</v>
          </cell>
          <cell r="C286" t="str">
            <v>Unpub</v>
          </cell>
          <cell r="F286" t="str">
            <v xml:space="preserve">Tbilisi, Kutaisi </v>
          </cell>
          <cell r="H286">
            <v>86</v>
          </cell>
          <cell r="I286">
            <v>0</v>
          </cell>
          <cell r="K286" t="str">
            <v>U20412-&lt;60m</v>
          </cell>
        </row>
        <row r="287">
          <cell r="A287" t="str">
            <v>U204</v>
          </cell>
          <cell r="B287" t="str">
            <v>Chakhunashvili</v>
          </cell>
          <cell r="C287" t="str">
            <v>Unpub</v>
          </cell>
          <cell r="F287" t="str">
            <v xml:space="preserve">Tbilisi, Kutaisi </v>
          </cell>
          <cell r="H287">
            <v>212</v>
          </cell>
          <cell r="I287">
            <v>0</v>
          </cell>
          <cell r="K287" t="str">
            <v>U2040-&lt;60m</v>
          </cell>
        </row>
        <row r="288">
          <cell r="A288" t="str">
            <v>U207</v>
          </cell>
          <cell r="B288" t="str">
            <v>Lopez</v>
          </cell>
          <cell r="C288" t="str">
            <v>Unpub</v>
          </cell>
          <cell r="F288" t="str">
            <v>Buenos Aires</v>
          </cell>
          <cell r="H288">
            <v>3</v>
          </cell>
          <cell r="I288">
            <v>0</v>
          </cell>
          <cell r="K288" t="str">
            <v>U2070-27d</v>
          </cell>
        </row>
        <row r="289">
          <cell r="A289" t="str">
            <v>U207</v>
          </cell>
          <cell r="B289" t="str">
            <v>Lopez</v>
          </cell>
          <cell r="C289" t="str">
            <v>Unpub</v>
          </cell>
          <cell r="F289" t="str">
            <v>Buenos Aires</v>
          </cell>
          <cell r="H289">
            <v>47</v>
          </cell>
          <cell r="I289">
            <v>0</v>
          </cell>
          <cell r="K289" t="str">
            <v>U20728d-&lt;3m</v>
          </cell>
        </row>
        <row r="290">
          <cell r="A290" t="str">
            <v>U207</v>
          </cell>
          <cell r="B290" t="str">
            <v>Lopez</v>
          </cell>
          <cell r="C290" t="str">
            <v>Unpub</v>
          </cell>
          <cell r="F290" t="str">
            <v>Buenos Aires</v>
          </cell>
          <cell r="H290">
            <v>50</v>
          </cell>
          <cell r="I290">
            <v>0</v>
          </cell>
          <cell r="K290" t="str">
            <v>U2070-&lt;3m</v>
          </cell>
        </row>
        <row r="291">
          <cell r="A291" t="str">
            <v>U207</v>
          </cell>
          <cell r="B291" t="str">
            <v>Lopez</v>
          </cell>
          <cell r="C291" t="str">
            <v>Unpub</v>
          </cell>
          <cell r="F291" t="str">
            <v>Buenos Aires</v>
          </cell>
          <cell r="H291">
            <v>56</v>
          </cell>
          <cell r="I291">
            <v>0</v>
          </cell>
          <cell r="K291" t="str">
            <v>U2073-&lt;6m</v>
          </cell>
        </row>
        <row r="292">
          <cell r="A292" t="str">
            <v>U207</v>
          </cell>
          <cell r="B292" t="str">
            <v>Lopez</v>
          </cell>
          <cell r="C292" t="str">
            <v>Unpub</v>
          </cell>
          <cell r="F292" t="str">
            <v>Buenos Aires</v>
          </cell>
          <cell r="H292">
            <v>106</v>
          </cell>
          <cell r="I292">
            <v>0</v>
          </cell>
          <cell r="K292" t="str">
            <v>U2070-&lt;6m</v>
          </cell>
        </row>
        <row r="293">
          <cell r="A293" t="str">
            <v>U207</v>
          </cell>
          <cell r="B293" t="str">
            <v>Lopez</v>
          </cell>
          <cell r="C293" t="str">
            <v>Unpub</v>
          </cell>
          <cell r="F293" t="str">
            <v>Buenos Aires</v>
          </cell>
          <cell r="H293">
            <v>38</v>
          </cell>
          <cell r="I293">
            <v>1</v>
          </cell>
          <cell r="K293" t="str">
            <v>U2076-&lt;9m</v>
          </cell>
        </row>
        <row r="294">
          <cell r="A294" t="str">
            <v>U207</v>
          </cell>
          <cell r="B294" t="str">
            <v>Lopez</v>
          </cell>
          <cell r="C294" t="str">
            <v>Unpub</v>
          </cell>
          <cell r="F294" t="str">
            <v>Buenos Aires</v>
          </cell>
          <cell r="H294">
            <v>37</v>
          </cell>
          <cell r="I294">
            <v>0</v>
          </cell>
          <cell r="K294" t="str">
            <v>U2079-&lt;12m</v>
          </cell>
        </row>
        <row r="295">
          <cell r="A295" t="str">
            <v>U207</v>
          </cell>
          <cell r="B295" t="str">
            <v>Lopez</v>
          </cell>
          <cell r="C295" t="str">
            <v>Unpub</v>
          </cell>
          <cell r="F295" t="str">
            <v>Buenos Aires</v>
          </cell>
          <cell r="H295">
            <v>75</v>
          </cell>
          <cell r="I295">
            <v>1</v>
          </cell>
          <cell r="K295" t="str">
            <v>U2076-&lt;12m</v>
          </cell>
        </row>
        <row r="296">
          <cell r="A296" t="str">
            <v>U207</v>
          </cell>
          <cell r="B296" t="str">
            <v>Lopez</v>
          </cell>
          <cell r="C296" t="str">
            <v>Unpub</v>
          </cell>
          <cell r="F296" t="str">
            <v>Buenos Aires</v>
          </cell>
          <cell r="H296">
            <v>183</v>
          </cell>
          <cell r="I296">
            <v>1</v>
          </cell>
          <cell r="K296" t="str">
            <v>U2070-&lt;12m</v>
          </cell>
        </row>
        <row r="297">
          <cell r="A297" t="str">
            <v>U207</v>
          </cell>
          <cell r="B297" t="str">
            <v>Lopez</v>
          </cell>
          <cell r="C297" t="str">
            <v>Unpub</v>
          </cell>
          <cell r="F297" t="str">
            <v>Buenos Aires</v>
          </cell>
          <cell r="H297">
            <v>32</v>
          </cell>
          <cell r="I297">
            <v>0</v>
          </cell>
          <cell r="K297" t="str">
            <v>U20712-&lt;24m</v>
          </cell>
        </row>
        <row r="298">
          <cell r="A298" t="str">
            <v>U207</v>
          </cell>
          <cell r="B298" t="str">
            <v>Lopez</v>
          </cell>
          <cell r="C298" t="str">
            <v>Unpub</v>
          </cell>
          <cell r="F298" t="str">
            <v>Buenos Aires</v>
          </cell>
          <cell r="H298">
            <v>215</v>
          </cell>
          <cell r="I298">
            <v>1</v>
          </cell>
          <cell r="K298" t="str">
            <v>U2070-&lt;24m</v>
          </cell>
        </row>
        <row r="299">
          <cell r="A299" t="str">
            <v>U207</v>
          </cell>
          <cell r="B299" t="str">
            <v>Lopez</v>
          </cell>
          <cell r="C299" t="str">
            <v>Unpub</v>
          </cell>
          <cell r="F299" t="str">
            <v>Buenos Aires</v>
          </cell>
          <cell r="H299">
            <v>5</v>
          </cell>
          <cell r="I299">
            <v>0</v>
          </cell>
          <cell r="K299" t="str">
            <v>U20724-&lt;36m</v>
          </cell>
        </row>
        <row r="300">
          <cell r="A300" t="str">
            <v>U207</v>
          </cell>
          <cell r="B300" t="str">
            <v>Lopez</v>
          </cell>
          <cell r="C300" t="str">
            <v>Unpub</v>
          </cell>
          <cell r="F300" t="str">
            <v>Buenos Aires</v>
          </cell>
          <cell r="H300">
            <v>93</v>
          </cell>
          <cell r="I300">
            <v>1</v>
          </cell>
          <cell r="K300" t="str">
            <v>U2070-&lt;36m</v>
          </cell>
        </row>
        <row r="301">
          <cell r="A301" t="str">
            <v>U207</v>
          </cell>
          <cell r="B301" t="str">
            <v>Lopez</v>
          </cell>
          <cell r="C301" t="str">
            <v>Unpub</v>
          </cell>
          <cell r="F301" t="str">
            <v>Buenos Aires</v>
          </cell>
          <cell r="H301">
            <v>5</v>
          </cell>
          <cell r="I301">
            <v>0</v>
          </cell>
          <cell r="K301" t="str">
            <v>U20736-&lt;60m</v>
          </cell>
        </row>
        <row r="302">
          <cell r="A302" t="str">
            <v>U207</v>
          </cell>
          <cell r="B302" t="str">
            <v>Lopez</v>
          </cell>
          <cell r="C302" t="str">
            <v>Unpub</v>
          </cell>
          <cell r="F302" t="str">
            <v>Buenos Aires</v>
          </cell>
          <cell r="H302">
            <v>23</v>
          </cell>
          <cell r="I302">
            <v>0</v>
          </cell>
          <cell r="K302" t="str">
            <v>U20712-&lt;60m</v>
          </cell>
        </row>
        <row r="303">
          <cell r="A303" t="str">
            <v>U207</v>
          </cell>
          <cell r="B303" t="str">
            <v>Lopez</v>
          </cell>
          <cell r="C303" t="str">
            <v>Unpub</v>
          </cell>
          <cell r="F303" t="str">
            <v>Buenos Aires</v>
          </cell>
          <cell r="H303">
            <v>98</v>
          </cell>
          <cell r="I303">
            <v>1</v>
          </cell>
          <cell r="K303" t="str">
            <v>U2070-&lt;60m</v>
          </cell>
        </row>
        <row r="304">
          <cell r="A304" t="str">
            <v>U223</v>
          </cell>
          <cell r="B304" t="str">
            <v>Huang</v>
          </cell>
          <cell r="C304" t="str">
            <v>Unpub</v>
          </cell>
          <cell r="F304" t="str">
            <v>Auckland</v>
          </cell>
          <cell r="H304">
            <v>108</v>
          </cell>
          <cell r="I304">
            <v>0</v>
          </cell>
          <cell r="K304" t="str">
            <v>U2230-27d</v>
          </cell>
        </row>
        <row r="305">
          <cell r="A305" t="str">
            <v>U223</v>
          </cell>
          <cell r="B305" t="str">
            <v>Huang</v>
          </cell>
          <cell r="C305" t="str">
            <v>Unpub</v>
          </cell>
          <cell r="F305" t="str">
            <v>Auckland</v>
          </cell>
          <cell r="H305">
            <v>406</v>
          </cell>
          <cell r="I305">
            <v>0</v>
          </cell>
          <cell r="K305" t="str">
            <v>U22328d-&lt;3m</v>
          </cell>
        </row>
        <row r="306">
          <cell r="A306" t="str">
            <v>U223</v>
          </cell>
          <cell r="B306" t="str">
            <v>Huang</v>
          </cell>
          <cell r="C306" t="str">
            <v>Unpub</v>
          </cell>
          <cell r="F306" t="str">
            <v>Auckland</v>
          </cell>
          <cell r="H306">
            <v>514</v>
          </cell>
          <cell r="I306">
            <v>0</v>
          </cell>
          <cell r="K306" t="str">
            <v>U2230-&lt;3m</v>
          </cell>
        </row>
        <row r="307">
          <cell r="A307" t="str">
            <v>U223</v>
          </cell>
          <cell r="B307" t="str">
            <v>Huang</v>
          </cell>
          <cell r="C307" t="str">
            <v>Unpub</v>
          </cell>
          <cell r="F307" t="str">
            <v>Auckland</v>
          </cell>
          <cell r="H307">
            <v>350</v>
          </cell>
          <cell r="I307">
            <v>0</v>
          </cell>
          <cell r="K307" t="str">
            <v>U2233-&lt;6m</v>
          </cell>
        </row>
        <row r="308">
          <cell r="A308" t="str">
            <v>U223</v>
          </cell>
          <cell r="B308" t="str">
            <v>Huang</v>
          </cell>
          <cell r="C308" t="str">
            <v>Unpub</v>
          </cell>
          <cell r="F308" t="str">
            <v>Auckland</v>
          </cell>
          <cell r="H308">
            <v>864</v>
          </cell>
          <cell r="I308">
            <v>0</v>
          </cell>
          <cell r="K308" t="str">
            <v>U2230-&lt;6m</v>
          </cell>
        </row>
        <row r="309">
          <cell r="A309" t="str">
            <v>U223</v>
          </cell>
          <cell r="B309" t="str">
            <v>Huang</v>
          </cell>
          <cell r="C309" t="str">
            <v>Unpub</v>
          </cell>
          <cell r="F309" t="str">
            <v>Auckland</v>
          </cell>
          <cell r="H309">
            <v>196</v>
          </cell>
          <cell r="I309">
            <v>1</v>
          </cell>
          <cell r="K309" t="str">
            <v>U2236-&lt;9m</v>
          </cell>
        </row>
        <row r="310">
          <cell r="A310" t="str">
            <v>U223</v>
          </cell>
          <cell r="B310" t="str">
            <v>Huang</v>
          </cell>
          <cell r="C310" t="str">
            <v>Unpub</v>
          </cell>
          <cell r="F310" t="str">
            <v>Auckland</v>
          </cell>
          <cell r="H310">
            <v>171</v>
          </cell>
          <cell r="I310">
            <v>0</v>
          </cell>
          <cell r="K310" t="str">
            <v>U2239-&lt;12m</v>
          </cell>
        </row>
        <row r="311">
          <cell r="A311" t="str">
            <v>U223</v>
          </cell>
          <cell r="B311" t="str">
            <v>Huang</v>
          </cell>
          <cell r="C311" t="str">
            <v>Unpub</v>
          </cell>
          <cell r="F311" t="str">
            <v>Auckland</v>
          </cell>
          <cell r="H311">
            <v>367</v>
          </cell>
          <cell r="I311">
            <v>1</v>
          </cell>
          <cell r="K311" t="str">
            <v>U2236-&lt;12m</v>
          </cell>
        </row>
        <row r="312">
          <cell r="A312" t="str">
            <v>U223</v>
          </cell>
          <cell r="B312" t="str">
            <v>Huang</v>
          </cell>
          <cell r="C312" t="str">
            <v>Unpub</v>
          </cell>
          <cell r="F312" t="str">
            <v>Auckland</v>
          </cell>
          <cell r="H312">
            <v>1231</v>
          </cell>
          <cell r="I312">
            <v>1</v>
          </cell>
          <cell r="K312" t="str">
            <v>U2230-&lt;12m</v>
          </cell>
        </row>
        <row r="313">
          <cell r="A313" t="str">
            <v>U223</v>
          </cell>
          <cell r="B313" t="str">
            <v>Huang</v>
          </cell>
          <cell r="C313" t="str">
            <v>Unpub</v>
          </cell>
          <cell r="F313" t="str">
            <v>Auckland</v>
          </cell>
          <cell r="H313">
            <v>268</v>
          </cell>
          <cell r="I313">
            <v>0</v>
          </cell>
          <cell r="K313" t="str">
            <v>U22312-&lt;24m</v>
          </cell>
        </row>
        <row r="314">
          <cell r="A314" t="str">
            <v>U223</v>
          </cell>
          <cell r="B314" t="str">
            <v>Huang</v>
          </cell>
          <cell r="C314" t="str">
            <v>Unpub</v>
          </cell>
          <cell r="F314" t="str">
            <v>Auckland</v>
          </cell>
          <cell r="H314">
            <v>1499</v>
          </cell>
          <cell r="I314">
            <v>1</v>
          </cell>
          <cell r="K314" t="str">
            <v>U2230-&lt;24m</v>
          </cell>
        </row>
        <row r="315">
          <cell r="A315" t="str">
            <v>U223</v>
          </cell>
          <cell r="B315" t="str">
            <v>Huang</v>
          </cell>
          <cell r="C315" t="str">
            <v>Unpub</v>
          </cell>
          <cell r="F315" t="str">
            <v>Auckland</v>
          </cell>
          <cell r="H315">
            <v>65</v>
          </cell>
          <cell r="I315">
            <v>0</v>
          </cell>
          <cell r="K315" t="str">
            <v>U22324-&lt;36m</v>
          </cell>
        </row>
        <row r="316">
          <cell r="A316" t="str">
            <v>U223</v>
          </cell>
          <cell r="B316" t="str">
            <v>Huang</v>
          </cell>
          <cell r="C316" t="str">
            <v>Unpub</v>
          </cell>
          <cell r="F316" t="str">
            <v>Auckland</v>
          </cell>
          <cell r="H316">
            <v>1564</v>
          </cell>
          <cell r="I316">
            <v>1</v>
          </cell>
          <cell r="K316" t="str">
            <v>U2230-&lt;36m</v>
          </cell>
        </row>
        <row r="317">
          <cell r="A317" t="str">
            <v>U223</v>
          </cell>
          <cell r="B317" t="str">
            <v>Huang</v>
          </cell>
          <cell r="C317" t="str">
            <v>Unpub</v>
          </cell>
          <cell r="F317" t="str">
            <v>Auckland</v>
          </cell>
          <cell r="H317">
            <v>45</v>
          </cell>
          <cell r="I317">
            <v>0</v>
          </cell>
          <cell r="K317" t="str">
            <v>U22336-&lt;60m</v>
          </cell>
        </row>
        <row r="318">
          <cell r="A318" t="str">
            <v>U223</v>
          </cell>
          <cell r="B318" t="str">
            <v>Huang</v>
          </cell>
          <cell r="C318" t="str">
            <v>Unpub</v>
          </cell>
          <cell r="F318" t="str">
            <v>Auckland</v>
          </cell>
          <cell r="H318">
            <v>378</v>
          </cell>
          <cell r="I318">
            <v>0</v>
          </cell>
          <cell r="K318" t="str">
            <v>U22312-&lt;60m</v>
          </cell>
        </row>
        <row r="319">
          <cell r="A319" t="str">
            <v>U223</v>
          </cell>
          <cell r="B319" t="str">
            <v>Huang</v>
          </cell>
          <cell r="C319" t="str">
            <v>Unpub</v>
          </cell>
          <cell r="F319" t="str">
            <v>Auckland</v>
          </cell>
          <cell r="H319">
            <v>1609</v>
          </cell>
          <cell r="I319">
            <v>1</v>
          </cell>
          <cell r="K319" t="str">
            <v>U2230-&lt;60m</v>
          </cell>
        </row>
        <row r="320">
          <cell r="A320" t="str">
            <v>U231</v>
          </cell>
          <cell r="B320" t="str">
            <v>Bandeira</v>
          </cell>
          <cell r="C320" t="str">
            <v>Unpub</v>
          </cell>
          <cell r="F320" t="str">
            <v>Lisbon</v>
          </cell>
          <cell r="H320">
            <v>52</v>
          </cell>
          <cell r="I320">
            <v>0</v>
          </cell>
          <cell r="K320" t="str">
            <v>U2310-27d</v>
          </cell>
        </row>
        <row r="321">
          <cell r="A321" t="str">
            <v>U231</v>
          </cell>
          <cell r="B321" t="str">
            <v>Bandeira</v>
          </cell>
          <cell r="C321" t="str">
            <v>Unpub</v>
          </cell>
          <cell r="F321" t="str">
            <v>Lisbon</v>
          </cell>
          <cell r="H321">
            <v>152</v>
          </cell>
          <cell r="I321">
            <v>3</v>
          </cell>
          <cell r="K321" t="str">
            <v>U23128d-&lt;3m</v>
          </cell>
        </row>
        <row r="322">
          <cell r="A322" t="str">
            <v>U231</v>
          </cell>
          <cell r="B322" t="str">
            <v>Bandeira</v>
          </cell>
          <cell r="C322" t="str">
            <v>Unpub</v>
          </cell>
          <cell r="F322" t="str">
            <v>Lisbon</v>
          </cell>
          <cell r="H322">
            <v>204</v>
          </cell>
          <cell r="I322">
            <v>3</v>
          </cell>
          <cell r="K322" t="str">
            <v>U2310-&lt;3m</v>
          </cell>
        </row>
        <row r="323">
          <cell r="A323" t="str">
            <v>U231</v>
          </cell>
          <cell r="B323" t="str">
            <v>Bandeira</v>
          </cell>
          <cell r="C323" t="str">
            <v>Unpub</v>
          </cell>
          <cell r="F323" t="str">
            <v>Lisbon</v>
          </cell>
          <cell r="H323">
            <v>79</v>
          </cell>
          <cell r="I323">
            <v>1</v>
          </cell>
          <cell r="K323" t="str">
            <v>U2313-&lt;6m</v>
          </cell>
        </row>
        <row r="324">
          <cell r="A324" t="str">
            <v>U231</v>
          </cell>
          <cell r="B324" t="str">
            <v>Bandeira</v>
          </cell>
          <cell r="C324" t="str">
            <v>Unpub</v>
          </cell>
          <cell r="F324" t="str">
            <v>Lisbon</v>
          </cell>
          <cell r="H324">
            <v>283</v>
          </cell>
          <cell r="I324">
            <v>4</v>
          </cell>
          <cell r="K324" t="str">
            <v>U2310-&lt;6m</v>
          </cell>
        </row>
        <row r="325">
          <cell r="A325" t="str">
            <v>U231</v>
          </cell>
          <cell r="B325" t="str">
            <v>Bandeira</v>
          </cell>
          <cell r="C325" t="str">
            <v>Unpub</v>
          </cell>
          <cell r="F325" t="str">
            <v>Lisbon</v>
          </cell>
          <cell r="H325">
            <v>24</v>
          </cell>
          <cell r="I325">
            <v>0</v>
          </cell>
          <cell r="K325" t="str">
            <v>U2316-&lt;9m</v>
          </cell>
        </row>
        <row r="326">
          <cell r="A326" t="str">
            <v>U231</v>
          </cell>
          <cell r="B326" t="str">
            <v>Bandeira</v>
          </cell>
          <cell r="C326" t="str">
            <v>Unpub</v>
          </cell>
          <cell r="F326" t="str">
            <v>Lisbon</v>
          </cell>
          <cell r="H326">
            <v>11</v>
          </cell>
          <cell r="I326">
            <v>0</v>
          </cell>
          <cell r="K326" t="str">
            <v>U2319-&lt;12m</v>
          </cell>
        </row>
        <row r="327">
          <cell r="A327" t="str">
            <v>U231</v>
          </cell>
          <cell r="B327" t="str">
            <v>Bandeira</v>
          </cell>
          <cell r="C327" t="str">
            <v>Unpub</v>
          </cell>
          <cell r="F327" t="str">
            <v>Lisbon</v>
          </cell>
          <cell r="H327">
            <v>35</v>
          </cell>
          <cell r="I327">
            <v>0</v>
          </cell>
          <cell r="K327" t="str">
            <v>U2316-&lt;12m</v>
          </cell>
        </row>
        <row r="328">
          <cell r="A328" t="str">
            <v>U231</v>
          </cell>
          <cell r="B328" t="str">
            <v>Bandeira</v>
          </cell>
          <cell r="C328" t="str">
            <v>Unpub</v>
          </cell>
          <cell r="F328" t="str">
            <v>Lisbon</v>
          </cell>
          <cell r="H328">
            <v>318</v>
          </cell>
          <cell r="I328">
            <v>4</v>
          </cell>
          <cell r="K328" t="str">
            <v>U2310-&lt;12m</v>
          </cell>
        </row>
        <row r="329">
          <cell r="A329" t="str">
            <v>U231</v>
          </cell>
          <cell r="B329" t="str">
            <v>Bandeira</v>
          </cell>
          <cell r="C329" t="str">
            <v>Unpub</v>
          </cell>
          <cell r="F329" t="str">
            <v>Lisbon</v>
          </cell>
          <cell r="H329">
            <v>19</v>
          </cell>
          <cell r="I329">
            <v>1</v>
          </cell>
          <cell r="K329" t="str">
            <v>U23112-&lt;24m</v>
          </cell>
        </row>
        <row r="330">
          <cell r="A330" t="str">
            <v>U231</v>
          </cell>
          <cell r="B330" t="str">
            <v>Bandeira</v>
          </cell>
          <cell r="C330" t="str">
            <v>Unpub</v>
          </cell>
          <cell r="F330" t="str">
            <v>Lisbon</v>
          </cell>
          <cell r="H330">
            <v>337</v>
          </cell>
          <cell r="I330">
            <v>5</v>
          </cell>
          <cell r="K330" t="str">
            <v>U2310-&lt;24m</v>
          </cell>
        </row>
        <row r="331">
          <cell r="A331" t="str">
            <v>U231</v>
          </cell>
          <cell r="B331" t="str">
            <v>Bandeira</v>
          </cell>
          <cell r="C331" t="str">
            <v>Unpub</v>
          </cell>
          <cell r="F331" t="str">
            <v>Lisbon</v>
          </cell>
          <cell r="H331">
            <v>4</v>
          </cell>
          <cell r="I331">
            <v>0</v>
          </cell>
          <cell r="K331" t="str">
            <v>U23124-&lt;36m</v>
          </cell>
        </row>
        <row r="332">
          <cell r="A332" t="str">
            <v>U231</v>
          </cell>
          <cell r="B332" t="str">
            <v>Bandeira</v>
          </cell>
          <cell r="C332" t="str">
            <v>Unpub</v>
          </cell>
          <cell r="F332" t="str">
            <v>Lisbon</v>
          </cell>
          <cell r="H332">
            <v>341</v>
          </cell>
          <cell r="I332">
            <v>5</v>
          </cell>
          <cell r="K332" t="str">
            <v>U2310-&lt;36m</v>
          </cell>
        </row>
        <row r="333">
          <cell r="A333" t="str">
            <v>U231</v>
          </cell>
          <cell r="B333" t="str">
            <v>Bandeira</v>
          </cell>
          <cell r="C333" t="str">
            <v>Unpub</v>
          </cell>
          <cell r="F333" t="str">
            <v>Lisbon</v>
          </cell>
          <cell r="H333">
            <v>3</v>
          </cell>
          <cell r="I333">
            <v>0</v>
          </cell>
          <cell r="K333" t="str">
            <v>U23136-&lt;60m</v>
          </cell>
        </row>
        <row r="334">
          <cell r="A334" t="str">
            <v>U231</v>
          </cell>
          <cell r="B334" t="str">
            <v>Bandeira</v>
          </cell>
          <cell r="C334" t="str">
            <v>Unpub</v>
          </cell>
          <cell r="F334" t="str">
            <v>Lisbon</v>
          </cell>
          <cell r="H334">
            <v>26</v>
          </cell>
          <cell r="I334">
            <v>1</v>
          </cell>
          <cell r="K334" t="str">
            <v>U23112-&lt;60m</v>
          </cell>
        </row>
        <row r="335">
          <cell r="A335" t="str">
            <v>U231</v>
          </cell>
          <cell r="B335" t="str">
            <v>Bandeira</v>
          </cell>
          <cell r="C335" t="str">
            <v>Unpub</v>
          </cell>
          <cell r="F335" t="str">
            <v>Lisbon</v>
          </cell>
          <cell r="H335">
            <v>344</v>
          </cell>
          <cell r="I335">
            <v>5</v>
          </cell>
          <cell r="K335" t="str">
            <v>U2310-&lt;60m</v>
          </cell>
        </row>
        <row r="336">
          <cell r="A336" t="str">
            <v>U237</v>
          </cell>
          <cell r="B336" t="str">
            <v>Markic</v>
          </cell>
          <cell r="C336" t="str">
            <v>Unpub</v>
          </cell>
          <cell r="F336" t="str">
            <v>Split</v>
          </cell>
          <cell r="H336">
            <v>35</v>
          </cell>
          <cell r="I336">
            <v>0</v>
          </cell>
          <cell r="K336" t="str">
            <v>U2370-27d</v>
          </cell>
        </row>
        <row r="337">
          <cell r="A337" t="str">
            <v>U237</v>
          </cell>
          <cell r="B337" t="str">
            <v>Markic</v>
          </cell>
          <cell r="C337" t="str">
            <v>Unpub</v>
          </cell>
          <cell r="F337" t="str">
            <v>Split</v>
          </cell>
          <cell r="H337">
            <v>197</v>
          </cell>
          <cell r="I337">
            <v>0</v>
          </cell>
          <cell r="K337" t="str">
            <v>U23728d-&lt;3m</v>
          </cell>
        </row>
        <row r="338">
          <cell r="A338" t="str">
            <v>U237</v>
          </cell>
          <cell r="B338" t="str">
            <v>Markic</v>
          </cell>
          <cell r="C338" t="str">
            <v>Unpub</v>
          </cell>
          <cell r="F338" t="str">
            <v>Split</v>
          </cell>
          <cell r="H338">
            <v>232</v>
          </cell>
          <cell r="I338">
            <v>0</v>
          </cell>
          <cell r="K338" t="str">
            <v>U2370-&lt;3m</v>
          </cell>
        </row>
        <row r="339">
          <cell r="A339" t="str">
            <v>U237</v>
          </cell>
          <cell r="B339" t="str">
            <v>Markic</v>
          </cell>
          <cell r="C339" t="str">
            <v>Unpub</v>
          </cell>
          <cell r="F339" t="str">
            <v>Split</v>
          </cell>
          <cell r="H339">
            <v>96</v>
          </cell>
          <cell r="I339">
            <v>0</v>
          </cell>
          <cell r="K339" t="str">
            <v>U2373-&lt;6m</v>
          </cell>
        </row>
        <row r="340">
          <cell r="A340" t="str">
            <v>U237</v>
          </cell>
          <cell r="B340" t="str">
            <v>Markic</v>
          </cell>
          <cell r="C340" t="str">
            <v>Unpub</v>
          </cell>
          <cell r="F340" t="str">
            <v>Split</v>
          </cell>
          <cell r="H340">
            <v>328</v>
          </cell>
          <cell r="I340">
            <v>0</v>
          </cell>
          <cell r="K340" t="str">
            <v>U2370-&lt;6m</v>
          </cell>
        </row>
        <row r="341">
          <cell r="A341" t="str">
            <v>U237</v>
          </cell>
          <cell r="B341" t="str">
            <v>Markic</v>
          </cell>
          <cell r="C341" t="str">
            <v>Unpub</v>
          </cell>
          <cell r="F341" t="str">
            <v>Split</v>
          </cell>
          <cell r="H341">
            <v>32</v>
          </cell>
          <cell r="I341">
            <v>0</v>
          </cell>
          <cell r="K341" t="str">
            <v>U2376-&lt;9m</v>
          </cell>
        </row>
        <row r="342">
          <cell r="A342" t="str">
            <v>U237</v>
          </cell>
          <cell r="B342" t="str">
            <v>Markic</v>
          </cell>
          <cell r="C342" t="str">
            <v>Unpub</v>
          </cell>
          <cell r="F342" t="str">
            <v>Split</v>
          </cell>
          <cell r="H342">
            <v>10</v>
          </cell>
          <cell r="I342">
            <v>0</v>
          </cell>
          <cell r="K342" t="str">
            <v>U2379-&lt;12m</v>
          </cell>
        </row>
        <row r="343">
          <cell r="A343" t="str">
            <v>U237</v>
          </cell>
          <cell r="B343" t="str">
            <v>Markic</v>
          </cell>
          <cell r="C343" t="str">
            <v>Unpub</v>
          </cell>
          <cell r="F343" t="str">
            <v>Split</v>
          </cell>
          <cell r="H343">
            <v>42</v>
          </cell>
          <cell r="I343">
            <v>0</v>
          </cell>
          <cell r="K343" t="str">
            <v>U2376-&lt;12m</v>
          </cell>
        </row>
        <row r="344">
          <cell r="A344" t="str">
            <v>U237</v>
          </cell>
          <cell r="B344" t="str">
            <v>Markic</v>
          </cell>
          <cell r="C344" t="str">
            <v>Unpub</v>
          </cell>
          <cell r="F344" t="str">
            <v>Split</v>
          </cell>
          <cell r="H344">
            <v>370</v>
          </cell>
          <cell r="I344">
            <v>0</v>
          </cell>
          <cell r="K344" t="str">
            <v>U2370-&lt;12m</v>
          </cell>
        </row>
        <row r="345">
          <cell r="A345" t="str">
            <v>U237</v>
          </cell>
          <cell r="B345" t="str">
            <v>Markic</v>
          </cell>
          <cell r="C345" t="str">
            <v>Unpub</v>
          </cell>
          <cell r="F345" t="str">
            <v>Split</v>
          </cell>
          <cell r="H345">
            <v>18</v>
          </cell>
          <cell r="I345">
            <v>0</v>
          </cell>
          <cell r="K345" t="str">
            <v>U23712-&lt;24m</v>
          </cell>
        </row>
        <row r="346">
          <cell r="A346" t="str">
            <v>U237</v>
          </cell>
          <cell r="B346" t="str">
            <v>Markic</v>
          </cell>
          <cell r="C346" t="str">
            <v>Unpub</v>
          </cell>
          <cell r="F346" t="str">
            <v>Split</v>
          </cell>
          <cell r="H346">
            <v>388</v>
          </cell>
          <cell r="I346">
            <v>0</v>
          </cell>
          <cell r="K346" t="str">
            <v>U2370-&lt;24m</v>
          </cell>
        </row>
        <row r="347">
          <cell r="A347" t="str">
            <v>U237</v>
          </cell>
          <cell r="B347" t="str">
            <v>Markic</v>
          </cell>
          <cell r="C347" t="str">
            <v>Unpub</v>
          </cell>
          <cell r="F347" t="str">
            <v>Split</v>
          </cell>
          <cell r="H347">
            <v>6</v>
          </cell>
          <cell r="I347">
            <v>0</v>
          </cell>
          <cell r="K347" t="str">
            <v>U23724-&lt;36m</v>
          </cell>
        </row>
        <row r="348">
          <cell r="A348" t="str">
            <v>U237</v>
          </cell>
          <cell r="B348" t="str">
            <v>Markic</v>
          </cell>
          <cell r="C348" t="str">
            <v>Unpub</v>
          </cell>
          <cell r="F348" t="str">
            <v>Split</v>
          </cell>
          <cell r="H348">
            <v>394</v>
          </cell>
          <cell r="I348">
            <v>0</v>
          </cell>
          <cell r="K348" t="str">
            <v>U2370-&lt;36m</v>
          </cell>
        </row>
        <row r="349">
          <cell r="A349" t="str">
            <v>U237</v>
          </cell>
          <cell r="B349" t="str">
            <v>Markic</v>
          </cell>
          <cell r="C349" t="str">
            <v>Unpub</v>
          </cell>
          <cell r="F349" t="str">
            <v>Split</v>
          </cell>
          <cell r="H349">
            <v>2</v>
          </cell>
          <cell r="I349">
            <v>0</v>
          </cell>
          <cell r="K349" t="str">
            <v>U23736-&lt;60m</v>
          </cell>
        </row>
        <row r="350">
          <cell r="A350" t="str">
            <v>U237</v>
          </cell>
          <cell r="B350" t="str">
            <v>Markic</v>
          </cell>
          <cell r="C350" t="str">
            <v>Unpub</v>
          </cell>
          <cell r="F350" t="str">
            <v>Split</v>
          </cell>
          <cell r="H350">
            <v>26</v>
          </cell>
          <cell r="I350">
            <v>0</v>
          </cell>
          <cell r="K350" t="str">
            <v>U23712-&lt;60m</v>
          </cell>
        </row>
        <row r="351">
          <cell r="A351" t="str">
            <v>U237</v>
          </cell>
          <cell r="B351" t="str">
            <v>Markic</v>
          </cell>
          <cell r="C351" t="str">
            <v>Unpub</v>
          </cell>
          <cell r="F351" t="str">
            <v>Split</v>
          </cell>
          <cell r="H351">
            <v>396</v>
          </cell>
          <cell r="I351">
            <v>0</v>
          </cell>
          <cell r="K351" t="str">
            <v>U2370-&lt;60m</v>
          </cell>
        </row>
        <row r="352">
          <cell r="A352" t="str">
            <v>U241</v>
          </cell>
          <cell r="B352" t="str">
            <v>Seo</v>
          </cell>
          <cell r="C352" t="str">
            <v>Unpub</v>
          </cell>
          <cell r="F352" t="str">
            <v>Goyang-si</v>
          </cell>
          <cell r="H352">
            <v>90</v>
          </cell>
          <cell r="I352">
            <v>0</v>
          </cell>
          <cell r="K352" t="str">
            <v>U2410-27d</v>
          </cell>
        </row>
        <row r="353">
          <cell r="A353" t="str">
            <v>U241</v>
          </cell>
          <cell r="B353" t="str">
            <v>Seo</v>
          </cell>
          <cell r="C353" t="str">
            <v>Unpub</v>
          </cell>
          <cell r="F353" t="str">
            <v>Goyang-si</v>
          </cell>
          <cell r="H353">
            <v>217</v>
          </cell>
          <cell r="I353">
            <v>0</v>
          </cell>
          <cell r="K353" t="str">
            <v>U24128d-&lt;3m</v>
          </cell>
        </row>
        <row r="354">
          <cell r="A354" t="str">
            <v>U241</v>
          </cell>
          <cell r="B354" t="str">
            <v>Seo</v>
          </cell>
          <cell r="C354" t="str">
            <v>Unpub</v>
          </cell>
          <cell r="F354" t="str">
            <v>Goyang-si</v>
          </cell>
          <cell r="H354">
            <v>307</v>
          </cell>
          <cell r="I354">
            <v>0</v>
          </cell>
          <cell r="K354" t="str">
            <v>U2410-&lt;3m</v>
          </cell>
        </row>
        <row r="355">
          <cell r="A355" t="str">
            <v>U241</v>
          </cell>
          <cell r="B355" t="str">
            <v>Seo</v>
          </cell>
          <cell r="C355" t="str">
            <v>Unpub</v>
          </cell>
          <cell r="F355" t="str">
            <v>Goyang-si</v>
          </cell>
          <cell r="H355">
            <v>174</v>
          </cell>
          <cell r="I355">
            <v>0</v>
          </cell>
          <cell r="K355" t="str">
            <v>U2413-&lt;6m</v>
          </cell>
        </row>
        <row r="356">
          <cell r="A356" t="str">
            <v>U241</v>
          </cell>
          <cell r="B356" t="str">
            <v>Seo</v>
          </cell>
          <cell r="C356" t="str">
            <v>Unpub</v>
          </cell>
          <cell r="F356" t="str">
            <v>Goyang-si</v>
          </cell>
          <cell r="H356">
            <v>481</v>
          </cell>
          <cell r="I356">
            <v>0</v>
          </cell>
          <cell r="K356" t="str">
            <v>U2410-&lt;6m</v>
          </cell>
        </row>
        <row r="357">
          <cell r="A357" t="str">
            <v>U241</v>
          </cell>
          <cell r="B357" t="str">
            <v>Seo</v>
          </cell>
          <cell r="C357" t="str">
            <v>Unpub</v>
          </cell>
          <cell r="F357" t="str">
            <v>Goyang-si</v>
          </cell>
          <cell r="H357">
            <v>109</v>
          </cell>
          <cell r="I357">
            <v>0</v>
          </cell>
          <cell r="K357" t="str">
            <v>U2416-&lt;9m</v>
          </cell>
        </row>
        <row r="358">
          <cell r="A358" t="str">
            <v>U241</v>
          </cell>
          <cell r="B358" t="str">
            <v>Seo</v>
          </cell>
          <cell r="C358" t="str">
            <v>Unpub</v>
          </cell>
          <cell r="F358" t="str">
            <v>Goyang-si</v>
          </cell>
          <cell r="H358">
            <v>73</v>
          </cell>
          <cell r="I358">
            <v>0</v>
          </cell>
          <cell r="K358" t="str">
            <v>U2419-&lt;12m</v>
          </cell>
        </row>
        <row r="359">
          <cell r="A359" t="str">
            <v>U241</v>
          </cell>
          <cell r="B359" t="str">
            <v>Seo</v>
          </cell>
          <cell r="C359" t="str">
            <v>Unpub</v>
          </cell>
          <cell r="F359" t="str">
            <v>Goyang-si</v>
          </cell>
          <cell r="H359">
            <v>182</v>
          </cell>
          <cell r="I359">
            <v>0</v>
          </cell>
          <cell r="K359" t="str">
            <v>U2416-&lt;12m</v>
          </cell>
        </row>
        <row r="360">
          <cell r="A360" t="str">
            <v>U241</v>
          </cell>
          <cell r="B360" t="str">
            <v>Seo</v>
          </cell>
          <cell r="C360" t="str">
            <v>Unpub</v>
          </cell>
          <cell r="F360" t="str">
            <v>Goyang-si</v>
          </cell>
          <cell r="H360">
            <v>663</v>
          </cell>
          <cell r="I360">
            <v>0</v>
          </cell>
          <cell r="K360" t="str">
            <v>U2410-&lt;12m</v>
          </cell>
        </row>
        <row r="361">
          <cell r="A361" t="str">
            <v>U241</v>
          </cell>
          <cell r="B361" t="str">
            <v>Seo</v>
          </cell>
          <cell r="C361" t="str">
            <v>Unpub</v>
          </cell>
          <cell r="F361" t="str">
            <v>Goyang-si</v>
          </cell>
          <cell r="H361">
            <v>201</v>
          </cell>
          <cell r="I361">
            <v>0</v>
          </cell>
          <cell r="K361" t="str">
            <v>U24112-&lt;24m</v>
          </cell>
        </row>
        <row r="362">
          <cell r="A362" t="str">
            <v>U241</v>
          </cell>
          <cell r="B362" t="str">
            <v>Seo</v>
          </cell>
          <cell r="C362" t="str">
            <v>Unpub</v>
          </cell>
          <cell r="F362" t="str">
            <v>Goyang-si</v>
          </cell>
          <cell r="H362">
            <v>864</v>
          </cell>
          <cell r="I362">
            <v>0</v>
          </cell>
          <cell r="K362" t="str">
            <v>U2410-&lt;24m</v>
          </cell>
        </row>
        <row r="363">
          <cell r="A363" t="str">
            <v>U241</v>
          </cell>
          <cell r="B363" t="str">
            <v>Seo</v>
          </cell>
          <cell r="C363" t="str">
            <v>Unpub</v>
          </cell>
          <cell r="F363" t="str">
            <v>Goyang-si</v>
          </cell>
          <cell r="H363">
            <v>99</v>
          </cell>
          <cell r="I363">
            <v>0</v>
          </cell>
          <cell r="K363" t="str">
            <v>U24124-&lt;36m</v>
          </cell>
        </row>
        <row r="364">
          <cell r="A364" t="str">
            <v>U241</v>
          </cell>
          <cell r="B364" t="str">
            <v>Seo</v>
          </cell>
          <cell r="C364" t="str">
            <v>Unpub</v>
          </cell>
          <cell r="F364" t="str">
            <v>Goyang-si</v>
          </cell>
          <cell r="H364">
            <v>981</v>
          </cell>
          <cell r="I364">
            <v>0</v>
          </cell>
          <cell r="K364" t="str">
            <v>U2410-&lt;36m</v>
          </cell>
        </row>
        <row r="365">
          <cell r="A365" t="str">
            <v>U241</v>
          </cell>
          <cell r="B365" t="str">
            <v>Seo</v>
          </cell>
          <cell r="C365" t="str">
            <v>Unpub</v>
          </cell>
          <cell r="F365" t="str">
            <v>Goyang-si</v>
          </cell>
          <cell r="H365">
            <v>36</v>
          </cell>
          <cell r="I365">
            <v>0</v>
          </cell>
          <cell r="K365" t="str">
            <v>U24136-&lt;60m</v>
          </cell>
        </row>
        <row r="366">
          <cell r="A366" t="str">
            <v>U241</v>
          </cell>
          <cell r="B366" t="str">
            <v>Seo</v>
          </cell>
          <cell r="C366" t="str">
            <v>Unpub</v>
          </cell>
          <cell r="F366" t="str">
            <v>Goyang-si</v>
          </cell>
          <cell r="H366">
            <v>336</v>
          </cell>
          <cell r="I366">
            <v>0</v>
          </cell>
          <cell r="K366" t="str">
            <v>U24112-&lt;60m</v>
          </cell>
        </row>
        <row r="367">
          <cell r="A367" t="str">
            <v>U241</v>
          </cell>
          <cell r="B367" t="str">
            <v>Seo</v>
          </cell>
          <cell r="C367" t="str">
            <v>Unpub</v>
          </cell>
          <cell r="F367" t="str">
            <v>Goyang-si</v>
          </cell>
          <cell r="H367">
            <v>999</v>
          </cell>
          <cell r="I367">
            <v>0</v>
          </cell>
          <cell r="K367" t="str">
            <v>U2410-&lt;60m</v>
          </cell>
        </row>
        <row r="368">
          <cell r="A368" t="str">
            <v>U244</v>
          </cell>
          <cell r="B368" t="str">
            <v>Baibus</v>
          </cell>
          <cell r="C368" t="str">
            <v>Unpub</v>
          </cell>
          <cell r="H368">
            <v>7</v>
          </cell>
          <cell r="I368">
            <v>0</v>
          </cell>
          <cell r="K368" t="str">
            <v>U2440-27d</v>
          </cell>
        </row>
        <row r="369">
          <cell r="A369" t="str">
            <v>U244</v>
          </cell>
          <cell r="B369" t="str">
            <v>Baibus</v>
          </cell>
          <cell r="C369" t="str">
            <v>Unpub</v>
          </cell>
          <cell r="H369">
            <v>40</v>
          </cell>
          <cell r="I369">
            <v>0</v>
          </cell>
          <cell r="K369" t="str">
            <v>U24428d-&lt;3m</v>
          </cell>
        </row>
        <row r="370">
          <cell r="A370" t="str">
            <v>U244</v>
          </cell>
          <cell r="B370" t="str">
            <v>Baibus</v>
          </cell>
          <cell r="C370" t="str">
            <v>Unpub</v>
          </cell>
          <cell r="H370">
            <v>47</v>
          </cell>
          <cell r="I370">
            <v>0</v>
          </cell>
          <cell r="K370" t="str">
            <v>U2440-&lt;3m</v>
          </cell>
        </row>
        <row r="371">
          <cell r="A371" t="str">
            <v>U244</v>
          </cell>
          <cell r="B371" t="str">
            <v>Baibus</v>
          </cell>
          <cell r="C371" t="str">
            <v>Unpub</v>
          </cell>
          <cell r="H371">
            <v>41</v>
          </cell>
          <cell r="I371">
            <v>0</v>
          </cell>
          <cell r="K371" t="str">
            <v>U2443-&lt;6m</v>
          </cell>
        </row>
        <row r="372">
          <cell r="A372" t="str">
            <v>U244</v>
          </cell>
          <cell r="B372" t="str">
            <v>Baibus</v>
          </cell>
          <cell r="C372" t="str">
            <v>Unpub</v>
          </cell>
          <cell r="H372">
            <v>88</v>
          </cell>
          <cell r="I372">
            <v>0</v>
          </cell>
          <cell r="K372" t="str">
            <v>U2440-&lt;6m</v>
          </cell>
        </row>
        <row r="373">
          <cell r="A373" t="str">
            <v>U244</v>
          </cell>
          <cell r="B373" t="str">
            <v>Baibus</v>
          </cell>
          <cell r="C373" t="str">
            <v>Unpub</v>
          </cell>
          <cell r="H373">
            <v>32</v>
          </cell>
          <cell r="I373">
            <v>0</v>
          </cell>
          <cell r="K373" t="str">
            <v>U2446-&lt;9m</v>
          </cell>
        </row>
        <row r="374">
          <cell r="A374" t="str">
            <v>U244</v>
          </cell>
          <cell r="B374" t="str">
            <v>Baibus</v>
          </cell>
          <cell r="C374" t="str">
            <v>Unpub</v>
          </cell>
          <cell r="H374">
            <v>23</v>
          </cell>
          <cell r="I374">
            <v>0</v>
          </cell>
          <cell r="K374" t="str">
            <v>U2449-&lt;12m</v>
          </cell>
        </row>
        <row r="375">
          <cell r="A375" t="str">
            <v>U244</v>
          </cell>
          <cell r="B375" t="str">
            <v>Baibus</v>
          </cell>
          <cell r="C375" t="str">
            <v>Unpub</v>
          </cell>
          <cell r="H375">
            <v>55</v>
          </cell>
          <cell r="I375">
            <v>0</v>
          </cell>
          <cell r="K375" t="str">
            <v>U2446-&lt;12m</v>
          </cell>
        </row>
        <row r="376">
          <cell r="A376" t="str">
            <v>U244</v>
          </cell>
          <cell r="B376" t="str">
            <v>Baibus</v>
          </cell>
          <cell r="C376" t="str">
            <v>Unpub</v>
          </cell>
          <cell r="H376">
            <v>143</v>
          </cell>
          <cell r="I376">
            <v>0</v>
          </cell>
          <cell r="K376" t="str">
            <v>U2440-&lt;12m</v>
          </cell>
        </row>
        <row r="377">
          <cell r="A377" t="str">
            <v>U244</v>
          </cell>
          <cell r="B377" t="str">
            <v>Baibus</v>
          </cell>
          <cell r="C377" t="str">
            <v>Unpub</v>
          </cell>
          <cell r="H377">
            <v>68</v>
          </cell>
          <cell r="I377">
            <v>0</v>
          </cell>
          <cell r="K377" t="str">
            <v>U24412-&lt;24m</v>
          </cell>
        </row>
        <row r="378">
          <cell r="A378" t="str">
            <v>U244</v>
          </cell>
          <cell r="B378" t="str">
            <v>Baibus</v>
          </cell>
          <cell r="C378" t="str">
            <v>Unpub</v>
          </cell>
          <cell r="H378">
            <v>211</v>
          </cell>
          <cell r="I378">
            <v>0</v>
          </cell>
          <cell r="K378" t="str">
            <v>U2440-&lt;24m</v>
          </cell>
        </row>
        <row r="379">
          <cell r="A379" t="str">
            <v>U244</v>
          </cell>
          <cell r="B379" t="str">
            <v>Baibus</v>
          </cell>
          <cell r="C379" t="str">
            <v>Unpub</v>
          </cell>
          <cell r="H379">
            <v>92</v>
          </cell>
          <cell r="I379">
            <v>0</v>
          </cell>
          <cell r="K379" t="str">
            <v>U24424-&lt;36m</v>
          </cell>
        </row>
        <row r="380">
          <cell r="A380" t="str">
            <v>U244</v>
          </cell>
          <cell r="B380" t="str">
            <v>Baibus</v>
          </cell>
          <cell r="C380" t="str">
            <v>Unpub</v>
          </cell>
          <cell r="H380">
            <v>303</v>
          </cell>
          <cell r="I380">
            <v>0</v>
          </cell>
          <cell r="K380" t="str">
            <v>U2440-&lt;36m</v>
          </cell>
        </row>
        <row r="381">
          <cell r="A381" t="str">
            <v>U244</v>
          </cell>
          <cell r="B381" t="str">
            <v>Baibus</v>
          </cell>
          <cell r="C381" t="str">
            <v>Unpub</v>
          </cell>
          <cell r="H381">
            <v>69</v>
          </cell>
          <cell r="I381">
            <v>0</v>
          </cell>
          <cell r="K381" t="str">
            <v>U24436-&lt;60m</v>
          </cell>
        </row>
        <row r="382">
          <cell r="A382" t="str">
            <v>U244</v>
          </cell>
          <cell r="B382" t="str">
            <v>Baibus</v>
          </cell>
          <cell r="C382" t="str">
            <v>Unpub</v>
          </cell>
          <cell r="H382">
            <v>229</v>
          </cell>
          <cell r="I382">
            <v>0</v>
          </cell>
          <cell r="K382" t="str">
            <v>U24412-&lt;60m</v>
          </cell>
        </row>
        <row r="383">
          <cell r="A383" t="str">
            <v>U244</v>
          </cell>
          <cell r="B383" t="str">
            <v>Baibus</v>
          </cell>
          <cell r="C383" t="str">
            <v>Unpub</v>
          </cell>
          <cell r="H383">
            <v>372</v>
          </cell>
          <cell r="I383">
            <v>0</v>
          </cell>
          <cell r="K383" t="str">
            <v>U2440-&lt;60m</v>
          </cell>
        </row>
        <row r="384">
          <cell r="A384" t="str">
            <v>U246</v>
          </cell>
          <cell r="B384" t="str">
            <v>Bont</v>
          </cell>
          <cell r="C384" t="str">
            <v>Unpub</v>
          </cell>
          <cell r="F384" t="str">
            <v>Nationwide (PHIS)</v>
          </cell>
          <cell r="H384">
            <v>9</v>
          </cell>
          <cell r="I384">
            <v>0</v>
          </cell>
          <cell r="K384" t="str">
            <v>U2460-27d</v>
          </cell>
        </row>
        <row r="385">
          <cell r="A385" t="str">
            <v>U246</v>
          </cell>
          <cell r="B385" t="str">
            <v>Bont</v>
          </cell>
          <cell r="C385" t="str">
            <v>Unpub</v>
          </cell>
          <cell r="F385" t="str">
            <v>Nationwide (PHIS)</v>
          </cell>
          <cell r="H385">
            <v>64</v>
          </cell>
          <cell r="I385">
            <v>0</v>
          </cell>
          <cell r="K385" t="str">
            <v>U24628d-&lt;3m</v>
          </cell>
        </row>
        <row r="386">
          <cell r="A386" t="str">
            <v>U246</v>
          </cell>
          <cell r="B386" t="str">
            <v>Bont</v>
          </cell>
          <cell r="C386" t="str">
            <v>Unpub</v>
          </cell>
          <cell r="F386" t="str">
            <v>Nationwide (PHIS)</v>
          </cell>
          <cell r="H386">
            <v>73</v>
          </cell>
          <cell r="I386">
            <v>0</v>
          </cell>
          <cell r="K386" t="str">
            <v>U2460-&lt;3m</v>
          </cell>
        </row>
        <row r="387">
          <cell r="A387" t="str">
            <v>U246</v>
          </cell>
          <cell r="B387" t="str">
            <v>Bont</v>
          </cell>
          <cell r="C387" t="str">
            <v>Unpub</v>
          </cell>
          <cell r="F387" t="str">
            <v>Nationwide (PHIS)</v>
          </cell>
          <cell r="H387">
            <v>61</v>
          </cell>
          <cell r="I387">
            <v>0</v>
          </cell>
          <cell r="K387" t="str">
            <v>U2463-&lt;6m</v>
          </cell>
        </row>
        <row r="388">
          <cell r="A388" t="str">
            <v>U246</v>
          </cell>
          <cell r="B388" t="str">
            <v>Bont</v>
          </cell>
          <cell r="C388" t="str">
            <v>Unpub</v>
          </cell>
          <cell r="F388" t="str">
            <v>Nationwide (PHIS)</v>
          </cell>
          <cell r="H388">
            <v>134</v>
          </cell>
          <cell r="I388">
            <v>0</v>
          </cell>
          <cell r="K388" t="str">
            <v>U2460-&lt;6m</v>
          </cell>
        </row>
        <row r="389">
          <cell r="A389" t="str">
            <v>U246</v>
          </cell>
          <cell r="B389" t="str">
            <v>Bont</v>
          </cell>
          <cell r="C389" t="str">
            <v>Unpub</v>
          </cell>
          <cell r="F389" t="str">
            <v>Nationwide (PHIS)</v>
          </cell>
          <cell r="H389">
            <v>30</v>
          </cell>
          <cell r="I389">
            <v>0</v>
          </cell>
          <cell r="K389" t="str">
            <v>U2466-&lt;9m</v>
          </cell>
        </row>
        <row r="390">
          <cell r="A390" t="str">
            <v>U246</v>
          </cell>
          <cell r="B390" t="str">
            <v>Bont</v>
          </cell>
          <cell r="C390" t="str">
            <v>Unpub</v>
          </cell>
          <cell r="F390" t="str">
            <v>Nationwide (PHIS)</v>
          </cell>
          <cell r="H390">
            <v>16</v>
          </cell>
          <cell r="I390">
            <v>0</v>
          </cell>
          <cell r="K390" t="str">
            <v>U2469-&lt;12m</v>
          </cell>
        </row>
        <row r="391">
          <cell r="A391" t="str">
            <v>U246</v>
          </cell>
          <cell r="B391" t="str">
            <v>Bont</v>
          </cell>
          <cell r="C391" t="str">
            <v>Unpub</v>
          </cell>
          <cell r="F391" t="str">
            <v>Nationwide (PHIS)</v>
          </cell>
          <cell r="H391">
            <v>46</v>
          </cell>
          <cell r="I391">
            <v>0</v>
          </cell>
          <cell r="K391" t="str">
            <v>U2466-&lt;12m</v>
          </cell>
        </row>
        <row r="392">
          <cell r="A392" t="str">
            <v>U246</v>
          </cell>
          <cell r="B392" t="str">
            <v>Bont</v>
          </cell>
          <cell r="C392" t="str">
            <v>Unpub</v>
          </cell>
          <cell r="F392" t="str">
            <v>Nationwide (PHIS)</v>
          </cell>
          <cell r="H392">
            <v>180</v>
          </cell>
          <cell r="I392">
            <v>0</v>
          </cell>
          <cell r="K392" t="str">
            <v>U2460-&lt;12m</v>
          </cell>
        </row>
        <row r="393">
          <cell r="A393" t="str">
            <v>U255</v>
          </cell>
          <cell r="B393" t="str">
            <v>Cohen</v>
          </cell>
          <cell r="C393" t="str">
            <v>Unpub</v>
          </cell>
          <cell r="F393" t="str">
            <v>Klerskdorp</v>
          </cell>
          <cell r="K393" t="str">
            <v>U2550-27d</v>
          </cell>
        </row>
        <row r="394">
          <cell r="A394" t="str">
            <v>U255</v>
          </cell>
          <cell r="B394" t="str">
            <v>Cohen</v>
          </cell>
          <cell r="C394" t="str">
            <v>Unpub</v>
          </cell>
          <cell r="F394" t="str">
            <v>Klerskdorp</v>
          </cell>
          <cell r="H394">
            <v>88</v>
          </cell>
          <cell r="I394">
            <v>3</v>
          </cell>
          <cell r="K394" t="str">
            <v>U25528d-&lt;3m</v>
          </cell>
        </row>
        <row r="395">
          <cell r="A395" t="str">
            <v>U255</v>
          </cell>
          <cell r="B395" t="str">
            <v>Cohen</v>
          </cell>
          <cell r="C395" t="str">
            <v>Unpub</v>
          </cell>
          <cell r="F395" t="str">
            <v>Klerskdorp</v>
          </cell>
          <cell r="H395">
            <v>88</v>
          </cell>
          <cell r="I395">
            <v>3</v>
          </cell>
          <cell r="K395" t="str">
            <v>U2550-&lt;3m</v>
          </cell>
        </row>
        <row r="396">
          <cell r="A396" t="str">
            <v>U255</v>
          </cell>
          <cell r="B396" t="str">
            <v>Cohen</v>
          </cell>
          <cell r="C396" t="str">
            <v>Unpub</v>
          </cell>
          <cell r="F396" t="str">
            <v>Klerskdorp</v>
          </cell>
          <cell r="H396">
            <v>59</v>
          </cell>
          <cell r="I396">
            <v>0</v>
          </cell>
          <cell r="K396" t="str">
            <v>U2553-&lt;6m</v>
          </cell>
        </row>
        <row r="397">
          <cell r="A397" t="str">
            <v>U255</v>
          </cell>
          <cell r="B397" t="str">
            <v>Cohen</v>
          </cell>
          <cell r="C397" t="str">
            <v>Unpub</v>
          </cell>
          <cell r="F397" t="str">
            <v>Klerskdorp</v>
          </cell>
          <cell r="H397">
            <v>147</v>
          </cell>
          <cell r="I397">
            <v>3</v>
          </cell>
          <cell r="K397" t="str">
            <v>U2550-&lt;6m</v>
          </cell>
        </row>
        <row r="398">
          <cell r="A398" t="str">
            <v>U255</v>
          </cell>
          <cell r="B398" t="str">
            <v>Cohen</v>
          </cell>
          <cell r="C398" t="str">
            <v>Unpub</v>
          </cell>
          <cell r="F398" t="str">
            <v>Klerskdorp</v>
          </cell>
          <cell r="H398">
            <v>32</v>
          </cell>
          <cell r="I398">
            <v>0</v>
          </cell>
          <cell r="K398" t="str">
            <v>U2556-&lt;9m</v>
          </cell>
        </row>
        <row r="399">
          <cell r="A399" t="str">
            <v>U255</v>
          </cell>
          <cell r="B399" t="str">
            <v>Cohen</v>
          </cell>
          <cell r="C399" t="str">
            <v>Unpub</v>
          </cell>
          <cell r="F399" t="str">
            <v>Klerskdorp</v>
          </cell>
          <cell r="H399">
            <v>14</v>
          </cell>
          <cell r="I399">
            <v>0</v>
          </cell>
          <cell r="K399" t="str">
            <v>U2559-&lt;12m</v>
          </cell>
        </row>
        <row r="400">
          <cell r="A400" t="str">
            <v>U255</v>
          </cell>
          <cell r="B400" t="str">
            <v>Cohen</v>
          </cell>
          <cell r="C400" t="str">
            <v>Unpub</v>
          </cell>
          <cell r="F400" t="str">
            <v>Klerskdorp</v>
          </cell>
          <cell r="H400">
            <v>46</v>
          </cell>
          <cell r="I400">
            <v>0</v>
          </cell>
          <cell r="K400" t="str">
            <v>U2556-&lt;12m</v>
          </cell>
        </row>
        <row r="401">
          <cell r="A401" t="str">
            <v>U255</v>
          </cell>
          <cell r="B401" t="str">
            <v>Cohen</v>
          </cell>
          <cell r="C401" t="str">
            <v>Unpub</v>
          </cell>
          <cell r="F401" t="str">
            <v>Klerskdorp</v>
          </cell>
          <cell r="H401">
            <v>193</v>
          </cell>
          <cell r="I401">
            <v>3</v>
          </cell>
          <cell r="K401" t="str">
            <v>U2550-&lt;12m</v>
          </cell>
        </row>
        <row r="402">
          <cell r="A402" t="str">
            <v>U255</v>
          </cell>
          <cell r="B402" t="str">
            <v>Cohen</v>
          </cell>
          <cell r="C402" t="str">
            <v>Unpub</v>
          </cell>
          <cell r="F402" t="str">
            <v>Klerskdorp</v>
          </cell>
          <cell r="H402">
            <v>51</v>
          </cell>
          <cell r="I402">
            <v>2</v>
          </cell>
          <cell r="K402" t="str">
            <v>U25512-&lt;24m</v>
          </cell>
        </row>
        <row r="403">
          <cell r="A403" t="str">
            <v>U255</v>
          </cell>
          <cell r="B403" t="str">
            <v>Cohen</v>
          </cell>
          <cell r="C403" t="str">
            <v>Unpub</v>
          </cell>
          <cell r="F403" t="str">
            <v>Klerskdorp</v>
          </cell>
          <cell r="H403">
            <v>244</v>
          </cell>
          <cell r="I403">
            <v>5</v>
          </cell>
          <cell r="K403" t="str">
            <v>U2550-&lt;24m</v>
          </cell>
        </row>
        <row r="404">
          <cell r="A404" t="str">
            <v>U255</v>
          </cell>
          <cell r="B404" t="str">
            <v>Cohen</v>
          </cell>
          <cell r="C404" t="str">
            <v>Unpub</v>
          </cell>
          <cell r="F404" t="str">
            <v>Klerskdorp</v>
          </cell>
          <cell r="H404">
            <v>15</v>
          </cell>
          <cell r="I404">
            <v>0</v>
          </cell>
          <cell r="K404" t="str">
            <v>U25524-&lt;36m</v>
          </cell>
        </row>
        <row r="405">
          <cell r="A405" t="str">
            <v>U255</v>
          </cell>
          <cell r="B405" t="str">
            <v>Cohen</v>
          </cell>
          <cell r="C405" t="str">
            <v>Unpub</v>
          </cell>
          <cell r="F405" t="str">
            <v>Klerskdorp</v>
          </cell>
          <cell r="H405">
            <v>259</v>
          </cell>
          <cell r="I405">
            <v>5</v>
          </cell>
          <cell r="K405" t="str">
            <v>U2550-&lt;36m</v>
          </cell>
        </row>
        <row r="406">
          <cell r="A406" t="str">
            <v>U255</v>
          </cell>
          <cell r="B406" t="str">
            <v>Cohen</v>
          </cell>
          <cell r="C406" t="str">
            <v>Unpub</v>
          </cell>
          <cell r="F406" t="str">
            <v>Klerskdorp</v>
          </cell>
          <cell r="H406">
            <v>8</v>
          </cell>
          <cell r="I406">
            <v>0</v>
          </cell>
          <cell r="K406" t="str">
            <v>U25536-&lt;60m</v>
          </cell>
        </row>
        <row r="407">
          <cell r="A407" t="str">
            <v>U255</v>
          </cell>
          <cell r="B407" t="str">
            <v>Cohen</v>
          </cell>
          <cell r="C407" t="str">
            <v>Unpub</v>
          </cell>
          <cell r="F407" t="str">
            <v>Klerskdorp</v>
          </cell>
          <cell r="H407">
            <v>74</v>
          </cell>
          <cell r="I407">
            <v>2</v>
          </cell>
          <cell r="K407" t="str">
            <v>U25512-&lt;60m</v>
          </cell>
        </row>
        <row r="408">
          <cell r="A408" t="str">
            <v>U255</v>
          </cell>
          <cell r="B408" t="str">
            <v>Cohen</v>
          </cell>
          <cell r="C408" t="str">
            <v>Unpub</v>
          </cell>
          <cell r="F408" t="str">
            <v>Klerskdorp</v>
          </cell>
          <cell r="H408">
            <v>267</v>
          </cell>
          <cell r="I408">
            <v>5</v>
          </cell>
          <cell r="K408" t="str">
            <v>U2550-&lt;60m</v>
          </cell>
        </row>
        <row r="409">
          <cell r="A409" t="str">
            <v>U256</v>
          </cell>
          <cell r="B409" t="str">
            <v>Baibus</v>
          </cell>
          <cell r="C409" t="str">
            <v>Unpub</v>
          </cell>
          <cell r="F409" t="str">
            <v>Saint Petersburg</v>
          </cell>
          <cell r="H409">
            <v>192</v>
          </cell>
          <cell r="I409">
            <v>0</v>
          </cell>
          <cell r="K409" t="str">
            <v>U2560-27d</v>
          </cell>
        </row>
        <row r="410">
          <cell r="A410" t="str">
            <v>U256</v>
          </cell>
          <cell r="B410" t="str">
            <v>Baibus</v>
          </cell>
          <cell r="C410" t="str">
            <v>Unpub</v>
          </cell>
          <cell r="F410" t="str">
            <v>Saint Petersburg</v>
          </cell>
          <cell r="H410">
            <v>392</v>
          </cell>
          <cell r="I410">
            <v>0</v>
          </cell>
          <cell r="K410" t="str">
            <v>U25628d-&lt;3m</v>
          </cell>
        </row>
        <row r="411">
          <cell r="A411" t="str">
            <v>U256</v>
          </cell>
          <cell r="B411" t="str">
            <v>Baibus</v>
          </cell>
          <cell r="C411" t="str">
            <v>Unpub</v>
          </cell>
          <cell r="F411" t="str">
            <v>Saint Petersburg</v>
          </cell>
          <cell r="H411">
            <v>584</v>
          </cell>
          <cell r="I411">
            <v>0</v>
          </cell>
          <cell r="K411" t="str">
            <v>U2560-&lt;3m</v>
          </cell>
        </row>
        <row r="412">
          <cell r="A412" t="str">
            <v>U256</v>
          </cell>
          <cell r="B412" t="str">
            <v>Baibus</v>
          </cell>
          <cell r="C412" t="str">
            <v>Unpub</v>
          </cell>
          <cell r="F412" t="str">
            <v>Saint Petersburg</v>
          </cell>
          <cell r="H412">
            <v>318</v>
          </cell>
          <cell r="I412">
            <v>0</v>
          </cell>
          <cell r="K412" t="str">
            <v>U2563-&lt;6m</v>
          </cell>
        </row>
        <row r="413">
          <cell r="A413" t="str">
            <v>U256</v>
          </cell>
          <cell r="B413" t="str">
            <v>Baibus</v>
          </cell>
          <cell r="C413" t="str">
            <v>Unpub</v>
          </cell>
          <cell r="F413" t="str">
            <v>Saint Petersburg</v>
          </cell>
          <cell r="H413">
            <v>902</v>
          </cell>
          <cell r="I413">
            <v>0</v>
          </cell>
          <cell r="K413" t="str">
            <v>U2560-&lt;6m</v>
          </cell>
        </row>
        <row r="414">
          <cell r="A414" t="str">
            <v>U256</v>
          </cell>
          <cell r="B414" t="str">
            <v>Baibus</v>
          </cell>
          <cell r="C414" t="str">
            <v>Unpub</v>
          </cell>
          <cell r="F414" t="str">
            <v>Saint Petersburg</v>
          </cell>
          <cell r="H414">
            <v>233</v>
          </cell>
          <cell r="I414">
            <v>0</v>
          </cell>
          <cell r="K414" t="str">
            <v>U2566-&lt;9m</v>
          </cell>
        </row>
        <row r="415">
          <cell r="A415" t="str">
            <v>U256</v>
          </cell>
          <cell r="B415" t="str">
            <v>Baibus</v>
          </cell>
          <cell r="C415" t="str">
            <v>Unpub</v>
          </cell>
          <cell r="F415" t="str">
            <v>Saint Petersburg</v>
          </cell>
          <cell r="H415">
            <v>149</v>
          </cell>
          <cell r="I415">
            <v>0</v>
          </cell>
          <cell r="K415" t="str">
            <v>U2569-&lt;12m</v>
          </cell>
        </row>
        <row r="416">
          <cell r="A416" t="str">
            <v>U256</v>
          </cell>
          <cell r="B416" t="str">
            <v>Baibus</v>
          </cell>
          <cell r="C416" t="str">
            <v>Unpub</v>
          </cell>
          <cell r="F416" t="str">
            <v>Saint Petersburg</v>
          </cell>
          <cell r="H416">
            <v>382</v>
          </cell>
          <cell r="I416">
            <v>0</v>
          </cell>
          <cell r="K416" t="str">
            <v>U2566-&lt;12m</v>
          </cell>
        </row>
        <row r="417">
          <cell r="A417" t="str">
            <v>U256</v>
          </cell>
          <cell r="B417" t="str">
            <v>Baibus</v>
          </cell>
          <cell r="C417" t="str">
            <v>Unpub</v>
          </cell>
          <cell r="F417" t="str">
            <v>Saint Petersburg</v>
          </cell>
          <cell r="H417">
            <v>1284</v>
          </cell>
          <cell r="I417">
            <v>0</v>
          </cell>
          <cell r="K417" t="str">
            <v>U2560-&lt;12m</v>
          </cell>
        </row>
        <row r="418">
          <cell r="A418" t="str">
            <v>U256</v>
          </cell>
          <cell r="B418" t="str">
            <v>Baibus</v>
          </cell>
          <cell r="C418" t="str">
            <v>Unpub</v>
          </cell>
          <cell r="F418" t="str">
            <v>Saint Petersburg</v>
          </cell>
          <cell r="H418">
            <v>409</v>
          </cell>
          <cell r="I418">
            <v>0</v>
          </cell>
          <cell r="K418" t="str">
            <v>U25612-&lt;24m</v>
          </cell>
        </row>
        <row r="419">
          <cell r="A419" t="str">
            <v>U256</v>
          </cell>
          <cell r="B419" t="str">
            <v>Baibus</v>
          </cell>
          <cell r="C419" t="str">
            <v>Unpub</v>
          </cell>
          <cell r="F419" t="str">
            <v>Saint Petersburg</v>
          </cell>
          <cell r="H419">
            <v>1693</v>
          </cell>
          <cell r="I419">
            <v>0</v>
          </cell>
          <cell r="K419" t="str">
            <v>U2560-&lt;24m</v>
          </cell>
        </row>
        <row r="420">
          <cell r="A420" t="str">
            <v>U256</v>
          </cell>
          <cell r="B420" t="str">
            <v>Baibus</v>
          </cell>
          <cell r="C420" t="str">
            <v>Unpub</v>
          </cell>
          <cell r="F420" t="str">
            <v>Saint Petersburg</v>
          </cell>
          <cell r="H420">
            <v>356</v>
          </cell>
          <cell r="I420">
            <v>0</v>
          </cell>
          <cell r="K420" t="str">
            <v>U25624-&lt;36m</v>
          </cell>
        </row>
        <row r="421">
          <cell r="A421" t="str">
            <v>U256</v>
          </cell>
          <cell r="B421" t="str">
            <v>Baibus</v>
          </cell>
          <cell r="C421" t="str">
            <v>Unpub</v>
          </cell>
          <cell r="F421" t="str">
            <v>Saint Petersburg</v>
          </cell>
          <cell r="H421">
            <v>2049</v>
          </cell>
          <cell r="I421">
            <v>0</v>
          </cell>
          <cell r="K421" t="str">
            <v>U2560-&lt;36m</v>
          </cell>
        </row>
        <row r="422">
          <cell r="A422" t="str">
            <v>U256</v>
          </cell>
          <cell r="B422" t="str">
            <v>Baibus</v>
          </cell>
          <cell r="C422" t="str">
            <v>Unpub</v>
          </cell>
          <cell r="F422" t="str">
            <v>Saint Petersburg</v>
          </cell>
          <cell r="H422">
            <v>315</v>
          </cell>
          <cell r="I422">
            <v>0</v>
          </cell>
          <cell r="K422" t="str">
            <v>U25636-&lt;60m</v>
          </cell>
        </row>
        <row r="423">
          <cell r="A423" t="str">
            <v>U256</v>
          </cell>
          <cell r="B423" t="str">
            <v>Baibus</v>
          </cell>
          <cell r="C423" t="str">
            <v>Unpub</v>
          </cell>
          <cell r="F423" t="str">
            <v>Saint Petersburg</v>
          </cell>
          <cell r="H423">
            <v>1080</v>
          </cell>
          <cell r="I423">
            <v>0</v>
          </cell>
          <cell r="K423" t="str">
            <v>U25612-&lt;60m</v>
          </cell>
        </row>
        <row r="424">
          <cell r="A424" t="str">
            <v>U256</v>
          </cell>
          <cell r="B424" t="str">
            <v>Baibus</v>
          </cell>
          <cell r="C424" t="str">
            <v>Unpub</v>
          </cell>
          <cell r="F424" t="str">
            <v>Saint Petersburg</v>
          </cell>
          <cell r="H424">
            <v>2364</v>
          </cell>
          <cell r="I424">
            <v>0</v>
          </cell>
          <cell r="K424" t="str">
            <v>U2560-&lt;60m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baseColWidth="10" defaultColWidth="11" defaultRowHeight="16" x14ac:dyDescent="0.2"/>
  <cols>
    <col min="1" max="1" width="25" customWidth="1"/>
    <col min="3" max="3" width="19.6640625" customWidth="1"/>
    <col min="4" max="4" width="33.5" customWidth="1"/>
    <col min="43" max="43" width="28.83203125" customWidth="1"/>
    <col min="47" max="47" width="15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604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638</v>
      </c>
      <c r="B2">
        <v>2003</v>
      </c>
      <c r="C2" t="s">
        <v>356</v>
      </c>
      <c r="D2" t="s">
        <v>605</v>
      </c>
      <c r="AC2">
        <v>1</v>
      </c>
      <c r="AD2">
        <v>1337</v>
      </c>
      <c r="AQ2" t="s">
        <v>112</v>
      </c>
      <c r="AR2" t="s">
        <v>113</v>
      </c>
      <c r="AS2" t="s">
        <v>114</v>
      </c>
    </row>
    <row r="3" spans="1:45" x14ac:dyDescent="0.2">
      <c r="A3" t="s">
        <v>632</v>
      </c>
      <c r="B3">
        <v>2001</v>
      </c>
      <c r="C3" t="s">
        <v>348</v>
      </c>
      <c r="D3" t="s">
        <v>605</v>
      </c>
      <c r="AM3">
        <v>2</v>
      </c>
      <c r="AN3">
        <v>276</v>
      </c>
      <c r="AQ3" t="s">
        <v>96</v>
      </c>
      <c r="AR3" t="s">
        <v>45</v>
      </c>
      <c r="AS3" t="s">
        <v>97</v>
      </c>
    </row>
    <row r="4" spans="1:45" x14ac:dyDescent="0.2">
      <c r="A4" t="s">
        <v>637</v>
      </c>
      <c r="B4">
        <v>2002</v>
      </c>
      <c r="C4" t="s">
        <v>354</v>
      </c>
      <c r="D4" t="s">
        <v>605</v>
      </c>
      <c r="AC4">
        <v>1</v>
      </c>
      <c r="AD4">
        <v>876</v>
      </c>
      <c r="AQ4" t="s">
        <v>110</v>
      </c>
      <c r="AR4" t="s">
        <v>45</v>
      </c>
      <c r="AS4" t="s">
        <v>70</v>
      </c>
    </row>
    <row r="5" spans="1:45" x14ac:dyDescent="0.2">
      <c r="A5" t="s">
        <v>641</v>
      </c>
      <c r="B5" s="1" t="s">
        <v>124</v>
      </c>
      <c r="C5" t="s">
        <v>210</v>
      </c>
      <c r="D5" t="s">
        <v>605</v>
      </c>
      <c r="G5">
        <v>0</v>
      </c>
      <c r="H5">
        <v>4</v>
      </c>
      <c r="I5">
        <v>0</v>
      </c>
      <c r="J5">
        <v>4</v>
      </c>
      <c r="K5">
        <v>0</v>
      </c>
      <c r="L5">
        <v>3</v>
      </c>
      <c r="M5">
        <v>0</v>
      </c>
      <c r="N5">
        <v>7</v>
      </c>
      <c r="O5">
        <v>0</v>
      </c>
      <c r="P5">
        <v>7</v>
      </c>
      <c r="Q5">
        <v>0</v>
      </c>
      <c r="R5">
        <v>6</v>
      </c>
      <c r="S5">
        <v>0</v>
      </c>
      <c r="T5">
        <v>5</v>
      </c>
      <c r="U5">
        <v>0</v>
      </c>
      <c r="V5">
        <v>11</v>
      </c>
      <c r="W5">
        <v>0</v>
      </c>
      <c r="X5">
        <v>18</v>
      </c>
      <c r="Y5">
        <v>0</v>
      </c>
      <c r="Z5">
        <v>18</v>
      </c>
      <c r="AQ5" t="s">
        <v>211</v>
      </c>
      <c r="AR5" t="s">
        <v>45</v>
      </c>
      <c r="AS5" t="s">
        <v>212</v>
      </c>
    </row>
    <row r="6" spans="1:45" x14ac:dyDescent="0.2">
      <c r="A6" t="s">
        <v>641</v>
      </c>
      <c r="B6" s="1" t="s">
        <v>124</v>
      </c>
      <c r="C6" t="s">
        <v>179</v>
      </c>
      <c r="D6" t="s">
        <v>605</v>
      </c>
      <c r="E6">
        <v>0</v>
      </c>
      <c r="F6">
        <v>8</v>
      </c>
      <c r="G6">
        <v>0</v>
      </c>
      <c r="H6">
        <v>54</v>
      </c>
      <c r="I6">
        <v>0</v>
      </c>
      <c r="J6">
        <v>62</v>
      </c>
      <c r="K6">
        <v>0</v>
      </c>
      <c r="L6">
        <v>54</v>
      </c>
      <c r="M6">
        <v>0</v>
      </c>
      <c r="N6">
        <v>108</v>
      </c>
      <c r="O6">
        <v>0</v>
      </c>
      <c r="P6">
        <v>116</v>
      </c>
      <c r="Q6">
        <v>0</v>
      </c>
      <c r="R6">
        <v>27</v>
      </c>
      <c r="S6">
        <v>0</v>
      </c>
      <c r="T6">
        <v>13</v>
      </c>
      <c r="U6">
        <v>0</v>
      </c>
      <c r="V6">
        <v>40</v>
      </c>
      <c r="W6">
        <v>0</v>
      </c>
      <c r="X6">
        <v>148</v>
      </c>
      <c r="Y6">
        <v>0</v>
      </c>
      <c r="Z6">
        <v>156</v>
      </c>
      <c r="AQ6" t="s">
        <v>213</v>
      </c>
      <c r="AR6" t="s">
        <v>214</v>
      </c>
      <c r="AS6" t="s">
        <v>212</v>
      </c>
    </row>
    <row r="7" spans="1:45" x14ac:dyDescent="0.2">
      <c r="A7" t="s">
        <v>645</v>
      </c>
      <c r="B7">
        <v>2015</v>
      </c>
      <c r="C7" s="1" t="s">
        <v>243</v>
      </c>
      <c r="D7" t="s">
        <v>605</v>
      </c>
      <c r="AC7">
        <v>550</v>
      </c>
      <c r="AD7">
        <v>607937</v>
      </c>
      <c r="AQ7" t="s">
        <v>244</v>
      </c>
      <c r="AR7" t="s">
        <v>45</v>
      </c>
      <c r="AS7" t="s">
        <v>64</v>
      </c>
    </row>
    <row r="8" spans="1:45" x14ac:dyDescent="0.2">
      <c r="A8" t="s">
        <v>645</v>
      </c>
      <c r="B8">
        <v>2015</v>
      </c>
      <c r="C8" t="s">
        <v>245</v>
      </c>
      <c r="D8" t="s">
        <v>605</v>
      </c>
      <c r="AC8">
        <v>671</v>
      </c>
      <c r="AD8">
        <v>264721</v>
      </c>
      <c r="AQ8" t="s">
        <v>244</v>
      </c>
      <c r="AR8" t="s">
        <v>45</v>
      </c>
      <c r="AS8" t="s">
        <v>64</v>
      </c>
    </row>
    <row r="9" spans="1:45" x14ac:dyDescent="0.2">
      <c r="A9" t="s">
        <v>610</v>
      </c>
      <c r="B9">
        <v>2007</v>
      </c>
      <c r="C9" t="s">
        <v>330</v>
      </c>
      <c r="D9" t="s">
        <v>605</v>
      </c>
      <c r="AE9">
        <v>0</v>
      </c>
      <c r="AF9">
        <v>65</v>
      </c>
      <c r="AQ9" t="s">
        <v>44</v>
      </c>
      <c r="AR9" t="s">
        <v>45</v>
      </c>
      <c r="AS9" t="s">
        <v>46</v>
      </c>
    </row>
    <row r="10" spans="1:45" x14ac:dyDescent="0.2">
      <c r="A10" t="s">
        <v>610</v>
      </c>
      <c r="B10">
        <v>1999</v>
      </c>
      <c r="C10" t="s">
        <v>351</v>
      </c>
      <c r="D10" t="s">
        <v>605</v>
      </c>
      <c r="AM10">
        <v>2</v>
      </c>
      <c r="AN10">
        <v>1340</v>
      </c>
      <c r="AQ10" t="s">
        <v>44</v>
      </c>
      <c r="AR10" t="s">
        <v>45</v>
      </c>
      <c r="AS10" t="s">
        <v>105</v>
      </c>
    </row>
    <row r="11" spans="1:45" x14ac:dyDescent="0.2">
      <c r="A11" t="s">
        <v>611</v>
      </c>
      <c r="B11">
        <v>2005</v>
      </c>
      <c r="C11" t="s">
        <v>331</v>
      </c>
      <c r="D11" t="s">
        <v>605</v>
      </c>
      <c r="AM11">
        <v>0</v>
      </c>
      <c r="AN11">
        <v>153</v>
      </c>
      <c r="AQ11" t="s">
        <v>47</v>
      </c>
      <c r="AR11" t="s">
        <v>45</v>
      </c>
      <c r="AS11" t="s">
        <v>48</v>
      </c>
    </row>
    <row r="12" spans="1:45" x14ac:dyDescent="0.2">
      <c r="A12" t="s">
        <v>617</v>
      </c>
      <c r="B12">
        <v>2011</v>
      </c>
      <c r="C12" t="s">
        <v>63</v>
      </c>
      <c r="D12" t="s">
        <v>605</v>
      </c>
      <c r="AM12">
        <v>13</v>
      </c>
      <c r="AN12">
        <v>11081</v>
      </c>
      <c r="AQ12" t="s">
        <v>47</v>
      </c>
      <c r="AR12" t="s">
        <v>45</v>
      </c>
      <c r="AS12" t="s">
        <v>64</v>
      </c>
    </row>
    <row r="13" spans="1:45" x14ac:dyDescent="0.2">
      <c r="A13" t="s">
        <v>630</v>
      </c>
      <c r="B13">
        <v>2003</v>
      </c>
      <c r="C13" t="s">
        <v>346</v>
      </c>
      <c r="D13" t="s">
        <v>605</v>
      </c>
      <c r="AC13">
        <v>1</v>
      </c>
      <c r="AD13">
        <v>497</v>
      </c>
      <c r="AQ13" t="s">
        <v>92</v>
      </c>
      <c r="AR13" t="s">
        <v>45</v>
      </c>
      <c r="AS13" t="s">
        <v>93</v>
      </c>
    </row>
    <row r="14" spans="1:45" x14ac:dyDescent="0.2">
      <c r="A14" t="s">
        <v>631</v>
      </c>
      <c r="B14">
        <v>2003</v>
      </c>
      <c r="C14" t="s">
        <v>347</v>
      </c>
      <c r="D14" t="s">
        <v>605</v>
      </c>
      <c r="AM14">
        <v>1</v>
      </c>
      <c r="AN14">
        <v>497</v>
      </c>
      <c r="AQ14" t="s">
        <v>94</v>
      </c>
      <c r="AR14" t="s">
        <v>45</v>
      </c>
      <c r="AS14" t="s">
        <v>95</v>
      </c>
    </row>
    <row r="15" spans="1:45" x14ac:dyDescent="0.2">
      <c r="A15" t="s">
        <v>628</v>
      </c>
      <c r="B15">
        <v>2002</v>
      </c>
      <c r="C15" t="s">
        <v>87</v>
      </c>
      <c r="D15" t="s">
        <v>605</v>
      </c>
      <c r="Y15">
        <v>5</v>
      </c>
      <c r="Z15">
        <v>1503</v>
      </c>
      <c r="AQ15" t="s">
        <v>88</v>
      </c>
      <c r="AR15" t="s">
        <v>45</v>
      </c>
      <c r="AS15" t="s">
        <v>89</v>
      </c>
    </row>
    <row r="16" spans="1:45" x14ac:dyDescent="0.2">
      <c r="A16" t="s">
        <v>640</v>
      </c>
      <c r="B16" s="1" t="s">
        <v>124</v>
      </c>
      <c r="C16" t="s">
        <v>375</v>
      </c>
      <c r="D16" t="s">
        <v>605</v>
      </c>
      <c r="E16">
        <v>0</v>
      </c>
      <c r="F16">
        <v>15</v>
      </c>
      <c r="G16">
        <v>0</v>
      </c>
      <c r="H16">
        <v>38</v>
      </c>
      <c r="I16">
        <v>0</v>
      </c>
      <c r="J16">
        <v>53</v>
      </c>
      <c r="K16">
        <v>0</v>
      </c>
      <c r="L16">
        <v>50</v>
      </c>
      <c r="M16">
        <v>0</v>
      </c>
      <c r="N16">
        <v>88</v>
      </c>
      <c r="O16">
        <v>0</v>
      </c>
      <c r="P16">
        <v>103</v>
      </c>
      <c r="Q16">
        <v>0</v>
      </c>
      <c r="R16">
        <v>24</v>
      </c>
      <c r="S16">
        <v>0</v>
      </c>
      <c r="T16">
        <v>24</v>
      </c>
      <c r="U16">
        <v>0</v>
      </c>
      <c r="V16">
        <v>48</v>
      </c>
      <c r="W16">
        <v>0</v>
      </c>
      <c r="X16">
        <v>136</v>
      </c>
      <c r="Y16">
        <v>0</v>
      </c>
      <c r="Z16">
        <v>151</v>
      </c>
      <c r="AA16">
        <v>0</v>
      </c>
      <c r="AB16">
        <v>34</v>
      </c>
      <c r="AC16">
        <v>0</v>
      </c>
      <c r="AD16">
        <v>185</v>
      </c>
      <c r="AE16">
        <v>0</v>
      </c>
      <c r="AF16">
        <v>197</v>
      </c>
      <c r="AI16">
        <v>1</v>
      </c>
      <c r="AJ16">
        <v>50</v>
      </c>
      <c r="AK16">
        <v>0.99995000000000001</v>
      </c>
      <c r="AL16">
        <v>16</v>
      </c>
      <c r="AM16">
        <v>1</v>
      </c>
      <c r="AN16">
        <v>201</v>
      </c>
      <c r="AO16">
        <v>1</v>
      </c>
      <c r="AP16">
        <v>186</v>
      </c>
      <c r="AQ16" t="s">
        <v>175</v>
      </c>
      <c r="AR16" t="s">
        <v>176</v>
      </c>
      <c r="AS16" t="s">
        <v>104</v>
      </c>
    </row>
    <row r="17" spans="1:45" x14ac:dyDescent="0.2">
      <c r="A17" t="s">
        <v>640</v>
      </c>
      <c r="B17" s="1" t="s">
        <v>124</v>
      </c>
      <c r="C17" t="s">
        <v>375</v>
      </c>
      <c r="D17" t="s">
        <v>605</v>
      </c>
      <c r="E17">
        <v>0</v>
      </c>
      <c r="F17">
        <v>23</v>
      </c>
      <c r="G17">
        <v>0</v>
      </c>
      <c r="H17">
        <v>55</v>
      </c>
      <c r="I17">
        <v>0</v>
      </c>
      <c r="J17">
        <v>78</v>
      </c>
      <c r="K17">
        <v>0</v>
      </c>
      <c r="L17">
        <v>54</v>
      </c>
      <c r="M17">
        <v>0</v>
      </c>
      <c r="N17">
        <v>109</v>
      </c>
      <c r="O17">
        <v>0</v>
      </c>
      <c r="P17">
        <v>132</v>
      </c>
      <c r="Q17">
        <v>2</v>
      </c>
      <c r="R17">
        <v>43</v>
      </c>
      <c r="S17">
        <v>0</v>
      </c>
      <c r="T17">
        <v>17</v>
      </c>
      <c r="U17">
        <v>2</v>
      </c>
      <c r="V17">
        <v>60</v>
      </c>
      <c r="W17">
        <v>2</v>
      </c>
      <c r="X17">
        <v>169</v>
      </c>
      <c r="Y17">
        <v>2</v>
      </c>
      <c r="Z17">
        <v>192</v>
      </c>
      <c r="AA17">
        <v>0</v>
      </c>
      <c r="AB17">
        <v>30</v>
      </c>
      <c r="AC17">
        <v>2</v>
      </c>
      <c r="AD17">
        <v>222</v>
      </c>
      <c r="AE17">
        <v>2</v>
      </c>
      <c r="AF17">
        <v>232</v>
      </c>
      <c r="AI17">
        <v>0</v>
      </c>
      <c r="AJ17">
        <v>45</v>
      </c>
      <c r="AK17">
        <v>0</v>
      </c>
      <c r="AL17">
        <v>15</v>
      </c>
      <c r="AM17">
        <v>2</v>
      </c>
      <c r="AN17">
        <v>237</v>
      </c>
      <c r="AO17">
        <v>2</v>
      </c>
      <c r="AP17">
        <v>214</v>
      </c>
      <c r="AQ17" t="s">
        <v>177</v>
      </c>
      <c r="AR17" t="s">
        <v>176</v>
      </c>
      <c r="AS17" t="s">
        <v>104</v>
      </c>
    </row>
    <row r="18" spans="1:45" x14ac:dyDescent="0.2">
      <c r="A18" t="s">
        <v>620</v>
      </c>
      <c r="B18">
        <v>2004</v>
      </c>
      <c r="C18" t="s">
        <v>339</v>
      </c>
      <c r="D18" t="s">
        <v>605</v>
      </c>
      <c r="AC18">
        <v>2</v>
      </c>
      <c r="AD18">
        <v>822</v>
      </c>
      <c r="AQ18" t="s">
        <v>69</v>
      </c>
      <c r="AR18" t="s">
        <v>45</v>
      </c>
      <c r="AS18" t="s">
        <v>70</v>
      </c>
    </row>
    <row r="19" spans="1:45" x14ac:dyDescent="0.2">
      <c r="A19" t="s">
        <v>629</v>
      </c>
      <c r="B19">
        <v>2004</v>
      </c>
      <c r="C19" t="s">
        <v>345</v>
      </c>
      <c r="D19" t="s">
        <v>605</v>
      </c>
      <c r="AE19">
        <v>5</v>
      </c>
      <c r="AF19">
        <v>701</v>
      </c>
      <c r="AQ19" t="s">
        <v>90</v>
      </c>
      <c r="AR19" t="s">
        <v>45</v>
      </c>
      <c r="AS19" t="s">
        <v>91</v>
      </c>
    </row>
    <row r="20" spans="1:45" x14ac:dyDescent="0.2">
      <c r="A20" t="s">
        <v>615</v>
      </c>
      <c r="B20">
        <v>2010</v>
      </c>
      <c r="C20" t="s">
        <v>336</v>
      </c>
      <c r="D20" t="s">
        <v>605</v>
      </c>
      <c r="AC20">
        <v>3</v>
      </c>
      <c r="AD20">
        <v>2840</v>
      </c>
      <c r="AQ20" t="s">
        <v>58</v>
      </c>
      <c r="AR20" t="s">
        <v>45</v>
      </c>
      <c r="AS20" t="s">
        <v>59</v>
      </c>
    </row>
    <row r="21" spans="1:45" x14ac:dyDescent="0.2">
      <c r="A21" t="s">
        <v>644</v>
      </c>
      <c r="B21">
        <v>2015</v>
      </c>
      <c r="C21" t="s">
        <v>395</v>
      </c>
      <c r="D21" t="s">
        <v>605</v>
      </c>
      <c r="Y21">
        <v>355</v>
      </c>
      <c r="Z21">
        <v>237401</v>
      </c>
      <c r="AA21">
        <v>48</v>
      </c>
      <c r="AB21">
        <v>48606</v>
      </c>
      <c r="AC21">
        <v>403</v>
      </c>
      <c r="AD21">
        <v>286007</v>
      </c>
      <c r="AE21">
        <v>423</v>
      </c>
      <c r="AF21">
        <v>308280</v>
      </c>
      <c r="AI21">
        <v>91</v>
      </c>
      <c r="AJ21">
        <v>88643</v>
      </c>
      <c r="AK21">
        <v>43</v>
      </c>
      <c r="AL21">
        <v>40037</v>
      </c>
      <c r="AM21">
        <v>446</v>
      </c>
      <c r="AN21">
        <v>326044</v>
      </c>
      <c r="AQ21" t="s">
        <v>240</v>
      </c>
      <c r="AR21" t="s">
        <v>45</v>
      </c>
      <c r="AS21" t="s">
        <v>64</v>
      </c>
    </row>
    <row r="22" spans="1:45" x14ac:dyDescent="0.2">
      <c r="A22" t="s">
        <v>625</v>
      </c>
      <c r="B22">
        <v>2014</v>
      </c>
      <c r="C22" t="s">
        <v>402</v>
      </c>
      <c r="D22" t="s">
        <v>605</v>
      </c>
      <c r="AC22">
        <v>1</v>
      </c>
      <c r="AD22">
        <v>631</v>
      </c>
      <c r="AQ22" t="s">
        <v>80</v>
      </c>
      <c r="AR22" t="s">
        <v>81</v>
      </c>
      <c r="AS22" t="s">
        <v>82</v>
      </c>
    </row>
    <row r="23" spans="1:45" x14ac:dyDescent="0.2">
      <c r="A23" t="s">
        <v>255</v>
      </c>
      <c r="B23">
        <v>2016</v>
      </c>
      <c r="C23" t="s">
        <v>256</v>
      </c>
      <c r="D23" t="s">
        <v>605</v>
      </c>
      <c r="AQ23" t="s">
        <v>257</v>
      </c>
      <c r="AR23" t="s">
        <v>45</v>
      </c>
      <c r="AS23" t="s">
        <v>64</v>
      </c>
    </row>
    <row r="24" spans="1:45" x14ac:dyDescent="0.2">
      <c r="A24" t="s">
        <v>612</v>
      </c>
      <c r="B24">
        <v>2012</v>
      </c>
      <c r="C24" t="s">
        <v>333</v>
      </c>
      <c r="D24" t="s">
        <v>605</v>
      </c>
      <c r="AC24">
        <v>2</v>
      </c>
      <c r="AD24">
        <v>1495</v>
      </c>
      <c r="AQ24" t="s">
        <v>52</v>
      </c>
      <c r="AR24" t="s">
        <v>45</v>
      </c>
      <c r="AS24" t="s">
        <v>53</v>
      </c>
    </row>
    <row r="25" spans="1:45" x14ac:dyDescent="0.2">
      <c r="A25" t="s">
        <v>621</v>
      </c>
      <c r="B25">
        <v>2011</v>
      </c>
      <c r="C25" t="s">
        <v>340</v>
      </c>
      <c r="D25" t="s">
        <v>605</v>
      </c>
      <c r="AG25">
        <v>5</v>
      </c>
      <c r="AH25">
        <v>359</v>
      </c>
      <c r="AQ25" t="s">
        <v>71</v>
      </c>
      <c r="AR25" t="s">
        <v>45</v>
      </c>
      <c r="AS25" t="s">
        <v>64</v>
      </c>
    </row>
    <row r="26" spans="1:45" x14ac:dyDescent="0.2">
      <c r="A26" t="s">
        <v>106</v>
      </c>
      <c r="B26">
        <v>2000</v>
      </c>
      <c r="C26" t="s">
        <v>352</v>
      </c>
      <c r="D26" t="s">
        <v>605</v>
      </c>
      <c r="AC26">
        <v>1</v>
      </c>
      <c r="AD26">
        <v>342</v>
      </c>
      <c r="AQ26" t="s">
        <v>107</v>
      </c>
      <c r="AR26" t="s">
        <v>45</v>
      </c>
      <c r="AS26" t="s">
        <v>64</v>
      </c>
    </row>
    <row r="27" spans="1:45" x14ac:dyDescent="0.2">
      <c r="A27" t="s">
        <v>643</v>
      </c>
      <c r="B27" s="1" t="s">
        <v>124</v>
      </c>
      <c r="C27" t="s">
        <v>393</v>
      </c>
      <c r="D27" t="s">
        <v>605</v>
      </c>
      <c r="E27">
        <v>0</v>
      </c>
      <c r="F27">
        <v>1</v>
      </c>
      <c r="G27">
        <v>0</v>
      </c>
      <c r="H27">
        <v>38</v>
      </c>
      <c r="I27">
        <v>0</v>
      </c>
      <c r="J27">
        <v>39</v>
      </c>
      <c r="K27">
        <v>0</v>
      </c>
      <c r="L27">
        <v>25</v>
      </c>
      <c r="M27">
        <v>0</v>
      </c>
      <c r="N27">
        <v>63</v>
      </c>
      <c r="O27">
        <v>0</v>
      </c>
      <c r="P27">
        <v>64</v>
      </c>
      <c r="Q27">
        <v>0</v>
      </c>
      <c r="R27">
        <v>19</v>
      </c>
      <c r="U27">
        <v>0</v>
      </c>
      <c r="V27">
        <v>19</v>
      </c>
      <c r="W27">
        <v>0</v>
      </c>
      <c r="X27">
        <v>82</v>
      </c>
      <c r="Y27">
        <v>0</v>
      </c>
      <c r="Z27">
        <v>83</v>
      </c>
      <c r="AQ27" t="s">
        <v>235</v>
      </c>
      <c r="AR27" t="s">
        <v>236</v>
      </c>
      <c r="AS27" t="s">
        <v>193</v>
      </c>
    </row>
    <row r="28" spans="1:45" x14ac:dyDescent="0.2">
      <c r="A28" t="s">
        <v>643</v>
      </c>
      <c r="B28" s="1" t="s">
        <v>124</v>
      </c>
      <c r="C28" t="s">
        <v>354</v>
      </c>
      <c r="D28" t="s">
        <v>605</v>
      </c>
      <c r="E28">
        <v>0</v>
      </c>
      <c r="F28">
        <v>52</v>
      </c>
      <c r="G28">
        <v>1</v>
      </c>
      <c r="H28">
        <v>161</v>
      </c>
      <c r="I28">
        <v>10</v>
      </c>
      <c r="J28">
        <v>213</v>
      </c>
      <c r="K28">
        <v>0</v>
      </c>
      <c r="L28">
        <v>161</v>
      </c>
      <c r="M28">
        <v>1</v>
      </c>
      <c r="N28">
        <v>322</v>
      </c>
      <c r="O28">
        <v>1</v>
      </c>
      <c r="P28">
        <v>374</v>
      </c>
      <c r="Q28">
        <v>0</v>
      </c>
      <c r="R28">
        <v>133</v>
      </c>
      <c r="S28">
        <v>0</v>
      </c>
      <c r="T28">
        <v>133</v>
      </c>
      <c r="U28">
        <v>0</v>
      </c>
      <c r="V28">
        <v>266</v>
      </c>
      <c r="W28">
        <v>1</v>
      </c>
      <c r="X28">
        <v>588</v>
      </c>
      <c r="Y28">
        <v>1</v>
      </c>
      <c r="Z28">
        <v>640</v>
      </c>
      <c r="AA28">
        <v>0</v>
      </c>
      <c r="AB28">
        <v>266</v>
      </c>
      <c r="AC28">
        <v>1</v>
      </c>
      <c r="AD28">
        <v>906</v>
      </c>
      <c r="AQ28" t="s">
        <v>237</v>
      </c>
      <c r="AR28" t="s">
        <v>236</v>
      </c>
      <c r="AS28" t="s">
        <v>84</v>
      </c>
    </row>
    <row r="29" spans="1:45" x14ac:dyDescent="0.2">
      <c r="A29" t="s">
        <v>246</v>
      </c>
      <c r="B29">
        <v>2004</v>
      </c>
      <c r="C29">
        <v>2000</v>
      </c>
      <c r="D29" t="s">
        <v>605</v>
      </c>
      <c r="AM29">
        <v>116</v>
      </c>
      <c r="AN29">
        <v>85485</v>
      </c>
      <c r="AQ29" t="s">
        <v>244</v>
      </c>
      <c r="AR29" t="s">
        <v>45</v>
      </c>
      <c r="AS29" t="s">
        <v>64</v>
      </c>
    </row>
    <row r="30" spans="1:45" x14ac:dyDescent="0.2">
      <c r="A30" t="s">
        <v>639</v>
      </c>
      <c r="B30" s="1" t="s">
        <v>124</v>
      </c>
      <c r="C30" t="s">
        <v>367</v>
      </c>
      <c r="D30" t="s">
        <v>605</v>
      </c>
      <c r="E30">
        <v>0</v>
      </c>
      <c r="F30">
        <v>27</v>
      </c>
      <c r="G30">
        <v>0</v>
      </c>
      <c r="H30">
        <v>75</v>
      </c>
      <c r="I30">
        <v>0</v>
      </c>
      <c r="J30">
        <v>102</v>
      </c>
      <c r="K30">
        <v>0</v>
      </c>
      <c r="L30">
        <v>40</v>
      </c>
      <c r="M30">
        <v>0</v>
      </c>
      <c r="N30">
        <v>115</v>
      </c>
      <c r="O30">
        <v>0</v>
      </c>
      <c r="P30">
        <v>142</v>
      </c>
      <c r="Q30">
        <v>0</v>
      </c>
      <c r="R30">
        <v>31</v>
      </c>
      <c r="S30">
        <v>0</v>
      </c>
      <c r="T30">
        <v>26</v>
      </c>
      <c r="U30">
        <v>0</v>
      </c>
      <c r="V30">
        <v>57</v>
      </c>
      <c r="W30">
        <v>0</v>
      </c>
      <c r="X30">
        <v>172</v>
      </c>
      <c r="Y30">
        <v>0</v>
      </c>
      <c r="Z30">
        <v>199</v>
      </c>
      <c r="AA30">
        <v>0</v>
      </c>
      <c r="AB30">
        <v>55</v>
      </c>
      <c r="AC30">
        <v>0</v>
      </c>
      <c r="AD30">
        <v>254</v>
      </c>
      <c r="AE30">
        <v>0</v>
      </c>
      <c r="AF30">
        <v>282</v>
      </c>
      <c r="AI30">
        <v>0</v>
      </c>
      <c r="AJ30">
        <v>98</v>
      </c>
      <c r="AK30">
        <v>0</v>
      </c>
      <c r="AL30">
        <v>43</v>
      </c>
      <c r="AM30">
        <v>0</v>
      </c>
      <c r="AN30">
        <v>297</v>
      </c>
      <c r="AO30">
        <v>0</v>
      </c>
      <c r="AP30">
        <v>270</v>
      </c>
      <c r="AQ30" t="s">
        <v>139</v>
      </c>
      <c r="AR30" t="s">
        <v>140</v>
      </c>
      <c r="AS30" t="s">
        <v>141</v>
      </c>
    </row>
    <row r="31" spans="1:45" x14ac:dyDescent="0.2">
      <c r="A31" t="s">
        <v>519</v>
      </c>
      <c r="B31">
        <v>2002</v>
      </c>
      <c r="C31" t="s">
        <v>403</v>
      </c>
      <c r="D31" t="s">
        <v>605</v>
      </c>
      <c r="Y31">
        <v>0</v>
      </c>
      <c r="Z31">
        <v>58</v>
      </c>
      <c r="AQ31" t="s">
        <v>115</v>
      </c>
      <c r="AR31" t="s">
        <v>45</v>
      </c>
      <c r="AS31" t="s">
        <v>70</v>
      </c>
    </row>
    <row r="32" spans="1:45" x14ac:dyDescent="0.2">
      <c r="A32" t="s">
        <v>624</v>
      </c>
      <c r="B32">
        <v>2009</v>
      </c>
      <c r="C32" t="s">
        <v>342</v>
      </c>
      <c r="D32" t="s">
        <v>605</v>
      </c>
      <c r="AM32">
        <v>1</v>
      </c>
      <c r="AN32">
        <v>422</v>
      </c>
      <c r="AQ32" t="s">
        <v>78</v>
      </c>
      <c r="AR32" t="s">
        <v>45</v>
      </c>
      <c r="AS32" t="s">
        <v>79</v>
      </c>
    </row>
    <row r="33" spans="1:45" x14ac:dyDescent="0.2">
      <c r="A33" t="s">
        <v>642</v>
      </c>
      <c r="B33" s="1" t="s">
        <v>124</v>
      </c>
      <c r="C33" t="s">
        <v>392</v>
      </c>
      <c r="D33" t="s">
        <v>605</v>
      </c>
      <c r="E33">
        <v>0</v>
      </c>
      <c r="F33">
        <v>1329</v>
      </c>
      <c r="G33">
        <v>0</v>
      </c>
      <c r="H33">
        <v>2479</v>
      </c>
      <c r="I33">
        <v>0</v>
      </c>
      <c r="J33">
        <v>3808</v>
      </c>
      <c r="K33">
        <v>1</v>
      </c>
      <c r="L33">
        <v>1620</v>
      </c>
      <c r="M33">
        <v>1</v>
      </c>
      <c r="N33">
        <v>4099</v>
      </c>
      <c r="O33">
        <v>1</v>
      </c>
      <c r="P33">
        <v>5428</v>
      </c>
      <c r="Q33">
        <v>1</v>
      </c>
      <c r="R33">
        <v>1060</v>
      </c>
      <c r="S33">
        <v>0</v>
      </c>
      <c r="T33">
        <v>795</v>
      </c>
      <c r="U33">
        <v>1</v>
      </c>
      <c r="V33">
        <v>1855</v>
      </c>
      <c r="W33">
        <v>2</v>
      </c>
      <c r="X33">
        <v>5954</v>
      </c>
      <c r="Y33">
        <v>2</v>
      </c>
      <c r="Z33">
        <v>7283</v>
      </c>
      <c r="AA33">
        <v>1</v>
      </c>
      <c r="AB33">
        <v>2336</v>
      </c>
      <c r="AC33">
        <v>3</v>
      </c>
      <c r="AD33">
        <v>9619</v>
      </c>
      <c r="AE33">
        <v>6</v>
      </c>
      <c r="AF33">
        <v>10756</v>
      </c>
      <c r="AI33">
        <v>4</v>
      </c>
      <c r="AJ33">
        <v>4309</v>
      </c>
      <c r="AK33">
        <v>3</v>
      </c>
      <c r="AL33">
        <v>1973</v>
      </c>
      <c r="AM33">
        <v>6</v>
      </c>
      <c r="AN33">
        <v>11592</v>
      </c>
      <c r="AO33">
        <v>6</v>
      </c>
      <c r="AP33">
        <v>10263</v>
      </c>
      <c r="AQ33" t="s">
        <v>233</v>
      </c>
      <c r="AR33" t="s">
        <v>45</v>
      </c>
      <c r="AS33" t="s">
        <v>234</v>
      </c>
    </row>
    <row r="34" spans="1:45" x14ac:dyDescent="0.2">
      <c r="A34" t="s">
        <v>633</v>
      </c>
      <c r="B34">
        <v>2007</v>
      </c>
      <c r="C34" t="s">
        <v>98</v>
      </c>
      <c r="D34" t="s">
        <v>605</v>
      </c>
      <c r="Y34">
        <v>6</v>
      </c>
      <c r="Z34">
        <v>1162</v>
      </c>
      <c r="AQ34" t="s">
        <v>99</v>
      </c>
      <c r="AR34" t="s">
        <v>45</v>
      </c>
      <c r="AS34" t="s">
        <v>100</v>
      </c>
    </row>
    <row r="35" spans="1:45" x14ac:dyDescent="0.2">
      <c r="A35" t="s">
        <v>614</v>
      </c>
      <c r="B35">
        <v>2010</v>
      </c>
      <c r="C35" t="s">
        <v>335</v>
      </c>
      <c r="D35" t="s">
        <v>605</v>
      </c>
      <c r="AE35">
        <v>0</v>
      </c>
      <c r="AF35">
        <v>102</v>
      </c>
      <c r="AQ35" t="s">
        <v>56</v>
      </c>
      <c r="AR35" t="s">
        <v>45</v>
      </c>
      <c r="AS35" t="s">
        <v>57</v>
      </c>
    </row>
    <row r="36" spans="1:45" x14ac:dyDescent="0.2">
      <c r="A36" t="s">
        <v>614</v>
      </c>
      <c r="B36" s="1" t="s">
        <v>124</v>
      </c>
      <c r="C36" t="s">
        <v>358</v>
      </c>
      <c r="D36" t="s">
        <v>605</v>
      </c>
      <c r="AE36">
        <v>1</v>
      </c>
      <c r="AF36">
        <v>268</v>
      </c>
      <c r="AQ36" t="s">
        <v>56</v>
      </c>
      <c r="AR36" t="s">
        <v>45</v>
      </c>
      <c r="AS36" t="s">
        <v>57</v>
      </c>
    </row>
    <row r="37" spans="1:45" x14ac:dyDescent="0.2">
      <c r="A37" t="s">
        <v>251</v>
      </c>
      <c r="B37">
        <v>2015</v>
      </c>
      <c r="C37" t="s">
        <v>252</v>
      </c>
      <c r="D37" t="s">
        <v>605</v>
      </c>
      <c r="AM37">
        <v>0</v>
      </c>
      <c r="AN37">
        <v>1764</v>
      </c>
      <c r="AQ37" t="s">
        <v>253</v>
      </c>
      <c r="AR37" t="s">
        <v>45</v>
      </c>
      <c r="AS37" t="s">
        <v>254</v>
      </c>
    </row>
    <row r="38" spans="1:45" x14ac:dyDescent="0.2">
      <c r="A38" t="s">
        <v>627</v>
      </c>
      <c r="B38">
        <v>2003</v>
      </c>
      <c r="C38" t="s">
        <v>344</v>
      </c>
      <c r="D38" t="s">
        <v>605</v>
      </c>
      <c r="Y38">
        <v>2</v>
      </c>
      <c r="Z38">
        <v>291</v>
      </c>
      <c r="AQ38" t="s">
        <v>85</v>
      </c>
      <c r="AR38" t="s">
        <v>86</v>
      </c>
      <c r="AS38" t="s">
        <v>55</v>
      </c>
    </row>
    <row r="39" spans="1:45" x14ac:dyDescent="0.2">
      <c r="A39" t="s">
        <v>636</v>
      </c>
      <c r="B39">
        <v>2001</v>
      </c>
      <c r="C39" t="s">
        <v>353</v>
      </c>
      <c r="D39" t="s">
        <v>605</v>
      </c>
      <c r="Y39">
        <v>1</v>
      </c>
      <c r="Z39">
        <v>88</v>
      </c>
      <c r="AQ39" t="s">
        <v>108</v>
      </c>
      <c r="AR39" t="s">
        <v>45</v>
      </c>
      <c r="AS39" t="s">
        <v>109</v>
      </c>
    </row>
    <row r="40" spans="1:45" x14ac:dyDescent="0.2">
      <c r="A40" t="s">
        <v>646</v>
      </c>
      <c r="B40" s="1" t="s">
        <v>124</v>
      </c>
      <c r="C40" t="s">
        <v>364</v>
      </c>
      <c r="D40" t="s">
        <v>608</v>
      </c>
      <c r="G40">
        <v>0</v>
      </c>
      <c r="H40">
        <v>1</v>
      </c>
      <c r="I40">
        <v>0</v>
      </c>
      <c r="J40">
        <v>1</v>
      </c>
      <c r="K40">
        <v>0</v>
      </c>
      <c r="L40">
        <v>2</v>
      </c>
      <c r="M40">
        <v>0</v>
      </c>
      <c r="N40">
        <v>3</v>
      </c>
      <c r="O40">
        <v>0</v>
      </c>
      <c r="P40">
        <v>3</v>
      </c>
      <c r="S40">
        <v>0</v>
      </c>
      <c r="T40">
        <v>2</v>
      </c>
      <c r="U40">
        <v>0</v>
      </c>
      <c r="V40">
        <v>2</v>
      </c>
      <c r="W40">
        <v>0</v>
      </c>
      <c r="X40">
        <v>5</v>
      </c>
      <c r="Y40">
        <v>0</v>
      </c>
      <c r="Z40">
        <v>5</v>
      </c>
      <c r="AA40">
        <v>0</v>
      </c>
      <c r="AB40">
        <v>8</v>
      </c>
      <c r="AC40">
        <v>0</v>
      </c>
      <c r="AD40">
        <v>13</v>
      </c>
      <c r="AE40">
        <v>0</v>
      </c>
      <c r="AF40">
        <v>15</v>
      </c>
      <c r="AI40">
        <v>0</v>
      </c>
      <c r="AJ40">
        <v>11</v>
      </c>
      <c r="AK40">
        <v>0</v>
      </c>
      <c r="AL40">
        <v>3</v>
      </c>
      <c r="AM40">
        <v>0</v>
      </c>
      <c r="AN40">
        <v>16</v>
      </c>
      <c r="AO40">
        <v>0</v>
      </c>
      <c r="AP40">
        <v>16</v>
      </c>
      <c r="AQ40" t="s">
        <v>136</v>
      </c>
      <c r="AR40" t="s">
        <v>131</v>
      </c>
      <c r="AS40" t="s">
        <v>132</v>
      </c>
    </row>
    <row r="41" spans="1:45" x14ac:dyDescent="0.2">
      <c r="A41" t="s">
        <v>646</v>
      </c>
      <c r="B41" s="1" t="s">
        <v>124</v>
      </c>
      <c r="C41" t="s">
        <v>366</v>
      </c>
      <c r="D41" t="s">
        <v>608</v>
      </c>
      <c r="G41">
        <v>0</v>
      </c>
      <c r="H41">
        <v>8</v>
      </c>
      <c r="I41">
        <v>0</v>
      </c>
      <c r="J41">
        <v>8</v>
      </c>
      <c r="K41">
        <v>0</v>
      </c>
      <c r="L41">
        <v>9</v>
      </c>
      <c r="M41">
        <v>0</v>
      </c>
      <c r="N41">
        <v>17</v>
      </c>
      <c r="O41">
        <v>0</v>
      </c>
      <c r="P41">
        <v>17</v>
      </c>
      <c r="Q41">
        <v>1</v>
      </c>
      <c r="R41">
        <v>3</v>
      </c>
      <c r="S41">
        <v>0</v>
      </c>
      <c r="T41">
        <v>4</v>
      </c>
      <c r="U41">
        <v>1</v>
      </c>
      <c r="V41">
        <v>7</v>
      </c>
      <c r="W41">
        <v>1</v>
      </c>
      <c r="X41">
        <v>24</v>
      </c>
      <c r="Y41">
        <v>1</v>
      </c>
      <c r="Z41">
        <v>24</v>
      </c>
      <c r="AA41">
        <v>0</v>
      </c>
      <c r="AB41">
        <v>4</v>
      </c>
      <c r="AC41">
        <v>1</v>
      </c>
      <c r="AD41">
        <v>28</v>
      </c>
      <c r="AE41">
        <v>1</v>
      </c>
      <c r="AF41">
        <v>30</v>
      </c>
      <c r="AI41">
        <v>0</v>
      </c>
      <c r="AJ41">
        <v>7</v>
      </c>
      <c r="AK41">
        <v>0</v>
      </c>
      <c r="AL41">
        <v>3</v>
      </c>
      <c r="AM41">
        <v>1</v>
      </c>
      <c r="AN41">
        <v>31</v>
      </c>
      <c r="AO41">
        <v>1</v>
      </c>
      <c r="AP41">
        <v>31</v>
      </c>
      <c r="AQ41" t="s">
        <v>138</v>
      </c>
      <c r="AR41" t="s">
        <v>131</v>
      </c>
      <c r="AS41" t="s">
        <v>132</v>
      </c>
    </row>
    <row r="42" spans="1:45" x14ac:dyDescent="0.2">
      <c r="A42" t="s">
        <v>147</v>
      </c>
      <c r="B42" s="1" t="s">
        <v>124</v>
      </c>
      <c r="C42" t="s">
        <v>383</v>
      </c>
      <c r="D42" t="s">
        <v>608</v>
      </c>
      <c r="E42">
        <v>0</v>
      </c>
      <c r="F42">
        <v>6</v>
      </c>
      <c r="G42">
        <v>0</v>
      </c>
      <c r="H42">
        <v>7</v>
      </c>
      <c r="I42">
        <v>0</v>
      </c>
      <c r="J42">
        <v>13</v>
      </c>
      <c r="K42">
        <v>0</v>
      </c>
      <c r="L42">
        <v>11</v>
      </c>
      <c r="M42">
        <v>0</v>
      </c>
      <c r="N42">
        <v>18</v>
      </c>
      <c r="O42">
        <v>0</v>
      </c>
      <c r="P42">
        <v>24</v>
      </c>
      <c r="Q42">
        <v>1</v>
      </c>
      <c r="R42">
        <v>8</v>
      </c>
      <c r="S42">
        <v>0</v>
      </c>
      <c r="T42">
        <v>2</v>
      </c>
      <c r="U42">
        <v>1</v>
      </c>
      <c r="V42">
        <v>10</v>
      </c>
      <c r="W42">
        <v>1</v>
      </c>
      <c r="X42">
        <v>28</v>
      </c>
      <c r="Y42">
        <v>1</v>
      </c>
      <c r="Z42">
        <v>34</v>
      </c>
      <c r="AA42">
        <v>0</v>
      </c>
      <c r="AB42">
        <v>9</v>
      </c>
      <c r="AC42">
        <v>1</v>
      </c>
      <c r="AD42">
        <v>43</v>
      </c>
      <c r="AE42">
        <v>1</v>
      </c>
      <c r="AF42">
        <v>46</v>
      </c>
      <c r="AI42">
        <v>0</v>
      </c>
      <c r="AJ42">
        <v>15</v>
      </c>
      <c r="AK42">
        <v>0</v>
      </c>
      <c r="AL42">
        <v>6</v>
      </c>
      <c r="AM42">
        <v>1</v>
      </c>
      <c r="AN42">
        <v>49</v>
      </c>
      <c r="AO42">
        <v>1</v>
      </c>
      <c r="AP42">
        <v>43</v>
      </c>
      <c r="AQ42" t="s">
        <v>207</v>
      </c>
      <c r="AR42" t="s">
        <v>208</v>
      </c>
      <c r="AS42" t="s">
        <v>150</v>
      </c>
    </row>
    <row r="43" spans="1:45" x14ac:dyDescent="0.2">
      <c r="A43" t="s">
        <v>147</v>
      </c>
      <c r="B43" s="1" t="s">
        <v>124</v>
      </c>
      <c r="C43" t="s">
        <v>384</v>
      </c>
      <c r="D43" t="s">
        <v>608</v>
      </c>
      <c r="E43">
        <v>0</v>
      </c>
      <c r="F43">
        <v>1</v>
      </c>
      <c r="G43">
        <v>0</v>
      </c>
      <c r="H43">
        <v>15</v>
      </c>
      <c r="I43">
        <v>0</v>
      </c>
      <c r="J43">
        <v>16</v>
      </c>
      <c r="K43">
        <v>0</v>
      </c>
      <c r="L43">
        <v>11</v>
      </c>
      <c r="M43">
        <v>0</v>
      </c>
      <c r="N43">
        <v>26</v>
      </c>
      <c r="O43">
        <v>0</v>
      </c>
      <c r="P43">
        <v>27</v>
      </c>
      <c r="Q43">
        <v>0</v>
      </c>
      <c r="R43">
        <v>7</v>
      </c>
      <c r="S43">
        <v>0</v>
      </c>
      <c r="T43">
        <v>5</v>
      </c>
      <c r="U43">
        <v>0</v>
      </c>
      <c r="V43">
        <v>12</v>
      </c>
      <c r="W43">
        <v>0</v>
      </c>
      <c r="X43">
        <v>38</v>
      </c>
      <c r="Y43">
        <v>0</v>
      </c>
      <c r="Z43">
        <v>39</v>
      </c>
      <c r="AA43">
        <v>0</v>
      </c>
      <c r="AB43">
        <v>15</v>
      </c>
      <c r="AC43">
        <v>0</v>
      </c>
      <c r="AD43">
        <v>54</v>
      </c>
      <c r="AE43">
        <v>0</v>
      </c>
      <c r="AF43">
        <v>61</v>
      </c>
      <c r="AI43">
        <v>0</v>
      </c>
      <c r="AJ43">
        <v>29</v>
      </c>
      <c r="AK43">
        <v>0</v>
      </c>
      <c r="AL43">
        <v>14</v>
      </c>
      <c r="AM43">
        <v>0</v>
      </c>
      <c r="AN43">
        <v>68</v>
      </c>
      <c r="AO43">
        <v>0</v>
      </c>
      <c r="AP43">
        <v>67</v>
      </c>
      <c r="AQ43" t="s">
        <v>207</v>
      </c>
      <c r="AR43" t="s">
        <v>209</v>
      </c>
      <c r="AS43" t="s">
        <v>150</v>
      </c>
    </row>
    <row r="44" spans="1:45" x14ac:dyDescent="0.2">
      <c r="A44" t="s">
        <v>196</v>
      </c>
      <c r="B44" s="1" t="s">
        <v>124</v>
      </c>
      <c r="C44" t="s">
        <v>391</v>
      </c>
      <c r="D44" t="s">
        <v>608</v>
      </c>
      <c r="G44">
        <v>0</v>
      </c>
      <c r="H44">
        <v>2</v>
      </c>
      <c r="I44">
        <v>0</v>
      </c>
      <c r="J44">
        <v>2</v>
      </c>
      <c r="M44">
        <v>0</v>
      </c>
      <c r="N44">
        <v>2</v>
      </c>
      <c r="O44">
        <v>0</v>
      </c>
      <c r="P44">
        <v>2</v>
      </c>
      <c r="Q44">
        <v>0</v>
      </c>
      <c r="R44">
        <v>3</v>
      </c>
      <c r="U44">
        <v>0</v>
      </c>
      <c r="V44">
        <v>3</v>
      </c>
      <c r="W44">
        <v>0</v>
      </c>
      <c r="X44">
        <v>5</v>
      </c>
      <c r="Y44">
        <v>0</v>
      </c>
      <c r="Z44">
        <v>5</v>
      </c>
      <c r="AA44">
        <v>0</v>
      </c>
      <c r="AB44">
        <v>6</v>
      </c>
      <c r="AC44">
        <v>0</v>
      </c>
      <c r="AD44">
        <v>11</v>
      </c>
      <c r="AE44">
        <v>0</v>
      </c>
      <c r="AF44">
        <v>11</v>
      </c>
      <c r="AI44">
        <v>0</v>
      </c>
      <c r="AJ44">
        <v>10</v>
      </c>
      <c r="AK44">
        <v>0</v>
      </c>
      <c r="AL44">
        <v>4</v>
      </c>
      <c r="AM44">
        <v>0</v>
      </c>
      <c r="AN44">
        <v>15</v>
      </c>
      <c r="AO44">
        <v>0</v>
      </c>
      <c r="AP44">
        <v>15</v>
      </c>
      <c r="AQ44" t="s">
        <v>231</v>
      </c>
      <c r="AR44" t="s">
        <v>199</v>
      </c>
      <c r="AS44" t="s">
        <v>232</v>
      </c>
    </row>
    <row r="45" spans="1:45" x14ac:dyDescent="0.2">
      <c r="A45" t="s">
        <v>648</v>
      </c>
      <c r="B45" s="1" t="s">
        <v>124</v>
      </c>
      <c r="C45" t="s">
        <v>379</v>
      </c>
      <c r="D45" t="s">
        <v>608</v>
      </c>
      <c r="Q45">
        <v>0</v>
      </c>
      <c r="R45">
        <v>3</v>
      </c>
      <c r="S45">
        <v>0</v>
      </c>
      <c r="T45">
        <v>5</v>
      </c>
      <c r="U45">
        <v>0</v>
      </c>
      <c r="V45">
        <v>8</v>
      </c>
      <c r="W45">
        <v>0</v>
      </c>
      <c r="X45">
        <v>8</v>
      </c>
      <c r="Y45">
        <v>0</v>
      </c>
      <c r="Z45">
        <v>8</v>
      </c>
      <c r="AA45">
        <v>0</v>
      </c>
      <c r="AB45">
        <v>5</v>
      </c>
      <c r="AC45">
        <v>0</v>
      </c>
      <c r="AD45">
        <v>13</v>
      </c>
      <c r="AE45">
        <v>0</v>
      </c>
      <c r="AF45">
        <v>16</v>
      </c>
      <c r="AI45">
        <v>0</v>
      </c>
      <c r="AJ45">
        <v>8</v>
      </c>
      <c r="AK45">
        <v>0</v>
      </c>
      <c r="AL45">
        <v>3</v>
      </c>
      <c r="AM45">
        <v>0</v>
      </c>
      <c r="AN45">
        <v>16</v>
      </c>
      <c r="AO45">
        <v>0</v>
      </c>
      <c r="AP45">
        <v>16</v>
      </c>
      <c r="AQ45" t="s">
        <v>182</v>
      </c>
      <c r="AR45" t="s">
        <v>183</v>
      </c>
      <c r="AS45" t="s">
        <v>165</v>
      </c>
    </row>
    <row r="46" spans="1:45" s="4" customFormat="1" x14ac:dyDescent="0.2">
      <c r="A46" t="s">
        <v>634</v>
      </c>
      <c r="B46">
        <v>2002</v>
      </c>
      <c r="C46" t="s">
        <v>349</v>
      </c>
      <c r="D46" t="s">
        <v>608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>
        <v>4</v>
      </c>
      <c r="AN46">
        <v>116</v>
      </c>
      <c r="AO46"/>
      <c r="AP46"/>
      <c r="AQ46" t="s">
        <v>101</v>
      </c>
      <c r="AR46" t="s">
        <v>102</v>
      </c>
      <c r="AS46" t="s">
        <v>70</v>
      </c>
    </row>
    <row r="47" spans="1:45" x14ac:dyDescent="0.2">
      <c r="A47" t="s">
        <v>647</v>
      </c>
      <c r="B47" s="1" t="s">
        <v>124</v>
      </c>
      <c r="C47" t="s">
        <v>371</v>
      </c>
      <c r="D47" t="s">
        <v>608</v>
      </c>
      <c r="G47">
        <v>0</v>
      </c>
      <c r="H47">
        <v>37</v>
      </c>
      <c r="I47">
        <v>0</v>
      </c>
      <c r="J47">
        <v>37</v>
      </c>
      <c r="K47">
        <v>0</v>
      </c>
      <c r="L47">
        <v>38</v>
      </c>
      <c r="M47">
        <v>0</v>
      </c>
      <c r="N47">
        <v>75</v>
      </c>
      <c r="O47">
        <v>0</v>
      </c>
      <c r="P47">
        <v>75</v>
      </c>
      <c r="Q47">
        <v>0</v>
      </c>
      <c r="R47">
        <v>13</v>
      </c>
      <c r="S47">
        <v>0</v>
      </c>
      <c r="T47">
        <v>7</v>
      </c>
      <c r="U47">
        <v>0</v>
      </c>
      <c r="V47">
        <v>20</v>
      </c>
      <c r="W47">
        <v>0</v>
      </c>
      <c r="X47">
        <v>95</v>
      </c>
      <c r="Y47">
        <v>0</v>
      </c>
      <c r="Z47">
        <v>95</v>
      </c>
      <c r="AA47">
        <v>0</v>
      </c>
      <c r="AB47">
        <v>14</v>
      </c>
      <c r="AC47">
        <v>0</v>
      </c>
      <c r="AD47">
        <v>109</v>
      </c>
      <c r="AE47">
        <v>0</v>
      </c>
      <c r="AF47">
        <v>113</v>
      </c>
      <c r="AI47">
        <v>0</v>
      </c>
      <c r="AJ47">
        <v>19</v>
      </c>
      <c r="AK47">
        <v>0</v>
      </c>
      <c r="AL47">
        <v>5</v>
      </c>
      <c r="AM47">
        <v>0</v>
      </c>
      <c r="AN47">
        <v>114</v>
      </c>
      <c r="AO47">
        <v>0</v>
      </c>
      <c r="AP47">
        <v>114</v>
      </c>
      <c r="AQ47" t="s">
        <v>153</v>
      </c>
      <c r="AR47" t="s">
        <v>154</v>
      </c>
      <c r="AS47" t="s">
        <v>155</v>
      </c>
    </row>
    <row r="48" spans="1:45" x14ac:dyDescent="0.2">
      <c r="A48" t="s">
        <v>647</v>
      </c>
      <c r="B48" s="1" t="s">
        <v>124</v>
      </c>
      <c r="C48" t="s">
        <v>373</v>
      </c>
      <c r="D48" t="s">
        <v>608</v>
      </c>
      <c r="G48">
        <v>0</v>
      </c>
      <c r="H48">
        <v>64</v>
      </c>
      <c r="I48">
        <v>0</v>
      </c>
      <c r="J48">
        <v>64</v>
      </c>
      <c r="K48">
        <v>2</v>
      </c>
      <c r="L48">
        <v>53</v>
      </c>
      <c r="M48">
        <v>2</v>
      </c>
      <c r="N48">
        <v>117</v>
      </c>
      <c r="O48">
        <v>2</v>
      </c>
      <c r="P48">
        <v>117</v>
      </c>
      <c r="Q48">
        <v>1</v>
      </c>
      <c r="R48">
        <v>10</v>
      </c>
      <c r="S48">
        <v>0</v>
      </c>
      <c r="T48">
        <v>8</v>
      </c>
      <c r="U48">
        <v>1</v>
      </c>
      <c r="V48">
        <v>18</v>
      </c>
      <c r="W48">
        <v>3</v>
      </c>
      <c r="X48">
        <v>135</v>
      </c>
      <c r="Y48">
        <v>3</v>
      </c>
      <c r="Z48">
        <v>135</v>
      </c>
      <c r="AA48">
        <v>1</v>
      </c>
      <c r="AB48">
        <v>15</v>
      </c>
      <c r="AC48">
        <v>4</v>
      </c>
      <c r="AD48">
        <v>150</v>
      </c>
      <c r="AE48">
        <v>4</v>
      </c>
      <c r="AF48">
        <v>156</v>
      </c>
      <c r="AI48">
        <v>1</v>
      </c>
      <c r="AJ48">
        <v>21</v>
      </c>
      <c r="AK48">
        <v>0</v>
      </c>
      <c r="AL48">
        <v>6</v>
      </c>
      <c r="AM48">
        <v>4</v>
      </c>
      <c r="AN48">
        <v>156</v>
      </c>
      <c r="AO48">
        <v>4</v>
      </c>
      <c r="AP48">
        <v>156</v>
      </c>
      <c r="AQ48" t="s">
        <v>138</v>
      </c>
      <c r="AR48" t="s">
        <v>154</v>
      </c>
      <c r="AS48" t="s">
        <v>155</v>
      </c>
    </row>
    <row r="49" spans="1:45" x14ac:dyDescent="0.2">
      <c r="A49" t="s">
        <v>635</v>
      </c>
      <c r="B49">
        <v>2002</v>
      </c>
      <c r="C49" t="s">
        <v>350</v>
      </c>
      <c r="D49" t="s">
        <v>608</v>
      </c>
      <c r="AC49">
        <v>10</v>
      </c>
      <c r="AD49">
        <v>511</v>
      </c>
      <c r="AQ49" t="s">
        <v>103</v>
      </c>
      <c r="AR49" t="s">
        <v>45</v>
      </c>
      <c r="AS49" t="s">
        <v>104</v>
      </c>
    </row>
    <row r="50" spans="1:45" x14ac:dyDescent="0.2">
      <c r="A50" t="s">
        <v>651</v>
      </c>
      <c r="B50" s="1" t="s">
        <v>124</v>
      </c>
      <c r="C50" t="s">
        <v>370</v>
      </c>
      <c r="D50" t="s">
        <v>607</v>
      </c>
      <c r="E50">
        <v>1</v>
      </c>
      <c r="F50">
        <v>4</v>
      </c>
      <c r="G50">
        <v>0</v>
      </c>
      <c r="H50">
        <v>44</v>
      </c>
      <c r="I50">
        <v>1</v>
      </c>
      <c r="J50">
        <v>48</v>
      </c>
      <c r="K50">
        <v>0</v>
      </c>
      <c r="L50">
        <v>44</v>
      </c>
      <c r="M50">
        <v>0</v>
      </c>
      <c r="N50">
        <v>88</v>
      </c>
      <c r="O50">
        <v>1</v>
      </c>
      <c r="P50">
        <v>92</v>
      </c>
      <c r="Q50">
        <v>0</v>
      </c>
      <c r="R50">
        <v>32</v>
      </c>
      <c r="S50">
        <v>0</v>
      </c>
      <c r="T50">
        <v>22</v>
      </c>
      <c r="U50">
        <v>0</v>
      </c>
      <c r="V50">
        <v>54</v>
      </c>
      <c r="W50">
        <v>0</v>
      </c>
      <c r="X50">
        <v>142</v>
      </c>
      <c r="Y50">
        <v>1</v>
      </c>
      <c r="Z50">
        <v>146</v>
      </c>
      <c r="AA50">
        <v>0</v>
      </c>
      <c r="AB50">
        <v>49</v>
      </c>
      <c r="AC50">
        <v>1</v>
      </c>
      <c r="AD50">
        <v>195</v>
      </c>
      <c r="AE50">
        <v>1</v>
      </c>
      <c r="AF50">
        <v>213</v>
      </c>
      <c r="AI50">
        <v>1</v>
      </c>
      <c r="AJ50">
        <v>76</v>
      </c>
      <c r="AK50">
        <v>1</v>
      </c>
      <c r="AL50">
        <v>27</v>
      </c>
      <c r="AM50">
        <v>2</v>
      </c>
      <c r="AN50">
        <v>222</v>
      </c>
      <c r="AO50">
        <v>1</v>
      </c>
      <c r="AP50">
        <v>218</v>
      </c>
      <c r="AQ50" t="s">
        <v>151</v>
      </c>
      <c r="AR50" t="s">
        <v>45</v>
      </c>
      <c r="AS50" t="s">
        <v>152</v>
      </c>
    </row>
    <row r="51" spans="1:45" x14ac:dyDescent="0.2">
      <c r="A51" t="s">
        <v>646</v>
      </c>
      <c r="B51" s="1" t="s">
        <v>124</v>
      </c>
      <c r="C51" t="s">
        <v>361</v>
      </c>
      <c r="D51" t="s">
        <v>607</v>
      </c>
      <c r="K51">
        <v>0</v>
      </c>
      <c r="L51">
        <v>2</v>
      </c>
      <c r="M51">
        <v>0</v>
      </c>
      <c r="N51">
        <v>2</v>
      </c>
      <c r="O51">
        <v>0</v>
      </c>
      <c r="P51">
        <v>2</v>
      </c>
      <c r="Q51">
        <v>0</v>
      </c>
      <c r="R51">
        <v>2</v>
      </c>
      <c r="S51">
        <v>0</v>
      </c>
      <c r="T51">
        <v>2</v>
      </c>
      <c r="U51">
        <v>0</v>
      </c>
      <c r="V51">
        <v>4</v>
      </c>
      <c r="W51">
        <v>0</v>
      </c>
      <c r="X51">
        <v>6</v>
      </c>
      <c r="Y51">
        <v>0</v>
      </c>
      <c r="Z51">
        <v>6</v>
      </c>
      <c r="AA51">
        <v>0</v>
      </c>
      <c r="AB51">
        <v>8</v>
      </c>
      <c r="AC51">
        <v>0</v>
      </c>
      <c r="AD51">
        <v>14</v>
      </c>
      <c r="AE51">
        <v>0</v>
      </c>
      <c r="AF51">
        <v>22</v>
      </c>
      <c r="AI51">
        <v>0</v>
      </c>
      <c r="AJ51">
        <v>20</v>
      </c>
      <c r="AK51">
        <v>0</v>
      </c>
      <c r="AL51">
        <v>12</v>
      </c>
      <c r="AM51">
        <v>0</v>
      </c>
      <c r="AN51">
        <v>26</v>
      </c>
      <c r="AO51">
        <v>0</v>
      </c>
      <c r="AP51">
        <v>26</v>
      </c>
      <c r="AQ51" t="s">
        <v>133</v>
      </c>
      <c r="AR51" t="s">
        <v>131</v>
      </c>
      <c r="AS51" t="s">
        <v>132</v>
      </c>
    </row>
    <row r="52" spans="1:45" x14ac:dyDescent="0.2">
      <c r="A52" t="s">
        <v>646</v>
      </c>
      <c r="B52" s="1" t="s">
        <v>124</v>
      </c>
      <c r="C52" t="s">
        <v>362</v>
      </c>
      <c r="D52" t="s">
        <v>607</v>
      </c>
      <c r="K52">
        <v>0</v>
      </c>
      <c r="L52">
        <v>6</v>
      </c>
      <c r="M52">
        <v>0</v>
      </c>
      <c r="N52">
        <v>6</v>
      </c>
      <c r="O52">
        <v>0</v>
      </c>
      <c r="P52">
        <v>6</v>
      </c>
      <c r="Q52">
        <v>0</v>
      </c>
      <c r="R52">
        <v>8</v>
      </c>
      <c r="S52">
        <v>0</v>
      </c>
      <c r="T52">
        <v>5</v>
      </c>
      <c r="U52">
        <v>0</v>
      </c>
      <c r="V52">
        <v>13</v>
      </c>
      <c r="W52">
        <v>0</v>
      </c>
      <c r="X52">
        <v>19</v>
      </c>
      <c r="Y52">
        <v>0</v>
      </c>
      <c r="Z52">
        <v>19</v>
      </c>
      <c r="AA52">
        <v>0</v>
      </c>
      <c r="AB52">
        <v>17</v>
      </c>
      <c r="AC52">
        <v>0</v>
      </c>
      <c r="AD52">
        <v>36</v>
      </c>
      <c r="AE52">
        <v>0</v>
      </c>
      <c r="AF52">
        <v>43</v>
      </c>
      <c r="AI52">
        <v>0</v>
      </c>
      <c r="AJ52">
        <v>25</v>
      </c>
      <c r="AK52">
        <v>0</v>
      </c>
      <c r="AL52">
        <v>8</v>
      </c>
      <c r="AM52">
        <v>0</v>
      </c>
      <c r="AN52">
        <v>44</v>
      </c>
      <c r="AO52">
        <v>0</v>
      </c>
      <c r="AP52">
        <v>44</v>
      </c>
      <c r="AQ52" t="s">
        <v>134</v>
      </c>
      <c r="AR52" t="s">
        <v>131</v>
      </c>
      <c r="AS52" t="s">
        <v>132</v>
      </c>
    </row>
    <row r="53" spans="1:45" x14ac:dyDescent="0.2">
      <c r="A53" s="4" t="s">
        <v>646</v>
      </c>
      <c r="B53" s="5" t="s">
        <v>124</v>
      </c>
      <c r="C53" s="4" t="s">
        <v>363</v>
      </c>
      <c r="D53" s="4" t="s">
        <v>607</v>
      </c>
      <c r="E53" s="4"/>
      <c r="F53" s="4"/>
      <c r="G53" s="4"/>
      <c r="H53" s="4"/>
      <c r="I53" s="4"/>
      <c r="J53" s="4"/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1</v>
      </c>
      <c r="Q53" s="4">
        <v>0</v>
      </c>
      <c r="R53" s="4">
        <v>2</v>
      </c>
      <c r="S53" s="4"/>
      <c r="T53" s="4"/>
      <c r="U53" s="4">
        <v>0</v>
      </c>
      <c r="V53" s="4">
        <v>2</v>
      </c>
      <c r="W53" s="4">
        <v>0</v>
      </c>
      <c r="X53" s="4">
        <v>3</v>
      </c>
      <c r="Y53" s="4">
        <v>0</v>
      </c>
      <c r="Z53" s="4">
        <v>3</v>
      </c>
      <c r="AA53" s="4">
        <v>0</v>
      </c>
      <c r="AB53" s="4">
        <v>0</v>
      </c>
      <c r="AC53" s="4">
        <v>0</v>
      </c>
      <c r="AD53" s="4">
        <v>3</v>
      </c>
      <c r="AE53" s="4">
        <v>0</v>
      </c>
      <c r="AF53" s="4">
        <v>4</v>
      </c>
      <c r="AG53" s="4"/>
      <c r="AH53" s="4"/>
      <c r="AI53" s="4">
        <v>0</v>
      </c>
      <c r="AJ53" s="4">
        <v>2</v>
      </c>
      <c r="AK53" s="4">
        <v>0</v>
      </c>
      <c r="AL53" s="4">
        <v>2</v>
      </c>
      <c r="AM53" s="4">
        <v>0</v>
      </c>
      <c r="AN53" s="4">
        <v>5</v>
      </c>
      <c r="AO53" s="4">
        <v>0</v>
      </c>
      <c r="AP53" s="4">
        <v>5</v>
      </c>
      <c r="AQ53" s="4" t="s">
        <v>135</v>
      </c>
      <c r="AR53" s="4" t="s">
        <v>131</v>
      </c>
      <c r="AS53" s="4" t="s">
        <v>132</v>
      </c>
    </row>
    <row r="54" spans="1:45" x14ac:dyDescent="0.2">
      <c r="A54" t="s">
        <v>147</v>
      </c>
      <c r="B54" s="1" t="s">
        <v>124</v>
      </c>
      <c r="C54" t="s">
        <v>369</v>
      </c>
      <c r="D54" t="s">
        <v>607</v>
      </c>
      <c r="E54">
        <v>0</v>
      </c>
      <c r="F54">
        <v>2</v>
      </c>
      <c r="G54">
        <v>0</v>
      </c>
      <c r="H54">
        <v>11</v>
      </c>
      <c r="I54">
        <v>0</v>
      </c>
      <c r="J54">
        <v>13</v>
      </c>
      <c r="K54">
        <v>2</v>
      </c>
      <c r="L54">
        <v>31</v>
      </c>
      <c r="M54">
        <v>2</v>
      </c>
      <c r="N54">
        <v>42</v>
      </c>
      <c r="O54">
        <v>2</v>
      </c>
      <c r="P54">
        <v>44</v>
      </c>
      <c r="Q54">
        <v>0</v>
      </c>
      <c r="R54">
        <v>16</v>
      </c>
      <c r="S54">
        <v>2</v>
      </c>
      <c r="T54">
        <v>17</v>
      </c>
      <c r="U54">
        <v>2</v>
      </c>
      <c r="V54">
        <v>33</v>
      </c>
      <c r="W54">
        <v>4</v>
      </c>
      <c r="X54">
        <v>75</v>
      </c>
      <c r="Y54">
        <v>4</v>
      </c>
      <c r="Z54">
        <v>77</v>
      </c>
      <c r="AA54">
        <v>0</v>
      </c>
      <c r="AB54">
        <v>28</v>
      </c>
      <c r="AC54">
        <v>4</v>
      </c>
      <c r="AD54">
        <v>105</v>
      </c>
      <c r="AE54">
        <v>4</v>
      </c>
      <c r="AF54">
        <v>126</v>
      </c>
      <c r="AI54">
        <v>0</v>
      </c>
      <c r="AJ54">
        <v>59</v>
      </c>
      <c r="AK54">
        <v>0</v>
      </c>
      <c r="AL54">
        <v>31</v>
      </c>
      <c r="AM54">
        <v>4</v>
      </c>
      <c r="AN54">
        <v>136</v>
      </c>
      <c r="AO54">
        <v>4</v>
      </c>
      <c r="AP54">
        <v>134</v>
      </c>
      <c r="AQ54" t="s">
        <v>148</v>
      </c>
      <c r="AR54" t="s">
        <v>149</v>
      </c>
      <c r="AS54" t="s">
        <v>150</v>
      </c>
    </row>
    <row r="55" spans="1:45" x14ac:dyDescent="0.2">
      <c r="A55" t="s">
        <v>652</v>
      </c>
      <c r="B55" s="1" t="s">
        <v>124</v>
      </c>
      <c r="C55" t="s">
        <v>190</v>
      </c>
      <c r="D55" t="s">
        <v>607</v>
      </c>
      <c r="E55">
        <v>0</v>
      </c>
      <c r="F55">
        <v>2</v>
      </c>
      <c r="G55">
        <v>0</v>
      </c>
      <c r="H55">
        <v>8</v>
      </c>
      <c r="I55">
        <v>0</v>
      </c>
      <c r="J55">
        <v>10</v>
      </c>
      <c r="K55">
        <v>0</v>
      </c>
      <c r="L55">
        <v>6</v>
      </c>
      <c r="M55">
        <v>0</v>
      </c>
      <c r="N55">
        <v>14</v>
      </c>
      <c r="O55">
        <v>0</v>
      </c>
      <c r="P55">
        <v>16</v>
      </c>
      <c r="Q55">
        <v>0</v>
      </c>
      <c r="R55">
        <v>5</v>
      </c>
      <c r="S55">
        <v>0</v>
      </c>
      <c r="T55">
        <v>2</v>
      </c>
      <c r="U55">
        <v>0</v>
      </c>
      <c r="V55">
        <v>7</v>
      </c>
      <c r="W55">
        <v>0</v>
      </c>
      <c r="X55">
        <v>21</v>
      </c>
      <c r="Y55">
        <v>0</v>
      </c>
      <c r="Z55">
        <v>23</v>
      </c>
      <c r="AA55">
        <v>0</v>
      </c>
      <c r="AB55">
        <v>6</v>
      </c>
      <c r="AC55">
        <v>0</v>
      </c>
      <c r="AD55">
        <v>29</v>
      </c>
      <c r="AE55">
        <v>0</v>
      </c>
      <c r="AF55">
        <v>29</v>
      </c>
      <c r="AI55">
        <v>0</v>
      </c>
      <c r="AJ55">
        <v>7</v>
      </c>
      <c r="AK55">
        <v>0</v>
      </c>
      <c r="AL55">
        <v>1</v>
      </c>
      <c r="AM55">
        <v>0</v>
      </c>
      <c r="AN55">
        <v>30</v>
      </c>
      <c r="AO55">
        <v>0</v>
      </c>
      <c r="AP55">
        <v>28</v>
      </c>
      <c r="AQ55" t="s">
        <v>191</v>
      </c>
      <c r="AR55" t="s">
        <v>192</v>
      </c>
      <c r="AS55" t="s">
        <v>193</v>
      </c>
    </row>
    <row r="56" spans="1:45" x14ac:dyDescent="0.2">
      <c r="A56" t="s">
        <v>566</v>
      </c>
      <c r="B56">
        <v>2011</v>
      </c>
      <c r="C56" t="s">
        <v>332</v>
      </c>
      <c r="D56" t="s">
        <v>607</v>
      </c>
      <c r="AM56">
        <v>0</v>
      </c>
      <c r="AN56">
        <v>72</v>
      </c>
      <c r="AQ56" t="s">
        <v>49</v>
      </c>
      <c r="AR56" t="s">
        <v>50</v>
      </c>
      <c r="AS56" t="s">
        <v>51</v>
      </c>
    </row>
    <row r="57" spans="1:45" x14ac:dyDescent="0.2">
      <c r="A57" t="s">
        <v>622</v>
      </c>
      <c r="B57">
        <v>2013</v>
      </c>
      <c r="C57" t="s">
        <v>341</v>
      </c>
      <c r="D57" t="s">
        <v>607</v>
      </c>
      <c r="Y57">
        <v>12</v>
      </c>
      <c r="Z57">
        <v>240</v>
      </c>
      <c r="AQ57" t="s">
        <v>72</v>
      </c>
      <c r="AR57" t="s">
        <v>73</v>
      </c>
      <c r="AS57" t="s">
        <v>74</v>
      </c>
    </row>
    <row r="58" spans="1:45" x14ac:dyDescent="0.2">
      <c r="A58" t="s">
        <v>653</v>
      </c>
      <c r="B58" s="1" t="s">
        <v>124</v>
      </c>
      <c r="C58" t="s">
        <v>382</v>
      </c>
      <c r="D58" t="s">
        <v>607</v>
      </c>
      <c r="E58">
        <v>0</v>
      </c>
      <c r="F58">
        <v>1</v>
      </c>
      <c r="G58">
        <v>0</v>
      </c>
      <c r="H58">
        <v>12</v>
      </c>
      <c r="I58">
        <v>0</v>
      </c>
      <c r="J58">
        <v>13</v>
      </c>
      <c r="K58">
        <v>0</v>
      </c>
      <c r="L58">
        <v>12</v>
      </c>
      <c r="M58">
        <v>0</v>
      </c>
      <c r="N58">
        <v>24</v>
      </c>
      <c r="O58">
        <v>0</v>
      </c>
      <c r="P58">
        <v>25</v>
      </c>
      <c r="Q58">
        <v>1</v>
      </c>
      <c r="R58">
        <v>7</v>
      </c>
      <c r="S58">
        <v>0</v>
      </c>
      <c r="T58">
        <v>6</v>
      </c>
      <c r="U58">
        <v>1</v>
      </c>
      <c r="V58">
        <v>13</v>
      </c>
      <c r="W58">
        <v>1</v>
      </c>
      <c r="X58">
        <v>37</v>
      </c>
      <c r="Y58">
        <v>1</v>
      </c>
      <c r="Z58">
        <v>38</v>
      </c>
      <c r="AA58">
        <v>0</v>
      </c>
      <c r="AB58">
        <v>17</v>
      </c>
      <c r="AC58">
        <v>1</v>
      </c>
      <c r="AD58">
        <v>55</v>
      </c>
      <c r="AE58">
        <v>1</v>
      </c>
      <c r="AF58">
        <v>61</v>
      </c>
      <c r="AI58">
        <v>0</v>
      </c>
      <c r="AJ58">
        <v>28</v>
      </c>
      <c r="AK58">
        <v>0</v>
      </c>
      <c r="AL58">
        <v>11</v>
      </c>
      <c r="AM58">
        <v>1</v>
      </c>
      <c r="AN58">
        <v>66</v>
      </c>
      <c r="AO58">
        <v>1</v>
      </c>
      <c r="AP58">
        <v>65</v>
      </c>
      <c r="AQ58" t="s">
        <v>205</v>
      </c>
      <c r="AR58" t="s">
        <v>206</v>
      </c>
      <c r="AS58" t="s">
        <v>62</v>
      </c>
    </row>
    <row r="59" spans="1:45" x14ac:dyDescent="0.2">
      <c r="A59" t="s">
        <v>196</v>
      </c>
      <c r="B59" s="1" t="s">
        <v>124</v>
      </c>
      <c r="C59" t="s">
        <v>197</v>
      </c>
      <c r="D59" t="s">
        <v>607</v>
      </c>
      <c r="E59">
        <v>0</v>
      </c>
      <c r="F59">
        <v>8</v>
      </c>
      <c r="G59">
        <v>6</v>
      </c>
      <c r="H59">
        <v>99</v>
      </c>
      <c r="I59">
        <v>6</v>
      </c>
      <c r="J59">
        <v>107</v>
      </c>
      <c r="K59">
        <v>5</v>
      </c>
      <c r="L59">
        <v>222</v>
      </c>
      <c r="M59">
        <v>11</v>
      </c>
      <c r="N59">
        <v>321</v>
      </c>
      <c r="O59">
        <v>11</v>
      </c>
      <c r="P59">
        <v>329</v>
      </c>
      <c r="Q59">
        <v>1</v>
      </c>
      <c r="R59">
        <v>171</v>
      </c>
      <c r="S59">
        <v>1</v>
      </c>
      <c r="T59">
        <v>117</v>
      </c>
      <c r="U59">
        <v>2</v>
      </c>
      <c r="V59">
        <v>288</v>
      </c>
      <c r="W59">
        <v>13</v>
      </c>
      <c r="X59">
        <v>609</v>
      </c>
      <c r="Y59">
        <v>13</v>
      </c>
      <c r="Z59">
        <v>617</v>
      </c>
      <c r="AA59">
        <v>0</v>
      </c>
      <c r="AB59">
        <v>124</v>
      </c>
      <c r="AC59">
        <v>13</v>
      </c>
      <c r="AD59">
        <v>741</v>
      </c>
      <c r="AQ59" t="s">
        <v>198</v>
      </c>
      <c r="AR59" t="s">
        <v>199</v>
      </c>
      <c r="AS59" t="s">
        <v>200</v>
      </c>
    </row>
    <row r="60" spans="1:45" x14ac:dyDescent="0.2">
      <c r="A60" t="s">
        <v>649</v>
      </c>
      <c r="B60" s="1" t="s">
        <v>124</v>
      </c>
      <c r="C60" t="s">
        <v>359</v>
      </c>
      <c r="D60" t="s">
        <v>607</v>
      </c>
      <c r="G60">
        <v>0</v>
      </c>
      <c r="H60">
        <v>27</v>
      </c>
      <c r="I60">
        <v>0</v>
      </c>
      <c r="J60">
        <v>27</v>
      </c>
      <c r="K60">
        <v>0</v>
      </c>
      <c r="L60">
        <v>34</v>
      </c>
      <c r="M60">
        <v>0</v>
      </c>
      <c r="N60">
        <v>61</v>
      </c>
      <c r="O60">
        <v>0</v>
      </c>
      <c r="P60">
        <v>61</v>
      </c>
      <c r="Q60">
        <v>0</v>
      </c>
      <c r="R60">
        <v>33</v>
      </c>
      <c r="S60">
        <v>0</v>
      </c>
      <c r="T60">
        <v>23</v>
      </c>
      <c r="U60">
        <v>0</v>
      </c>
      <c r="V60">
        <v>56</v>
      </c>
      <c r="W60">
        <v>0</v>
      </c>
      <c r="X60">
        <v>117</v>
      </c>
      <c r="Y60">
        <v>0</v>
      </c>
      <c r="Z60">
        <v>117</v>
      </c>
      <c r="AA60">
        <v>0</v>
      </c>
      <c r="AB60">
        <v>44</v>
      </c>
      <c r="AC60">
        <v>0</v>
      </c>
      <c r="AD60">
        <v>161</v>
      </c>
      <c r="AE60">
        <v>0</v>
      </c>
      <c r="AF60">
        <v>182</v>
      </c>
      <c r="AI60">
        <v>0</v>
      </c>
      <c r="AJ60">
        <v>78</v>
      </c>
      <c r="AK60">
        <v>0</v>
      </c>
      <c r="AL60">
        <v>34</v>
      </c>
      <c r="AM60">
        <v>0</v>
      </c>
      <c r="AN60">
        <v>195</v>
      </c>
      <c r="AO60">
        <v>0</v>
      </c>
      <c r="AP60">
        <v>195</v>
      </c>
      <c r="AQ60" t="s">
        <v>127</v>
      </c>
      <c r="AR60" t="s">
        <v>128</v>
      </c>
      <c r="AS60" t="s">
        <v>129</v>
      </c>
    </row>
    <row r="61" spans="1:45" x14ac:dyDescent="0.2">
      <c r="A61" t="s">
        <v>178</v>
      </c>
      <c r="B61" s="1" t="s">
        <v>124</v>
      </c>
      <c r="C61" t="s">
        <v>179</v>
      </c>
      <c r="D61" t="s">
        <v>607</v>
      </c>
      <c r="Y61">
        <v>34</v>
      </c>
      <c r="Z61">
        <v>146</v>
      </c>
      <c r="AA61">
        <v>1</v>
      </c>
      <c r="AB61">
        <v>53</v>
      </c>
      <c r="AC61">
        <v>35</v>
      </c>
      <c r="AD61">
        <v>199</v>
      </c>
      <c r="AK61">
        <v>0</v>
      </c>
      <c r="AL61">
        <v>21</v>
      </c>
      <c r="AM61">
        <v>35</v>
      </c>
      <c r="AN61">
        <v>220</v>
      </c>
      <c r="AQ61" t="s">
        <v>180</v>
      </c>
      <c r="AR61" t="s">
        <v>181</v>
      </c>
      <c r="AS61" t="s">
        <v>123</v>
      </c>
    </row>
    <row r="62" spans="1:45" x14ac:dyDescent="0.2">
      <c r="A62" t="s">
        <v>194</v>
      </c>
      <c r="B62" s="1" t="s">
        <v>124</v>
      </c>
      <c r="C62" t="s">
        <v>380</v>
      </c>
      <c r="D62" t="s">
        <v>607</v>
      </c>
      <c r="E62">
        <v>0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4</v>
      </c>
      <c r="M62">
        <v>0</v>
      </c>
      <c r="N62">
        <v>5</v>
      </c>
      <c r="O62">
        <v>0</v>
      </c>
      <c r="P62">
        <v>6</v>
      </c>
      <c r="Q62">
        <v>0</v>
      </c>
      <c r="R62">
        <v>6</v>
      </c>
      <c r="S62">
        <v>0</v>
      </c>
      <c r="T62">
        <v>9</v>
      </c>
      <c r="U62">
        <v>0</v>
      </c>
      <c r="V62">
        <v>15</v>
      </c>
      <c r="W62">
        <v>0</v>
      </c>
      <c r="X62">
        <v>20</v>
      </c>
      <c r="Y62">
        <v>0</v>
      </c>
      <c r="Z62">
        <v>21</v>
      </c>
      <c r="AA62">
        <v>0</v>
      </c>
      <c r="AB62">
        <v>22</v>
      </c>
      <c r="AC62">
        <v>0</v>
      </c>
      <c r="AD62">
        <v>43</v>
      </c>
      <c r="AE62">
        <v>0</v>
      </c>
      <c r="AF62">
        <v>52</v>
      </c>
      <c r="AI62">
        <v>0</v>
      </c>
      <c r="AJ62">
        <v>40</v>
      </c>
      <c r="AK62">
        <v>0</v>
      </c>
      <c r="AL62">
        <v>18</v>
      </c>
      <c r="AM62">
        <v>0</v>
      </c>
      <c r="AN62">
        <v>61</v>
      </c>
      <c r="AO62">
        <v>0</v>
      </c>
      <c r="AP62">
        <v>60</v>
      </c>
      <c r="AQ62" t="s">
        <v>195</v>
      </c>
      <c r="AR62" t="s">
        <v>45</v>
      </c>
      <c r="AS62" t="s">
        <v>193</v>
      </c>
    </row>
    <row r="63" spans="1:45" x14ac:dyDescent="0.2">
      <c r="A63" t="s">
        <v>654</v>
      </c>
      <c r="B63" s="1" t="s">
        <v>124</v>
      </c>
      <c r="C63" t="s">
        <v>386</v>
      </c>
      <c r="D63" t="s">
        <v>607</v>
      </c>
      <c r="G63">
        <v>0</v>
      </c>
      <c r="H63">
        <v>31</v>
      </c>
      <c r="I63">
        <v>0</v>
      </c>
      <c r="J63">
        <v>31</v>
      </c>
      <c r="K63">
        <v>1</v>
      </c>
      <c r="L63">
        <v>91</v>
      </c>
      <c r="M63">
        <v>1</v>
      </c>
      <c r="N63">
        <v>122</v>
      </c>
      <c r="O63">
        <v>1</v>
      </c>
      <c r="P63">
        <v>122</v>
      </c>
      <c r="Q63">
        <v>1</v>
      </c>
      <c r="R63">
        <v>68</v>
      </c>
      <c r="S63">
        <v>0</v>
      </c>
      <c r="T63">
        <v>65</v>
      </c>
      <c r="U63">
        <v>1</v>
      </c>
      <c r="V63">
        <v>133</v>
      </c>
      <c r="W63">
        <v>2</v>
      </c>
      <c r="X63">
        <v>255</v>
      </c>
      <c r="Y63">
        <v>2</v>
      </c>
      <c r="Z63">
        <v>255</v>
      </c>
      <c r="AA63">
        <v>0</v>
      </c>
      <c r="AB63">
        <v>102</v>
      </c>
      <c r="AC63">
        <v>2</v>
      </c>
      <c r="AD63">
        <v>357</v>
      </c>
      <c r="AQ63" t="s">
        <v>217</v>
      </c>
      <c r="AR63" t="s">
        <v>154</v>
      </c>
      <c r="AS63" t="s">
        <v>218</v>
      </c>
    </row>
    <row r="64" spans="1:45" x14ac:dyDescent="0.2">
      <c r="A64" t="s">
        <v>161</v>
      </c>
      <c r="B64" s="1" t="s">
        <v>124</v>
      </c>
      <c r="C64" t="s">
        <v>376</v>
      </c>
      <c r="D64" t="s">
        <v>607</v>
      </c>
      <c r="E64">
        <v>1</v>
      </c>
      <c r="F64">
        <v>19</v>
      </c>
      <c r="G64">
        <v>2</v>
      </c>
      <c r="H64">
        <v>81</v>
      </c>
      <c r="I64">
        <v>3</v>
      </c>
      <c r="J64">
        <v>100</v>
      </c>
      <c r="K64">
        <v>1</v>
      </c>
      <c r="L64">
        <v>61</v>
      </c>
      <c r="M64">
        <v>3</v>
      </c>
      <c r="N64">
        <v>142</v>
      </c>
      <c r="O64">
        <v>4</v>
      </c>
      <c r="P64">
        <v>161</v>
      </c>
      <c r="Q64">
        <v>2</v>
      </c>
      <c r="R64">
        <v>67</v>
      </c>
      <c r="S64">
        <v>0</v>
      </c>
      <c r="T64">
        <v>34</v>
      </c>
      <c r="U64">
        <v>2</v>
      </c>
      <c r="V64">
        <v>101</v>
      </c>
      <c r="W64">
        <v>5</v>
      </c>
      <c r="X64">
        <v>243</v>
      </c>
      <c r="Y64">
        <v>6</v>
      </c>
      <c r="Z64">
        <v>262</v>
      </c>
      <c r="AA64">
        <v>0</v>
      </c>
      <c r="AB64">
        <v>63</v>
      </c>
      <c r="AC64">
        <v>6</v>
      </c>
      <c r="AD64">
        <v>325</v>
      </c>
      <c r="AE64">
        <v>6</v>
      </c>
      <c r="AF64">
        <v>348</v>
      </c>
      <c r="AI64">
        <v>0</v>
      </c>
      <c r="AJ64">
        <v>96</v>
      </c>
      <c r="AK64">
        <v>0</v>
      </c>
      <c r="AL64">
        <v>33</v>
      </c>
      <c r="AM64">
        <v>6</v>
      </c>
      <c r="AN64">
        <v>358</v>
      </c>
      <c r="AO64">
        <v>5</v>
      </c>
      <c r="AP64">
        <v>339</v>
      </c>
      <c r="AQ64" t="s">
        <v>162</v>
      </c>
      <c r="AR64" t="s">
        <v>154</v>
      </c>
      <c r="AS64" t="s">
        <v>163</v>
      </c>
    </row>
    <row r="65" spans="1:45" x14ac:dyDescent="0.2">
      <c r="A65" t="s">
        <v>650</v>
      </c>
      <c r="B65" s="1" t="s">
        <v>124</v>
      </c>
      <c r="C65" t="s">
        <v>144</v>
      </c>
      <c r="D65" t="s">
        <v>607</v>
      </c>
      <c r="E65">
        <v>1</v>
      </c>
      <c r="F65">
        <v>3</v>
      </c>
      <c r="G65">
        <v>0</v>
      </c>
      <c r="H65">
        <v>13</v>
      </c>
      <c r="I65">
        <v>1</v>
      </c>
      <c r="J65">
        <v>16</v>
      </c>
      <c r="K65">
        <v>1</v>
      </c>
      <c r="L65">
        <v>8</v>
      </c>
      <c r="M65">
        <v>1</v>
      </c>
      <c r="N65">
        <v>21</v>
      </c>
      <c r="O65">
        <v>2</v>
      </c>
      <c r="P65">
        <v>24</v>
      </c>
      <c r="Q65">
        <v>0</v>
      </c>
      <c r="R65">
        <v>11</v>
      </c>
      <c r="S65">
        <v>0</v>
      </c>
      <c r="T65">
        <v>13</v>
      </c>
      <c r="U65">
        <v>0</v>
      </c>
      <c r="V65">
        <v>24</v>
      </c>
      <c r="W65">
        <v>1</v>
      </c>
      <c r="X65">
        <v>45</v>
      </c>
      <c r="Y65">
        <v>2</v>
      </c>
      <c r="Z65">
        <v>48</v>
      </c>
      <c r="AA65">
        <v>1</v>
      </c>
      <c r="AB65">
        <v>30</v>
      </c>
      <c r="AC65">
        <v>3</v>
      </c>
      <c r="AD65">
        <v>78</v>
      </c>
      <c r="AE65">
        <v>4</v>
      </c>
      <c r="AF65">
        <v>87</v>
      </c>
      <c r="AI65">
        <v>2</v>
      </c>
      <c r="AJ65">
        <v>53</v>
      </c>
      <c r="AK65">
        <v>1</v>
      </c>
      <c r="AL65">
        <v>23</v>
      </c>
      <c r="AM65">
        <v>4</v>
      </c>
      <c r="AN65">
        <v>101</v>
      </c>
      <c r="AO65">
        <v>3</v>
      </c>
      <c r="AP65">
        <v>98</v>
      </c>
      <c r="AQ65" t="s">
        <v>145</v>
      </c>
      <c r="AR65" t="s">
        <v>146</v>
      </c>
      <c r="AS65" t="s">
        <v>62</v>
      </c>
    </row>
    <row r="66" spans="1:45" x14ac:dyDescent="0.2">
      <c r="A66" t="s">
        <v>201</v>
      </c>
      <c r="B66" s="1" t="s">
        <v>124</v>
      </c>
      <c r="C66" t="s">
        <v>381</v>
      </c>
      <c r="D66" t="s">
        <v>607</v>
      </c>
      <c r="E66">
        <v>3</v>
      </c>
      <c r="F66">
        <v>122</v>
      </c>
      <c r="G66">
        <v>7</v>
      </c>
      <c r="H66">
        <v>384</v>
      </c>
      <c r="I66">
        <v>10</v>
      </c>
      <c r="J66">
        <v>506</v>
      </c>
      <c r="K66">
        <v>7</v>
      </c>
      <c r="L66">
        <v>295</v>
      </c>
      <c r="M66">
        <v>14</v>
      </c>
      <c r="N66">
        <v>679</v>
      </c>
      <c r="O66">
        <v>17</v>
      </c>
      <c r="P66">
        <v>801</v>
      </c>
      <c r="Q66">
        <v>2</v>
      </c>
      <c r="R66">
        <v>200</v>
      </c>
      <c r="S66">
        <v>5</v>
      </c>
      <c r="T66">
        <v>120</v>
      </c>
      <c r="U66">
        <v>7</v>
      </c>
      <c r="V66">
        <v>320</v>
      </c>
      <c r="W66">
        <v>21</v>
      </c>
      <c r="X66">
        <v>999</v>
      </c>
      <c r="Y66">
        <v>24</v>
      </c>
      <c r="Z66">
        <v>1121</v>
      </c>
      <c r="AA66">
        <v>1</v>
      </c>
      <c r="AB66">
        <v>203</v>
      </c>
      <c r="AC66">
        <v>25</v>
      </c>
      <c r="AD66">
        <v>1324</v>
      </c>
      <c r="AE66">
        <v>30</v>
      </c>
      <c r="AF66">
        <v>1393</v>
      </c>
      <c r="AI66">
        <v>7</v>
      </c>
      <c r="AJ66">
        <v>307</v>
      </c>
      <c r="AK66">
        <v>6</v>
      </c>
      <c r="AL66">
        <v>104</v>
      </c>
      <c r="AM66">
        <v>31</v>
      </c>
      <c r="AN66">
        <v>1428</v>
      </c>
      <c r="AO66">
        <v>28</v>
      </c>
      <c r="AP66">
        <v>1306</v>
      </c>
      <c r="AQ66" t="s">
        <v>202</v>
      </c>
      <c r="AR66" t="s">
        <v>203</v>
      </c>
      <c r="AS66" t="s">
        <v>204</v>
      </c>
    </row>
    <row r="67" spans="1:45" x14ac:dyDescent="0.2">
      <c r="A67" t="s">
        <v>647</v>
      </c>
      <c r="B67" s="1" t="s">
        <v>124</v>
      </c>
      <c r="C67" t="s">
        <v>372</v>
      </c>
      <c r="D67" t="s">
        <v>607</v>
      </c>
      <c r="G67">
        <v>2</v>
      </c>
      <c r="H67">
        <v>46</v>
      </c>
      <c r="I67">
        <v>2</v>
      </c>
      <c r="J67">
        <v>46</v>
      </c>
      <c r="K67">
        <v>1</v>
      </c>
      <c r="L67">
        <v>41</v>
      </c>
      <c r="M67">
        <v>3</v>
      </c>
      <c r="N67">
        <v>87</v>
      </c>
      <c r="O67">
        <v>3</v>
      </c>
      <c r="P67">
        <v>87</v>
      </c>
      <c r="Q67">
        <v>0</v>
      </c>
      <c r="R67">
        <v>20</v>
      </c>
      <c r="S67">
        <v>1</v>
      </c>
      <c r="T67">
        <v>7</v>
      </c>
      <c r="U67">
        <v>1</v>
      </c>
      <c r="V67">
        <v>27</v>
      </c>
      <c r="W67">
        <v>4</v>
      </c>
      <c r="X67">
        <v>114</v>
      </c>
      <c r="Y67">
        <v>4</v>
      </c>
      <c r="Z67">
        <v>114</v>
      </c>
      <c r="AA67">
        <v>1</v>
      </c>
      <c r="AB67">
        <v>23</v>
      </c>
      <c r="AC67">
        <v>5</v>
      </c>
      <c r="AD67">
        <v>137</v>
      </c>
      <c r="AE67">
        <v>5</v>
      </c>
      <c r="AF67">
        <v>143</v>
      </c>
      <c r="AI67">
        <v>2</v>
      </c>
      <c r="AJ67">
        <v>36</v>
      </c>
      <c r="AK67">
        <v>1</v>
      </c>
      <c r="AL67">
        <v>13</v>
      </c>
      <c r="AM67">
        <v>6</v>
      </c>
      <c r="AN67">
        <v>150</v>
      </c>
      <c r="AO67">
        <v>6</v>
      </c>
      <c r="AP67">
        <v>150</v>
      </c>
      <c r="AQ67" t="s">
        <v>156</v>
      </c>
      <c r="AR67" t="s">
        <v>154</v>
      </c>
      <c r="AS67" t="s">
        <v>155</v>
      </c>
    </row>
    <row r="68" spans="1:45" x14ac:dyDescent="0.2">
      <c r="A68" t="s">
        <v>647</v>
      </c>
      <c r="B68" s="1" t="s">
        <v>124</v>
      </c>
      <c r="C68" t="s">
        <v>374</v>
      </c>
      <c r="D68" t="s">
        <v>607</v>
      </c>
      <c r="G68">
        <v>0</v>
      </c>
      <c r="H68">
        <v>33</v>
      </c>
      <c r="I68">
        <v>0</v>
      </c>
      <c r="J68">
        <v>33</v>
      </c>
      <c r="K68">
        <v>3</v>
      </c>
      <c r="L68">
        <v>30</v>
      </c>
      <c r="M68">
        <v>3</v>
      </c>
      <c r="N68">
        <v>63</v>
      </c>
      <c r="O68">
        <v>3</v>
      </c>
      <c r="P68">
        <v>63</v>
      </c>
      <c r="Q68">
        <v>0</v>
      </c>
      <c r="R68">
        <v>13</v>
      </c>
      <c r="S68">
        <v>2</v>
      </c>
      <c r="T68">
        <v>12</v>
      </c>
      <c r="U68">
        <v>2</v>
      </c>
      <c r="V68">
        <v>25</v>
      </c>
      <c r="W68">
        <v>5</v>
      </c>
      <c r="X68">
        <v>88</v>
      </c>
      <c r="Y68">
        <v>5</v>
      </c>
      <c r="Z68">
        <v>88</v>
      </c>
      <c r="AA68">
        <v>1</v>
      </c>
      <c r="AB68">
        <v>11</v>
      </c>
      <c r="AC68">
        <v>6</v>
      </c>
      <c r="AD68">
        <v>99</v>
      </c>
      <c r="AE68">
        <v>6</v>
      </c>
      <c r="AF68">
        <v>101</v>
      </c>
      <c r="AI68">
        <v>1</v>
      </c>
      <c r="AJ68">
        <v>15</v>
      </c>
      <c r="AK68">
        <v>0</v>
      </c>
      <c r="AL68">
        <v>4</v>
      </c>
      <c r="AM68">
        <v>6</v>
      </c>
      <c r="AN68">
        <v>103</v>
      </c>
      <c r="AO68">
        <v>6</v>
      </c>
      <c r="AP68">
        <v>103</v>
      </c>
      <c r="AQ68" t="s">
        <v>158</v>
      </c>
      <c r="AR68" t="s">
        <v>154</v>
      </c>
      <c r="AS68" t="s">
        <v>155</v>
      </c>
    </row>
    <row r="69" spans="1:45" x14ac:dyDescent="0.2">
      <c r="A69" t="s">
        <v>647</v>
      </c>
      <c r="B69" s="1" t="s">
        <v>124</v>
      </c>
      <c r="C69" t="s">
        <v>375</v>
      </c>
      <c r="D69" t="s">
        <v>607</v>
      </c>
      <c r="G69">
        <v>0</v>
      </c>
      <c r="H69">
        <v>2</v>
      </c>
      <c r="I69">
        <v>0</v>
      </c>
      <c r="J69">
        <v>2</v>
      </c>
      <c r="K69">
        <v>0</v>
      </c>
      <c r="L69">
        <v>4</v>
      </c>
      <c r="M69">
        <v>0</v>
      </c>
      <c r="N69">
        <v>6</v>
      </c>
      <c r="O69">
        <v>0</v>
      </c>
      <c r="P69">
        <v>6</v>
      </c>
      <c r="Q69">
        <v>0</v>
      </c>
      <c r="R69">
        <v>8</v>
      </c>
      <c r="S69">
        <v>0</v>
      </c>
      <c r="T69">
        <v>5</v>
      </c>
      <c r="U69">
        <v>0</v>
      </c>
      <c r="V69">
        <v>13</v>
      </c>
      <c r="W69">
        <v>0</v>
      </c>
      <c r="X69">
        <v>19</v>
      </c>
      <c r="Y69">
        <v>0</v>
      </c>
      <c r="Z69">
        <v>19</v>
      </c>
      <c r="AA69">
        <v>0</v>
      </c>
      <c r="AB69">
        <v>15</v>
      </c>
      <c r="AC69">
        <v>0</v>
      </c>
      <c r="AD69">
        <v>34</v>
      </c>
      <c r="AE69">
        <v>0</v>
      </c>
      <c r="AF69">
        <v>37</v>
      </c>
      <c r="AI69">
        <v>0</v>
      </c>
      <c r="AJ69">
        <v>18</v>
      </c>
      <c r="AK69">
        <v>0</v>
      </c>
      <c r="AL69">
        <v>3</v>
      </c>
      <c r="AM69">
        <v>0</v>
      </c>
      <c r="AN69">
        <v>37</v>
      </c>
      <c r="AO69">
        <v>0</v>
      </c>
      <c r="AP69">
        <v>37</v>
      </c>
      <c r="AQ69" t="s">
        <v>159</v>
      </c>
      <c r="AR69" t="s">
        <v>154</v>
      </c>
      <c r="AS69" t="s">
        <v>155</v>
      </c>
    </row>
    <row r="70" spans="1:45" x14ac:dyDescent="0.2">
      <c r="A70" t="s">
        <v>647</v>
      </c>
      <c r="B70" s="1" t="s">
        <v>124</v>
      </c>
      <c r="C70" t="s">
        <v>375</v>
      </c>
      <c r="D70" t="s">
        <v>607</v>
      </c>
      <c r="G70">
        <v>0</v>
      </c>
      <c r="H70">
        <v>27</v>
      </c>
      <c r="I70">
        <v>0</v>
      </c>
      <c r="J70">
        <v>27</v>
      </c>
      <c r="K70">
        <v>0</v>
      </c>
      <c r="L70">
        <v>29</v>
      </c>
      <c r="M70">
        <v>0</v>
      </c>
      <c r="N70">
        <v>56</v>
      </c>
      <c r="O70">
        <v>0</v>
      </c>
      <c r="P70">
        <v>56</v>
      </c>
      <c r="Q70">
        <v>0</v>
      </c>
      <c r="R70">
        <v>18</v>
      </c>
      <c r="S70">
        <v>0</v>
      </c>
      <c r="T70">
        <v>16</v>
      </c>
      <c r="U70">
        <v>0</v>
      </c>
      <c r="V70">
        <v>34</v>
      </c>
      <c r="W70">
        <v>0</v>
      </c>
      <c r="X70">
        <v>90</v>
      </c>
      <c r="Y70">
        <v>0</v>
      </c>
      <c r="Z70">
        <v>90</v>
      </c>
      <c r="AA70">
        <v>0</v>
      </c>
      <c r="AB70">
        <v>13</v>
      </c>
      <c r="AC70">
        <v>0</v>
      </c>
      <c r="AD70">
        <v>103</v>
      </c>
      <c r="AE70">
        <v>0</v>
      </c>
      <c r="AF70">
        <v>106</v>
      </c>
      <c r="AI70">
        <v>0</v>
      </c>
      <c r="AJ70">
        <v>19</v>
      </c>
      <c r="AK70">
        <v>0</v>
      </c>
      <c r="AL70">
        <v>6</v>
      </c>
      <c r="AM70">
        <v>0</v>
      </c>
      <c r="AN70">
        <v>109</v>
      </c>
      <c r="AO70">
        <v>0</v>
      </c>
      <c r="AP70">
        <v>109</v>
      </c>
      <c r="AQ70" t="s">
        <v>160</v>
      </c>
      <c r="AR70" t="s">
        <v>154</v>
      </c>
      <c r="AS70" t="s">
        <v>155</v>
      </c>
    </row>
    <row r="71" spans="1:45" x14ac:dyDescent="0.2">
      <c r="A71" t="s">
        <v>656</v>
      </c>
      <c r="B71">
        <v>2014</v>
      </c>
      <c r="C71" t="s">
        <v>397</v>
      </c>
      <c r="D71" t="s">
        <v>607</v>
      </c>
      <c r="AM71">
        <v>0</v>
      </c>
      <c r="AN71">
        <v>40</v>
      </c>
      <c r="AQ71" t="s">
        <v>242</v>
      </c>
      <c r="AR71" t="s">
        <v>45</v>
      </c>
      <c r="AS71" t="s">
        <v>150</v>
      </c>
    </row>
    <row r="72" spans="1:45" x14ac:dyDescent="0.2">
      <c r="A72" t="s">
        <v>619</v>
      </c>
      <c r="B72">
        <v>2013</v>
      </c>
      <c r="C72" t="s">
        <v>338</v>
      </c>
      <c r="D72" t="s">
        <v>607</v>
      </c>
      <c r="AM72">
        <v>0</v>
      </c>
      <c r="AN72">
        <v>467</v>
      </c>
      <c r="AQ72" t="s">
        <v>68</v>
      </c>
      <c r="AR72" t="s">
        <v>45</v>
      </c>
      <c r="AS72" t="s">
        <v>62</v>
      </c>
    </row>
    <row r="73" spans="1:45" x14ac:dyDescent="0.2">
      <c r="A73" t="s">
        <v>655</v>
      </c>
      <c r="B73">
        <v>2014</v>
      </c>
      <c r="C73" t="s">
        <v>396</v>
      </c>
      <c r="D73" t="s">
        <v>607</v>
      </c>
      <c r="AC73">
        <v>2</v>
      </c>
      <c r="AD73">
        <v>417</v>
      </c>
      <c r="AM73">
        <v>2</v>
      </c>
      <c r="AN73">
        <v>488</v>
      </c>
      <c r="AQ73" t="s">
        <v>241</v>
      </c>
      <c r="AR73" t="s">
        <v>73</v>
      </c>
      <c r="AS73" t="s">
        <v>62</v>
      </c>
    </row>
    <row r="74" spans="1:45" x14ac:dyDescent="0.2">
      <c r="A74" s="6" t="s">
        <v>269</v>
      </c>
      <c r="B74" s="7" t="s">
        <v>124</v>
      </c>
      <c r="C74" s="6" t="s">
        <v>394</v>
      </c>
      <c r="D74" t="s">
        <v>607</v>
      </c>
      <c r="G74">
        <v>0</v>
      </c>
      <c r="H74">
        <v>26</v>
      </c>
      <c r="I74">
        <v>0</v>
      </c>
      <c r="J74">
        <v>26</v>
      </c>
      <c r="K74">
        <v>0</v>
      </c>
      <c r="L74">
        <v>28</v>
      </c>
      <c r="M74">
        <v>0</v>
      </c>
      <c r="N74">
        <v>54</v>
      </c>
      <c r="O74">
        <v>0</v>
      </c>
      <c r="P74">
        <v>54</v>
      </c>
      <c r="Q74">
        <v>0</v>
      </c>
      <c r="R74">
        <v>24</v>
      </c>
      <c r="S74">
        <v>0</v>
      </c>
      <c r="T74">
        <v>11</v>
      </c>
      <c r="U74">
        <v>0</v>
      </c>
      <c r="V74">
        <v>35</v>
      </c>
      <c r="W74">
        <v>0</v>
      </c>
      <c r="X74">
        <v>89</v>
      </c>
      <c r="Y74">
        <v>0</v>
      </c>
      <c r="Z74">
        <v>89</v>
      </c>
      <c r="AA74">
        <v>0</v>
      </c>
      <c r="AB74">
        <v>68</v>
      </c>
      <c r="AC74">
        <v>0</v>
      </c>
      <c r="AD74">
        <v>157</v>
      </c>
      <c r="AE74">
        <v>0</v>
      </c>
      <c r="AF74">
        <v>176</v>
      </c>
      <c r="AI74">
        <v>0</v>
      </c>
      <c r="AJ74">
        <v>98</v>
      </c>
      <c r="AK74">
        <v>0</v>
      </c>
      <c r="AL74">
        <v>30</v>
      </c>
      <c r="AM74">
        <v>0</v>
      </c>
      <c r="AN74">
        <v>187</v>
      </c>
      <c r="AO74">
        <v>0</v>
      </c>
      <c r="AP74">
        <v>187</v>
      </c>
      <c r="AQ74" t="s">
        <v>238</v>
      </c>
      <c r="AR74" t="s">
        <v>239</v>
      </c>
      <c r="AS74" t="s">
        <v>193</v>
      </c>
    </row>
    <row r="75" spans="1:45" x14ac:dyDescent="0.2">
      <c r="A75" t="s">
        <v>646</v>
      </c>
      <c r="B75" s="1" t="s">
        <v>124</v>
      </c>
      <c r="C75" t="s">
        <v>360</v>
      </c>
      <c r="D75" t="s">
        <v>606</v>
      </c>
      <c r="G75">
        <v>0</v>
      </c>
      <c r="H75">
        <v>14</v>
      </c>
      <c r="I75">
        <v>0</v>
      </c>
      <c r="J75">
        <v>14</v>
      </c>
      <c r="K75">
        <v>0</v>
      </c>
      <c r="L75">
        <v>7</v>
      </c>
      <c r="M75">
        <v>0</v>
      </c>
      <c r="N75">
        <v>21</v>
      </c>
      <c r="O75">
        <v>0</v>
      </c>
      <c r="P75">
        <v>21</v>
      </c>
      <c r="Q75">
        <v>0</v>
      </c>
      <c r="R75">
        <v>6</v>
      </c>
      <c r="S75">
        <v>0</v>
      </c>
      <c r="T75">
        <v>4</v>
      </c>
      <c r="U75">
        <v>0</v>
      </c>
      <c r="V75">
        <v>10</v>
      </c>
      <c r="W75">
        <v>0</v>
      </c>
      <c r="X75">
        <v>31</v>
      </c>
      <c r="Y75">
        <v>0</v>
      </c>
      <c r="Z75">
        <v>31</v>
      </c>
      <c r="AA75">
        <v>0</v>
      </c>
      <c r="AB75">
        <v>4</v>
      </c>
      <c r="AC75">
        <v>0</v>
      </c>
      <c r="AD75">
        <v>35</v>
      </c>
      <c r="AE75">
        <v>0</v>
      </c>
      <c r="AF75">
        <v>38</v>
      </c>
      <c r="AI75">
        <v>0</v>
      </c>
      <c r="AJ75">
        <v>10</v>
      </c>
      <c r="AK75">
        <v>0</v>
      </c>
      <c r="AL75">
        <v>6</v>
      </c>
      <c r="AM75">
        <v>0</v>
      </c>
      <c r="AN75">
        <v>41</v>
      </c>
      <c r="AO75">
        <v>0</v>
      </c>
      <c r="AP75">
        <v>41</v>
      </c>
      <c r="AQ75" t="s">
        <v>130</v>
      </c>
      <c r="AR75" t="s">
        <v>131</v>
      </c>
      <c r="AS75" t="s">
        <v>132</v>
      </c>
    </row>
    <row r="76" spans="1:45" x14ac:dyDescent="0.2">
      <c r="A76" t="s">
        <v>646</v>
      </c>
      <c r="B76" s="1" t="s">
        <v>124</v>
      </c>
      <c r="C76" t="s">
        <v>365</v>
      </c>
      <c r="D76" t="s">
        <v>606</v>
      </c>
      <c r="G76">
        <v>0</v>
      </c>
      <c r="H76">
        <v>1</v>
      </c>
      <c r="I76">
        <v>0</v>
      </c>
      <c r="J76">
        <v>1</v>
      </c>
      <c r="K76">
        <v>0</v>
      </c>
      <c r="L76">
        <v>3</v>
      </c>
      <c r="M76">
        <v>0</v>
      </c>
      <c r="N76">
        <v>4</v>
      </c>
      <c r="O76">
        <v>0</v>
      </c>
      <c r="P76">
        <v>4</v>
      </c>
      <c r="Q76">
        <v>0</v>
      </c>
      <c r="R76">
        <v>3</v>
      </c>
      <c r="S76">
        <v>0</v>
      </c>
      <c r="T76">
        <v>3</v>
      </c>
      <c r="U76">
        <v>0</v>
      </c>
      <c r="V76">
        <v>6</v>
      </c>
      <c r="W76">
        <v>0</v>
      </c>
      <c r="X76">
        <v>10</v>
      </c>
      <c r="Y76">
        <v>0</v>
      </c>
      <c r="Z76">
        <v>10</v>
      </c>
      <c r="AA76">
        <v>0</v>
      </c>
      <c r="AB76">
        <v>2</v>
      </c>
      <c r="AC76">
        <v>0</v>
      </c>
      <c r="AD76">
        <v>12</v>
      </c>
      <c r="AE76">
        <v>0</v>
      </c>
      <c r="AF76">
        <v>13</v>
      </c>
      <c r="AI76">
        <v>0</v>
      </c>
      <c r="AJ76">
        <v>4</v>
      </c>
      <c r="AK76">
        <v>0</v>
      </c>
      <c r="AL76">
        <v>2</v>
      </c>
      <c r="AM76">
        <v>0</v>
      </c>
      <c r="AN76">
        <v>14</v>
      </c>
      <c r="AO76">
        <v>0</v>
      </c>
      <c r="AP76">
        <v>14</v>
      </c>
      <c r="AQ76" t="s">
        <v>137</v>
      </c>
      <c r="AR76" t="s">
        <v>131</v>
      </c>
      <c r="AS76" t="s">
        <v>132</v>
      </c>
    </row>
    <row r="77" spans="1:45" x14ac:dyDescent="0.2">
      <c r="A77" t="s">
        <v>657</v>
      </c>
      <c r="B77">
        <v>2001</v>
      </c>
      <c r="C77" t="s">
        <v>355</v>
      </c>
      <c r="D77" t="s">
        <v>606</v>
      </c>
      <c r="AM77">
        <v>4</v>
      </c>
      <c r="AN77">
        <v>312</v>
      </c>
      <c r="AQ77" t="s">
        <v>111</v>
      </c>
      <c r="AR77" t="s">
        <v>45</v>
      </c>
      <c r="AS77" t="s">
        <v>79</v>
      </c>
    </row>
    <row r="78" spans="1:45" x14ac:dyDescent="0.2">
      <c r="A78" t="s">
        <v>166</v>
      </c>
      <c r="B78" s="1" t="s">
        <v>124</v>
      </c>
      <c r="C78" t="s">
        <v>378</v>
      </c>
      <c r="D78" t="s">
        <v>606</v>
      </c>
      <c r="G78">
        <v>0</v>
      </c>
      <c r="H78">
        <v>1</v>
      </c>
      <c r="I78">
        <v>0</v>
      </c>
      <c r="J78">
        <v>1</v>
      </c>
      <c r="K78">
        <v>0</v>
      </c>
      <c r="L78">
        <v>6</v>
      </c>
      <c r="M78">
        <v>0</v>
      </c>
      <c r="N78">
        <v>7</v>
      </c>
      <c r="O78">
        <v>0</v>
      </c>
      <c r="P78">
        <v>7</v>
      </c>
      <c r="U78">
        <v>0</v>
      </c>
      <c r="V78">
        <v>8</v>
      </c>
      <c r="W78">
        <v>0</v>
      </c>
      <c r="X78">
        <v>15</v>
      </c>
      <c r="Y78">
        <v>0</v>
      </c>
      <c r="Z78">
        <v>15</v>
      </c>
      <c r="AA78">
        <v>0</v>
      </c>
      <c r="AB78">
        <v>4</v>
      </c>
      <c r="AC78">
        <v>0</v>
      </c>
      <c r="AD78">
        <v>19</v>
      </c>
      <c r="AE78">
        <v>0</v>
      </c>
      <c r="AF78">
        <v>20</v>
      </c>
      <c r="AI78">
        <v>0</v>
      </c>
      <c r="AJ78">
        <v>6</v>
      </c>
      <c r="AK78">
        <v>0</v>
      </c>
      <c r="AL78">
        <v>2</v>
      </c>
      <c r="AM78">
        <v>0</v>
      </c>
      <c r="AN78">
        <v>21</v>
      </c>
      <c r="AO78">
        <v>0</v>
      </c>
      <c r="AP78">
        <v>21</v>
      </c>
      <c r="AQ78" t="s">
        <v>167</v>
      </c>
      <c r="AR78" t="s">
        <v>168</v>
      </c>
      <c r="AS78" t="s">
        <v>114</v>
      </c>
    </row>
    <row r="79" spans="1:45" x14ac:dyDescent="0.2">
      <c r="A79" t="s">
        <v>618</v>
      </c>
      <c r="B79">
        <v>2010</v>
      </c>
      <c r="C79" t="s">
        <v>337</v>
      </c>
      <c r="D79" t="s">
        <v>606</v>
      </c>
      <c r="AM79">
        <v>1</v>
      </c>
      <c r="AN79">
        <v>799</v>
      </c>
      <c r="AQ79" t="s">
        <v>65</v>
      </c>
      <c r="AR79" t="s">
        <v>66</v>
      </c>
      <c r="AS79" t="s">
        <v>67</v>
      </c>
    </row>
    <row r="80" spans="1:45" x14ac:dyDescent="0.2">
      <c r="A80" t="s">
        <v>542</v>
      </c>
      <c r="B80" s="1" t="s">
        <v>124</v>
      </c>
      <c r="C80" t="s">
        <v>125</v>
      </c>
      <c r="D80" t="s">
        <v>606</v>
      </c>
      <c r="E80">
        <v>0</v>
      </c>
      <c r="F80">
        <v>7</v>
      </c>
      <c r="G80">
        <v>15</v>
      </c>
      <c r="H80">
        <v>711</v>
      </c>
      <c r="I80">
        <v>15</v>
      </c>
      <c r="J80">
        <v>718</v>
      </c>
      <c r="K80">
        <v>15</v>
      </c>
      <c r="L80">
        <v>835</v>
      </c>
      <c r="M80">
        <v>30</v>
      </c>
      <c r="N80">
        <v>1546</v>
      </c>
      <c r="O80">
        <v>30</v>
      </c>
      <c r="P80">
        <v>1553</v>
      </c>
      <c r="Q80">
        <v>13</v>
      </c>
      <c r="R80">
        <v>612</v>
      </c>
      <c r="S80">
        <v>6</v>
      </c>
      <c r="T80">
        <v>530</v>
      </c>
      <c r="U80">
        <v>19</v>
      </c>
      <c r="V80">
        <v>1142</v>
      </c>
      <c r="W80">
        <v>49</v>
      </c>
      <c r="X80">
        <v>2688</v>
      </c>
      <c r="Y80">
        <v>49</v>
      </c>
      <c r="Z80">
        <v>2695</v>
      </c>
      <c r="AA80">
        <v>10</v>
      </c>
      <c r="AB80">
        <v>639</v>
      </c>
      <c r="AC80">
        <v>59</v>
      </c>
      <c r="AD80">
        <v>3334</v>
      </c>
      <c r="AE80">
        <v>62</v>
      </c>
      <c r="AF80">
        <v>3491</v>
      </c>
      <c r="AI80">
        <v>16</v>
      </c>
      <c r="AJ80">
        <v>895</v>
      </c>
      <c r="AK80">
        <v>6</v>
      </c>
      <c r="AL80">
        <v>256</v>
      </c>
      <c r="AM80">
        <v>65</v>
      </c>
      <c r="AN80">
        <v>3590</v>
      </c>
      <c r="AO80">
        <v>65</v>
      </c>
      <c r="AP80">
        <v>3583</v>
      </c>
      <c r="AQ80" t="s">
        <v>111</v>
      </c>
      <c r="AR80" t="s">
        <v>126</v>
      </c>
      <c r="AS80" t="s">
        <v>114</v>
      </c>
    </row>
    <row r="81" spans="1:45" x14ac:dyDescent="0.2">
      <c r="A81" t="s">
        <v>178</v>
      </c>
      <c r="B81" s="1" t="s">
        <v>124</v>
      </c>
      <c r="C81" t="s">
        <v>385</v>
      </c>
      <c r="D81" t="s">
        <v>606</v>
      </c>
      <c r="E81">
        <v>0</v>
      </c>
      <c r="F81">
        <v>19</v>
      </c>
      <c r="G81">
        <v>0</v>
      </c>
      <c r="H81">
        <v>22</v>
      </c>
      <c r="I81">
        <v>0</v>
      </c>
      <c r="J81">
        <v>41</v>
      </c>
      <c r="K81">
        <v>0</v>
      </c>
      <c r="L81">
        <v>28</v>
      </c>
      <c r="M81">
        <v>0</v>
      </c>
      <c r="N81">
        <v>50</v>
      </c>
      <c r="O81">
        <v>0</v>
      </c>
      <c r="P81">
        <v>69</v>
      </c>
      <c r="Q81">
        <v>0</v>
      </c>
      <c r="R81">
        <v>26</v>
      </c>
      <c r="S81">
        <v>0</v>
      </c>
      <c r="T81">
        <v>19</v>
      </c>
      <c r="U81">
        <v>0</v>
      </c>
      <c r="V81">
        <v>45</v>
      </c>
      <c r="W81">
        <v>0</v>
      </c>
      <c r="X81">
        <v>95</v>
      </c>
      <c r="Y81">
        <v>0</v>
      </c>
      <c r="Z81">
        <v>114</v>
      </c>
      <c r="AA81">
        <v>0</v>
      </c>
      <c r="AB81">
        <v>32</v>
      </c>
      <c r="AC81">
        <v>0</v>
      </c>
      <c r="AD81">
        <v>146</v>
      </c>
      <c r="AE81">
        <v>0</v>
      </c>
      <c r="AF81">
        <v>157</v>
      </c>
      <c r="AI81">
        <v>0</v>
      </c>
      <c r="AJ81">
        <v>53</v>
      </c>
      <c r="AK81">
        <v>0</v>
      </c>
      <c r="AL81">
        <v>21</v>
      </c>
      <c r="AM81">
        <v>0</v>
      </c>
      <c r="AN81">
        <v>167</v>
      </c>
      <c r="AO81">
        <v>0</v>
      </c>
      <c r="AP81">
        <v>148</v>
      </c>
      <c r="AQ81" t="s">
        <v>215</v>
      </c>
      <c r="AR81" t="s">
        <v>45</v>
      </c>
      <c r="AS81" t="s">
        <v>216</v>
      </c>
    </row>
    <row r="82" spans="1:45" x14ac:dyDescent="0.2">
      <c r="A82" t="s">
        <v>616</v>
      </c>
      <c r="B82">
        <v>2013</v>
      </c>
      <c r="C82" t="s">
        <v>400</v>
      </c>
      <c r="D82" t="s">
        <v>606</v>
      </c>
      <c r="AM82">
        <v>0</v>
      </c>
      <c r="AN82">
        <v>87</v>
      </c>
      <c r="AQ82" t="s">
        <v>60</v>
      </c>
      <c r="AR82" t="s">
        <v>61</v>
      </c>
      <c r="AS82" t="s">
        <v>62</v>
      </c>
    </row>
    <row r="83" spans="1:45" x14ac:dyDescent="0.2">
      <c r="A83" t="s">
        <v>658</v>
      </c>
      <c r="B83">
        <v>2000</v>
      </c>
      <c r="C83" t="s">
        <v>404</v>
      </c>
      <c r="D83" t="s">
        <v>606</v>
      </c>
      <c r="AQ83" t="s">
        <v>116</v>
      </c>
      <c r="AR83" t="s">
        <v>117</v>
      </c>
      <c r="AS83" t="s">
        <v>70</v>
      </c>
    </row>
    <row r="84" spans="1:45" x14ac:dyDescent="0.2">
      <c r="A84" t="s">
        <v>662</v>
      </c>
      <c r="B84" s="1" t="s">
        <v>124</v>
      </c>
      <c r="C84" t="s">
        <v>368</v>
      </c>
      <c r="D84" t="s">
        <v>606</v>
      </c>
      <c r="E84">
        <v>0</v>
      </c>
      <c r="F84">
        <v>99</v>
      </c>
      <c r="G84">
        <v>4</v>
      </c>
      <c r="H84">
        <v>484</v>
      </c>
      <c r="I84">
        <v>4</v>
      </c>
      <c r="J84">
        <v>583</v>
      </c>
      <c r="K84">
        <v>0</v>
      </c>
      <c r="L84">
        <v>336</v>
      </c>
      <c r="M84">
        <v>4</v>
      </c>
      <c r="N84">
        <v>820</v>
      </c>
      <c r="O84">
        <v>40</v>
      </c>
      <c r="P84">
        <v>919</v>
      </c>
      <c r="Q84">
        <v>1</v>
      </c>
      <c r="R84">
        <v>183</v>
      </c>
      <c r="S84">
        <v>0</v>
      </c>
      <c r="T84">
        <v>85</v>
      </c>
      <c r="U84">
        <v>1</v>
      </c>
      <c r="V84">
        <v>268</v>
      </c>
      <c r="W84">
        <v>5</v>
      </c>
      <c r="X84">
        <v>1088</v>
      </c>
      <c r="Y84">
        <v>5</v>
      </c>
      <c r="Z84">
        <v>1187</v>
      </c>
      <c r="AA84">
        <v>1</v>
      </c>
      <c r="AB84">
        <v>165</v>
      </c>
      <c r="AC84">
        <v>6</v>
      </c>
      <c r="AD84">
        <v>1352</v>
      </c>
      <c r="AQ84" t="s">
        <v>75</v>
      </c>
      <c r="AR84" t="s">
        <v>142</v>
      </c>
      <c r="AS84" t="s">
        <v>143</v>
      </c>
    </row>
    <row r="85" spans="1:45" x14ac:dyDescent="0.2">
      <c r="A85" t="s">
        <v>623</v>
      </c>
      <c r="B85">
        <v>2010</v>
      </c>
      <c r="C85" t="s">
        <v>401</v>
      </c>
      <c r="D85" t="s">
        <v>606</v>
      </c>
      <c r="AM85">
        <v>4</v>
      </c>
      <c r="AN85">
        <v>467</v>
      </c>
      <c r="AQ85" t="s">
        <v>75</v>
      </c>
      <c r="AR85" t="s">
        <v>76</v>
      </c>
      <c r="AS85" t="s">
        <v>77</v>
      </c>
    </row>
    <row r="86" spans="1:45" x14ac:dyDescent="0.2">
      <c r="A86" t="s">
        <v>665</v>
      </c>
      <c r="B86" s="1" t="s">
        <v>124</v>
      </c>
      <c r="C86" t="s">
        <v>388</v>
      </c>
      <c r="D86" t="s">
        <v>606</v>
      </c>
      <c r="G86">
        <v>6</v>
      </c>
      <c r="H86">
        <v>213</v>
      </c>
      <c r="I86">
        <v>6</v>
      </c>
      <c r="J86">
        <v>213</v>
      </c>
      <c r="K86">
        <v>5</v>
      </c>
      <c r="L86">
        <v>254</v>
      </c>
      <c r="M86">
        <v>11</v>
      </c>
      <c r="N86">
        <v>467</v>
      </c>
      <c r="O86">
        <v>11</v>
      </c>
      <c r="P86">
        <v>467</v>
      </c>
      <c r="Q86">
        <v>1</v>
      </c>
      <c r="R86">
        <v>96</v>
      </c>
      <c r="S86">
        <v>1</v>
      </c>
      <c r="T86">
        <v>97</v>
      </c>
      <c r="U86">
        <v>2</v>
      </c>
      <c r="V86">
        <v>193</v>
      </c>
      <c r="W86">
        <v>13</v>
      </c>
      <c r="X86">
        <v>660</v>
      </c>
      <c r="Y86">
        <v>13</v>
      </c>
      <c r="Z86">
        <v>660</v>
      </c>
      <c r="AA86">
        <v>1</v>
      </c>
      <c r="AB86">
        <v>150</v>
      </c>
      <c r="AC86">
        <v>14</v>
      </c>
      <c r="AD86">
        <v>810</v>
      </c>
      <c r="AE86">
        <v>14</v>
      </c>
      <c r="AF86">
        <v>845</v>
      </c>
      <c r="AI86">
        <v>1</v>
      </c>
      <c r="AJ86">
        <v>203</v>
      </c>
      <c r="AK86">
        <v>0</v>
      </c>
      <c r="AL86">
        <v>53</v>
      </c>
      <c r="AM86">
        <v>14</v>
      </c>
      <c r="AN86">
        <v>863</v>
      </c>
      <c r="AO86">
        <v>14</v>
      </c>
      <c r="AP86">
        <v>863</v>
      </c>
      <c r="AQ86" t="s">
        <v>224</v>
      </c>
      <c r="AR86" t="s">
        <v>225</v>
      </c>
      <c r="AS86" t="s">
        <v>104</v>
      </c>
    </row>
    <row r="87" spans="1:45" x14ac:dyDescent="0.2">
      <c r="A87" t="s">
        <v>663</v>
      </c>
      <c r="B87" s="1" t="s">
        <v>124</v>
      </c>
      <c r="C87" t="s">
        <v>377</v>
      </c>
      <c r="D87" t="s">
        <v>606</v>
      </c>
      <c r="E87">
        <v>0</v>
      </c>
      <c r="F87">
        <v>10</v>
      </c>
      <c r="G87">
        <v>1</v>
      </c>
      <c r="H87">
        <v>63</v>
      </c>
      <c r="I87">
        <v>1</v>
      </c>
      <c r="J87">
        <v>73</v>
      </c>
      <c r="K87">
        <v>2</v>
      </c>
      <c r="L87">
        <v>51</v>
      </c>
      <c r="M87">
        <v>3</v>
      </c>
      <c r="N87">
        <v>114</v>
      </c>
      <c r="O87">
        <v>3</v>
      </c>
      <c r="P87">
        <v>124</v>
      </c>
      <c r="Q87">
        <v>2</v>
      </c>
      <c r="R87">
        <v>43</v>
      </c>
      <c r="S87">
        <v>1</v>
      </c>
      <c r="T87">
        <v>22</v>
      </c>
      <c r="U87">
        <v>3</v>
      </c>
      <c r="V87">
        <v>65</v>
      </c>
      <c r="W87">
        <v>6</v>
      </c>
      <c r="X87">
        <v>179</v>
      </c>
      <c r="Y87">
        <v>6</v>
      </c>
      <c r="Z87">
        <v>189</v>
      </c>
      <c r="AA87">
        <v>0</v>
      </c>
      <c r="AB87">
        <v>45</v>
      </c>
      <c r="AC87">
        <v>6</v>
      </c>
      <c r="AD87">
        <v>234</v>
      </c>
      <c r="AE87">
        <v>6</v>
      </c>
      <c r="AF87">
        <v>252</v>
      </c>
      <c r="AI87">
        <v>0</v>
      </c>
      <c r="AJ87">
        <v>79</v>
      </c>
      <c r="AK87">
        <v>0</v>
      </c>
      <c r="AL87">
        <v>34</v>
      </c>
      <c r="AM87">
        <v>6</v>
      </c>
      <c r="AN87">
        <v>268</v>
      </c>
      <c r="AO87">
        <v>6</v>
      </c>
      <c r="AP87">
        <v>258</v>
      </c>
      <c r="AQ87" t="s">
        <v>164</v>
      </c>
      <c r="AR87" t="s">
        <v>45</v>
      </c>
      <c r="AS87" t="s">
        <v>165</v>
      </c>
    </row>
    <row r="88" spans="1:45" x14ac:dyDescent="0.2">
      <c r="A88" t="s">
        <v>663</v>
      </c>
      <c r="B88" s="1" t="s">
        <v>124</v>
      </c>
      <c r="C88" t="s">
        <v>219</v>
      </c>
      <c r="D88" t="s">
        <v>606</v>
      </c>
      <c r="E88">
        <v>1</v>
      </c>
      <c r="F88">
        <v>99</v>
      </c>
      <c r="G88">
        <v>3</v>
      </c>
      <c r="H88">
        <v>413</v>
      </c>
      <c r="I88">
        <v>4</v>
      </c>
      <c r="J88">
        <v>512</v>
      </c>
      <c r="K88">
        <v>4</v>
      </c>
      <c r="L88">
        <v>373</v>
      </c>
      <c r="M88">
        <v>7</v>
      </c>
      <c r="N88">
        <v>786</v>
      </c>
      <c r="O88">
        <v>8</v>
      </c>
      <c r="P88">
        <v>885</v>
      </c>
      <c r="Q88">
        <v>0</v>
      </c>
      <c r="R88">
        <v>214</v>
      </c>
      <c r="S88">
        <v>0</v>
      </c>
      <c r="T88">
        <v>134</v>
      </c>
      <c r="U88">
        <v>0</v>
      </c>
      <c r="V88">
        <v>348</v>
      </c>
      <c r="W88">
        <v>7</v>
      </c>
      <c r="X88">
        <v>1134</v>
      </c>
      <c r="Y88">
        <v>8</v>
      </c>
      <c r="Z88">
        <v>1233</v>
      </c>
      <c r="AA88">
        <v>0</v>
      </c>
      <c r="AB88">
        <v>291</v>
      </c>
      <c r="AC88">
        <v>8</v>
      </c>
      <c r="AD88">
        <v>1524</v>
      </c>
      <c r="AE88">
        <v>8</v>
      </c>
      <c r="AF88">
        <v>1622</v>
      </c>
      <c r="AI88">
        <v>0</v>
      </c>
      <c r="AJ88">
        <v>460</v>
      </c>
      <c r="AK88">
        <v>0</v>
      </c>
      <c r="AL88">
        <v>169</v>
      </c>
      <c r="AM88">
        <v>8</v>
      </c>
      <c r="AN88">
        <v>1693</v>
      </c>
      <c r="AO88">
        <v>7</v>
      </c>
      <c r="AP88">
        <v>1594</v>
      </c>
      <c r="AQ88" t="s">
        <v>220</v>
      </c>
      <c r="AR88" t="s">
        <v>45</v>
      </c>
      <c r="AS88" t="s">
        <v>165</v>
      </c>
    </row>
    <row r="89" spans="1:45" x14ac:dyDescent="0.2">
      <c r="A89" t="s">
        <v>663</v>
      </c>
      <c r="B89" s="1" t="s">
        <v>124</v>
      </c>
      <c r="C89" t="s">
        <v>221</v>
      </c>
      <c r="D89" t="s">
        <v>606</v>
      </c>
      <c r="E89">
        <v>0</v>
      </c>
      <c r="F89">
        <v>26</v>
      </c>
      <c r="G89">
        <v>0</v>
      </c>
      <c r="H89">
        <v>152</v>
      </c>
      <c r="I89">
        <v>0</v>
      </c>
      <c r="J89">
        <v>178</v>
      </c>
      <c r="K89">
        <v>0</v>
      </c>
      <c r="L89">
        <v>93</v>
      </c>
      <c r="M89">
        <v>0</v>
      </c>
      <c r="N89">
        <v>245</v>
      </c>
      <c r="O89">
        <v>0</v>
      </c>
      <c r="P89">
        <v>271</v>
      </c>
      <c r="Q89">
        <v>0</v>
      </c>
      <c r="R89">
        <v>52</v>
      </c>
      <c r="S89">
        <v>0</v>
      </c>
      <c r="T89">
        <v>27</v>
      </c>
      <c r="U89">
        <v>0</v>
      </c>
      <c r="V89">
        <v>79</v>
      </c>
      <c r="W89">
        <v>0</v>
      </c>
      <c r="X89">
        <v>324</v>
      </c>
      <c r="Y89">
        <v>0</v>
      </c>
      <c r="Z89">
        <v>350</v>
      </c>
      <c r="AA89">
        <v>0</v>
      </c>
      <c r="AB89">
        <v>45</v>
      </c>
      <c r="AC89">
        <v>0</v>
      </c>
      <c r="AD89">
        <v>395</v>
      </c>
      <c r="AE89">
        <v>0</v>
      </c>
      <c r="AF89">
        <v>419</v>
      </c>
      <c r="AI89">
        <v>0</v>
      </c>
      <c r="AJ89">
        <v>81</v>
      </c>
      <c r="AK89">
        <v>0</v>
      </c>
      <c r="AL89">
        <v>36</v>
      </c>
      <c r="AM89">
        <v>0</v>
      </c>
      <c r="AN89">
        <v>431</v>
      </c>
      <c r="AO89">
        <v>0</v>
      </c>
      <c r="AP89">
        <v>405</v>
      </c>
      <c r="AQ89" t="s">
        <v>222</v>
      </c>
      <c r="AR89" t="s">
        <v>45</v>
      </c>
      <c r="AS89" t="s">
        <v>165</v>
      </c>
    </row>
    <row r="90" spans="1:45" x14ac:dyDescent="0.2">
      <c r="A90" t="s">
        <v>663</v>
      </c>
      <c r="B90" s="1" t="s">
        <v>124</v>
      </c>
      <c r="C90" t="s">
        <v>387</v>
      </c>
      <c r="D90" t="s">
        <v>606</v>
      </c>
      <c r="E90">
        <v>0</v>
      </c>
      <c r="F90">
        <v>1</v>
      </c>
      <c r="G90">
        <v>2</v>
      </c>
      <c r="H90">
        <v>65</v>
      </c>
      <c r="I90">
        <v>2</v>
      </c>
      <c r="J90">
        <v>66</v>
      </c>
      <c r="K90">
        <v>1</v>
      </c>
      <c r="L90">
        <v>49</v>
      </c>
      <c r="M90">
        <v>3</v>
      </c>
      <c r="N90">
        <v>114</v>
      </c>
      <c r="O90">
        <v>3</v>
      </c>
      <c r="P90">
        <v>115</v>
      </c>
      <c r="U90">
        <v>0</v>
      </c>
      <c r="V90">
        <v>35</v>
      </c>
      <c r="W90">
        <v>3</v>
      </c>
      <c r="X90">
        <v>149</v>
      </c>
      <c r="Y90">
        <v>3</v>
      </c>
      <c r="Z90">
        <v>150</v>
      </c>
      <c r="AA90">
        <v>0</v>
      </c>
      <c r="AB90">
        <v>34</v>
      </c>
      <c r="AC90">
        <v>3</v>
      </c>
      <c r="AD90">
        <v>184</v>
      </c>
      <c r="AE90">
        <v>3</v>
      </c>
      <c r="AF90">
        <v>195</v>
      </c>
      <c r="AI90">
        <v>0</v>
      </c>
      <c r="AJ90">
        <v>52</v>
      </c>
      <c r="AK90">
        <v>0</v>
      </c>
      <c r="AL90">
        <v>18</v>
      </c>
      <c r="AM90">
        <v>3</v>
      </c>
      <c r="AN90">
        <v>202</v>
      </c>
      <c r="AO90">
        <v>3</v>
      </c>
      <c r="AP90">
        <v>201</v>
      </c>
      <c r="AQ90" t="s">
        <v>223</v>
      </c>
      <c r="AR90" t="s">
        <v>45</v>
      </c>
      <c r="AS90" t="s">
        <v>165</v>
      </c>
    </row>
    <row r="91" spans="1:45" x14ac:dyDescent="0.2">
      <c r="A91" t="s">
        <v>184</v>
      </c>
      <c r="B91" s="1" t="s">
        <v>124</v>
      </c>
      <c r="C91" t="s">
        <v>185</v>
      </c>
      <c r="D91" t="s">
        <v>606</v>
      </c>
      <c r="E91">
        <v>3</v>
      </c>
      <c r="F91">
        <v>48</v>
      </c>
      <c r="G91">
        <v>6</v>
      </c>
      <c r="H91">
        <v>133</v>
      </c>
      <c r="I91">
        <v>9</v>
      </c>
      <c r="J91">
        <v>181</v>
      </c>
      <c r="K91">
        <v>1</v>
      </c>
      <c r="L91">
        <v>89</v>
      </c>
      <c r="M91">
        <v>7</v>
      </c>
      <c r="N91">
        <v>222</v>
      </c>
      <c r="O91">
        <v>10</v>
      </c>
      <c r="P91">
        <v>270</v>
      </c>
      <c r="Q91">
        <v>0</v>
      </c>
      <c r="R91">
        <v>75</v>
      </c>
      <c r="S91">
        <v>2</v>
      </c>
      <c r="T91">
        <v>44</v>
      </c>
      <c r="U91">
        <v>2</v>
      </c>
      <c r="V91">
        <v>119</v>
      </c>
      <c r="W91">
        <v>9</v>
      </c>
      <c r="X91">
        <v>341</v>
      </c>
      <c r="Y91">
        <v>12</v>
      </c>
      <c r="Z91">
        <v>389</v>
      </c>
      <c r="AA91">
        <v>1</v>
      </c>
      <c r="AB91">
        <v>81</v>
      </c>
      <c r="AC91">
        <v>13</v>
      </c>
      <c r="AD91">
        <v>470</v>
      </c>
      <c r="AE91">
        <v>13</v>
      </c>
      <c r="AF91">
        <v>493</v>
      </c>
      <c r="AI91">
        <v>3</v>
      </c>
      <c r="AJ91">
        <v>116</v>
      </c>
      <c r="AK91">
        <v>2</v>
      </c>
      <c r="AL91">
        <v>35</v>
      </c>
      <c r="AM91">
        <v>15</v>
      </c>
      <c r="AN91">
        <v>505</v>
      </c>
      <c r="AO91">
        <v>12</v>
      </c>
      <c r="AP91">
        <v>457</v>
      </c>
      <c r="AQ91" t="s">
        <v>186</v>
      </c>
      <c r="AR91" t="s">
        <v>187</v>
      </c>
      <c r="AS91" t="s">
        <v>62</v>
      </c>
    </row>
    <row r="92" spans="1:45" x14ac:dyDescent="0.2">
      <c r="A92" t="s">
        <v>184</v>
      </c>
      <c r="B92" s="1" t="s">
        <v>124</v>
      </c>
      <c r="C92" t="s">
        <v>188</v>
      </c>
      <c r="D92" t="s">
        <v>606</v>
      </c>
      <c r="E92">
        <v>0</v>
      </c>
      <c r="F92">
        <v>46</v>
      </c>
      <c r="G92">
        <v>3</v>
      </c>
      <c r="H92">
        <v>177</v>
      </c>
      <c r="I92">
        <v>3</v>
      </c>
      <c r="J92">
        <v>223</v>
      </c>
      <c r="K92">
        <v>0</v>
      </c>
      <c r="L92">
        <v>117</v>
      </c>
      <c r="M92">
        <v>3</v>
      </c>
      <c r="N92">
        <v>294</v>
      </c>
      <c r="O92">
        <v>3</v>
      </c>
      <c r="P92">
        <v>340</v>
      </c>
      <c r="Q92">
        <v>2</v>
      </c>
      <c r="R92">
        <v>82</v>
      </c>
      <c r="S92">
        <v>0</v>
      </c>
      <c r="T92">
        <v>62</v>
      </c>
      <c r="U92">
        <v>2</v>
      </c>
      <c r="V92">
        <v>144</v>
      </c>
      <c r="W92">
        <v>5</v>
      </c>
      <c r="X92">
        <v>438</v>
      </c>
      <c r="Y92">
        <v>5</v>
      </c>
      <c r="Z92">
        <v>484</v>
      </c>
      <c r="AA92">
        <v>3</v>
      </c>
      <c r="AB92">
        <v>108</v>
      </c>
      <c r="AC92">
        <v>8</v>
      </c>
      <c r="AD92">
        <v>592</v>
      </c>
      <c r="AE92">
        <v>8</v>
      </c>
      <c r="AF92">
        <v>616</v>
      </c>
      <c r="AI92">
        <v>3</v>
      </c>
      <c r="AJ92">
        <v>144</v>
      </c>
      <c r="AK92">
        <v>0</v>
      </c>
      <c r="AL92">
        <v>36</v>
      </c>
      <c r="AM92">
        <v>8</v>
      </c>
      <c r="AN92">
        <v>628</v>
      </c>
      <c r="AO92">
        <v>8</v>
      </c>
      <c r="AP92">
        <v>582</v>
      </c>
      <c r="AQ92" t="s">
        <v>189</v>
      </c>
      <c r="AR92" t="s">
        <v>187</v>
      </c>
      <c r="AS92" t="s">
        <v>62</v>
      </c>
    </row>
    <row r="93" spans="1:45" x14ac:dyDescent="0.2">
      <c r="A93" t="s">
        <v>661</v>
      </c>
      <c r="B93">
        <v>1999</v>
      </c>
      <c r="C93" t="s">
        <v>357</v>
      </c>
      <c r="D93" t="s">
        <v>606</v>
      </c>
      <c r="AM93">
        <v>0</v>
      </c>
      <c r="AN93">
        <v>24</v>
      </c>
      <c r="AQ93" t="s">
        <v>122</v>
      </c>
      <c r="AR93" t="s">
        <v>45</v>
      </c>
      <c r="AS93" t="s">
        <v>123</v>
      </c>
    </row>
    <row r="94" spans="1:45" x14ac:dyDescent="0.2">
      <c r="A94" t="s">
        <v>249</v>
      </c>
      <c r="B94">
        <v>2016</v>
      </c>
      <c r="C94" t="s">
        <v>399</v>
      </c>
      <c r="D94" t="s">
        <v>606</v>
      </c>
      <c r="Y94">
        <v>4</v>
      </c>
      <c r="Z94">
        <v>279</v>
      </c>
      <c r="AI94">
        <v>3</v>
      </c>
      <c r="AJ94">
        <v>159</v>
      </c>
      <c r="AM94">
        <v>7</v>
      </c>
      <c r="AN94">
        <v>438</v>
      </c>
      <c r="AQ94" t="s">
        <v>250</v>
      </c>
      <c r="AR94" t="s">
        <v>45</v>
      </c>
      <c r="AS94" t="s">
        <v>79</v>
      </c>
    </row>
    <row r="95" spans="1:45" x14ac:dyDescent="0.2">
      <c r="A95" t="s">
        <v>613</v>
      </c>
      <c r="B95">
        <v>2007</v>
      </c>
      <c r="C95" t="s">
        <v>334</v>
      </c>
      <c r="D95" t="s">
        <v>606</v>
      </c>
      <c r="AE95">
        <v>0</v>
      </c>
      <c r="AF95">
        <v>153</v>
      </c>
      <c r="AQ95" t="s">
        <v>54</v>
      </c>
      <c r="AR95" t="s">
        <v>45</v>
      </c>
      <c r="AS95" t="s">
        <v>55</v>
      </c>
    </row>
    <row r="96" spans="1:45" x14ac:dyDescent="0.2">
      <c r="A96" t="s">
        <v>647</v>
      </c>
      <c r="B96" s="1" t="s">
        <v>124</v>
      </c>
      <c r="C96" t="s">
        <v>373</v>
      </c>
      <c r="D96" t="s">
        <v>606</v>
      </c>
      <c r="G96">
        <v>0</v>
      </c>
      <c r="H96">
        <v>7</v>
      </c>
      <c r="I96">
        <v>0</v>
      </c>
      <c r="J96">
        <v>7</v>
      </c>
      <c r="K96">
        <v>0</v>
      </c>
      <c r="L96">
        <v>4</v>
      </c>
      <c r="M96">
        <v>0</v>
      </c>
      <c r="N96">
        <v>11</v>
      </c>
      <c r="O96">
        <v>0</v>
      </c>
      <c r="P96">
        <v>11</v>
      </c>
      <c r="Q96">
        <v>0</v>
      </c>
      <c r="R96">
        <v>5</v>
      </c>
      <c r="S96">
        <v>0</v>
      </c>
      <c r="T96">
        <v>3</v>
      </c>
      <c r="U96">
        <v>0</v>
      </c>
      <c r="V96">
        <v>8</v>
      </c>
      <c r="W96">
        <v>0</v>
      </c>
      <c r="X96">
        <v>19</v>
      </c>
      <c r="Y96">
        <v>0</v>
      </c>
      <c r="Z96">
        <v>19</v>
      </c>
      <c r="AA96">
        <v>0</v>
      </c>
      <c r="AB96">
        <v>15</v>
      </c>
      <c r="AC96">
        <v>0</v>
      </c>
      <c r="AD96">
        <v>34</v>
      </c>
      <c r="AE96">
        <v>0</v>
      </c>
      <c r="AF96">
        <v>46</v>
      </c>
      <c r="AI96">
        <v>0</v>
      </c>
      <c r="AJ96">
        <v>31</v>
      </c>
      <c r="AK96">
        <v>0</v>
      </c>
      <c r="AL96">
        <v>16</v>
      </c>
      <c r="AM96">
        <v>0</v>
      </c>
      <c r="AN96">
        <v>50</v>
      </c>
      <c r="AO96">
        <v>0</v>
      </c>
      <c r="AP96">
        <v>50</v>
      </c>
      <c r="AQ96" t="s">
        <v>157</v>
      </c>
      <c r="AR96" t="s">
        <v>154</v>
      </c>
      <c r="AS96" t="s">
        <v>155</v>
      </c>
    </row>
    <row r="97" spans="1:45" x14ac:dyDescent="0.2">
      <c r="A97" t="s">
        <v>664</v>
      </c>
      <c r="B97" s="1" t="s">
        <v>124</v>
      </c>
      <c r="C97" t="s">
        <v>170</v>
      </c>
      <c r="D97" t="s">
        <v>606</v>
      </c>
      <c r="E97">
        <v>0</v>
      </c>
      <c r="F97">
        <v>7</v>
      </c>
      <c r="G97">
        <v>0</v>
      </c>
      <c r="H97">
        <v>27</v>
      </c>
      <c r="I97">
        <v>0</v>
      </c>
      <c r="J97">
        <v>34</v>
      </c>
      <c r="K97">
        <v>1</v>
      </c>
      <c r="L97">
        <v>23</v>
      </c>
      <c r="M97">
        <v>1</v>
      </c>
      <c r="N97">
        <v>50</v>
      </c>
      <c r="O97">
        <v>1</v>
      </c>
      <c r="P97">
        <v>57</v>
      </c>
      <c r="Q97">
        <v>1</v>
      </c>
      <c r="R97">
        <v>26</v>
      </c>
      <c r="S97">
        <v>0</v>
      </c>
      <c r="T97">
        <v>25</v>
      </c>
      <c r="U97">
        <v>1</v>
      </c>
      <c r="V97">
        <v>51</v>
      </c>
      <c r="W97">
        <v>2</v>
      </c>
      <c r="X97">
        <v>101</v>
      </c>
      <c r="Y97">
        <v>2</v>
      </c>
      <c r="Z97">
        <v>108</v>
      </c>
      <c r="AA97">
        <v>0</v>
      </c>
      <c r="AB97">
        <v>20</v>
      </c>
      <c r="AC97">
        <v>2</v>
      </c>
      <c r="AD97">
        <v>128</v>
      </c>
      <c r="AE97">
        <v>2</v>
      </c>
      <c r="AF97">
        <v>144</v>
      </c>
      <c r="AI97">
        <v>0</v>
      </c>
      <c r="AJ97">
        <v>44</v>
      </c>
      <c r="AK97">
        <v>0</v>
      </c>
      <c r="AL97">
        <v>24</v>
      </c>
      <c r="AM97">
        <v>2</v>
      </c>
      <c r="AN97">
        <v>152</v>
      </c>
      <c r="AO97">
        <v>2</v>
      </c>
      <c r="AP97">
        <v>145</v>
      </c>
      <c r="AQ97" t="s">
        <v>172</v>
      </c>
      <c r="AR97" t="s">
        <v>173</v>
      </c>
      <c r="AS97" t="s">
        <v>174</v>
      </c>
    </row>
    <row r="98" spans="1:45" x14ac:dyDescent="0.2">
      <c r="A98" t="s">
        <v>169</v>
      </c>
      <c r="B98" s="1" t="s">
        <v>124</v>
      </c>
      <c r="C98" t="s">
        <v>170</v>
      </c>
      <c r="D98" t="s">
        <v>606</v>
      </c>
      <c r="E98">
        <v>0</v>
      </c>
      <c r="F98">
        <v>100</v>
      </c>
      <c r="G98">
        <v>7</v>
      </c>
      <c r="H98">
        <v>510</v>
      </c>
      <c r="I98">
        <v>70</v>
      </c>
      <c r="J98">
        <v>610</v>
      </c>
      <c r="K98">
        <v>10</v>
      </c>
      <c r="L98">
        <v>593</v>
      </c>
      <c r="M98">
        <v>17</v>
      </c>
      <c r="N98">
        <v>1103</v>
      </c>
      <c r="O98">
        <v>17</v>
      </c>
      <c r="P98">
        <v>1203</v>
      </c>
      <c r="Q98">
        <v>4</v>
      </c>
      <c r="R98">
        <v>381</v>
      </c>
      <c r="S98">
        <v>3</v>
      </c>
      <c r="T98">
        <v>242</v>
      </c>
      <c r="U98">
        <v>7</v>
      </c>
      <c r="V98">
        <v>623</v>
      </c>
      <c r="W98">
        <v>24</v>
      </c>
      <c r="X98">
        <v>1726</v>
      </c>
      <c r="Y98">
        <v>24</v>
      </c>
      <c r="Z98">
        <v>1826</v>
      </c>
      <c r="AA98">
        <v>0</v>
      </c>
      <c r="AB98">
        <v>341</v>
      </c>
      <c r="AC98">
        <v>24</v>
      </c>
      <c r="AD98">
        <v>2167</v>
      </c>
      <c r="AQ98" t="s">
        <v>111</v>
      </c>
      <c r="AR98" t="s">
        <v>171</v>
      </c>
      <c r="AS98" t="s">
        <v>165</v>
      </c>
    </row>
    <row r="99" spans="1:45" x14ac:dyDescent="0.2">
      <c r="A99" t="s">
        <v>626</v>
      </c>
      <c r="B99">
        <v>2011</v>
      </c>
      <c r="C99" t="s">
        <v>343</v>
      </c>
      <c r="D99" t="s">
        <v>606</v>
      </c>
      <c r="Y99">
        <v>2</v>
      </c>
      <c r="Z99">
        <v>91</v>
      </c>
      <c r="AQ99" t="s">
        <v>83</v>
      </c>
      <c r="AR99" t="s">
        <v>45</v>
      </c>
      <c r="AS99" t="s">
        <v>84</v>
      </c>
    </row>
    <row r="100" spans="1:45" x14ac:dyDescent="0.2">
      <c r="A100" t="s">
        <v>228</v>
      </c>
      <c r="B100" s="1" t="s">
        <v>124</v>
      </c>
      <c r="C100" t="s">
        <v>390</v>
      </c>
      <c r="D100" t="s">
        <v>606</v>
      </c>
      <c r="E100">
        <v>0</v>
      </c>
      <c r="F100">
        <v>4</v>
      </c>
      <c r="G100">
        <v>0</v>
      </c>
      <c r="H100">
        <v>30</v>
      </c>
      <c r="I100">
        <v>0</v>
      </c>
      <c r="J100">
        <v>34</v>
      </c>
      <c r="K100">
        <v>0</v>
      </c>
      <c r="L100">
        <v>40</v>
      </c>
      <c r="M100">
        <v>0</v>
      </c>
      <c r="N100">
        <v>70</v>
      </c>
      <c r="O100">
        <v>0</v>
      </c>
      <c r="P100">
        <v>74</v>
      </c>
      <c r="Q100">
        <v>0</v>
      </c>
      <c r="R100">
        <v>69</v>
      </c>
      <c r="S100">
        <v>0</v>
      </c>
      <c r="T100">
        <v>81</v>
      </c>
      <c r="U100">
        <v>0</v>
      </c>
      <c r="V100">
        <v>150</v>
      </c>
      <c r="W100">
        <v>0</v>
      </c>
      <c r="X100">
        <v>220</v>
      </c>
      <c r="Y100">
        <v>0</v>
      </c>
      <c r="Z100">
        <v>224</v>
      </c>
      <c r="AA100">
        <v>0</v>
      </c>
      <c r="AB100">
        <v>254</v>
      </c>
      <c r="AC100">
        <v>0</v>
      </c>
      <c r="AD100">
        <v>478</v>
      </c>
      <c r="AE100">
        <v>0</v>
      </c>
      <c r="AF100">
        <v>660</v>
      </c>
      <c r="AI100">
        <v>0</v>
      </c>
      <c r="AJ100">
        <v>571</v>
      </c>
      <c r="AK100">
        <v>0</v>
      </c>
      <c r="AL100">
        <v>317</v>
      </c>
      <c r="AM100">
        <v>0</v>
      </c>
      <c r="AN100">
        <v>795</v>
      </c>
      <c r="AO100">
        <v>0</v>
      </c>
      <c r="AP100">
        <v>791</v>
      </c>
      <c r="AQ100" t="s">
        <v>229</v>
      </c>
      <c r="AR100" t="s">
        <v>230</v>
      </c>
      <c r="AS100" t="s">
        <v>91</v>
      </c>
    </row>
    <row r="101" spans="1:45" x14ac:dyDescent="0.2">
      <c r="A101" t="s">
        <v>659</v>
      </c>
      <c r="B101">
        <v>1998</v>
      </c>
      <c r="C101" t="s">
        <v>406</v>
      </c>
      <c r="D101" t="s">
        <v>606</v>
      </c>
      <c r="AC101">
        <v>0</v>
      </c>
      <c r="AD101">
        <v>61</v>
      </c>
      <c r="AQ101" t="s">
        <v>118</v>
      </c>
      <c r="AR101" t="s">
        <v>119</v>
      </c>
      <c r="AS101" t="s">
        <v>114</v>
      </c>
    </row>
    <row r="102" spans="1:45" x14ac:dyDescent="0.2">
      <c r="A102" t="s">
        <v>660</v>
      </c>
      <c r="B102">
        <v>2001</v>
      </c>
      <c r="C102" t="s">
        <v>405</v>
      </c>
      <c r="D102" t="s">
        <v>606</v>
      </c>
      <c r="AM102">
        <v>0</v>
      </c>
      <c r="AN102">
        <v>100</v>
      </c>
      <c r="AQ102" t="s">
        <v>120</v>
      </c>
      <c r="AR102" t="s">
        <v>45</v>
      </c>
      <c r="AS102" t="s">
        <v>121</v>
      </c>
    </row>
    <row r="103" spans="1:45" x14ac:dyDescent="0.2">
      <c r="A103" t="s">
        <v>247</v>
      </c>
      <c r="B103">
        <v>2016</v>
      </c>
      <c r="C103" t="s">
        <v>398</v>
      </c>
      <c r="D103" t="s">
        <v>606</v>
      </c>
      <c r="O103">
        <v>9</v>
      </c>
      <c r="P103">
        <v>584</v>
      </c>
      <c r="U103">
        <v>2</v>
      </c>
      <c r="V103">
        <v>267</v>
      </c>
      <c r="Y103">
        <v>11</v>
      </c>
      <c r="Z103">
        <v>851</v>
      </c>
      <c r="AA103">
        <v>1</v>
      </c>
      <c r="AB103">
        <v>187</v>
      </c>
      <c r="AC103">
        <v>12</v>
      </c>
      <c r="AD103">
        <v>1038</v>
      </c>
      <c r="AE103">
        <v>12</v>
      </c>
      <c r="AF103">
        <v>1113</v>
      </c>
      <c r="AG103">
        <v>12</v>
      </c>
      <c r="AH103">
        <v>1148</v>
      </c>
      <c r="AI103">
        <v>1</v>
      </c>
      <c r="AJ103">
        <v>302</v>
      </c>
      <c r="AK103">
        <v>0</v>
      </c>
      <c r="AL103">
        <v>115</v>
      </c>
      <c r="AM103">
        <v>12</v>
      </c>
      <c r="AN103">
        <v>1153</v>
      </c>
      <c r="AQ103" t="s">
        <v>54</v>
      </c>
      <c r="AR103" t="s">
        <v>45</v>
      </c>
      <c r="AS103" t="s">
        <v>248</v>
      </c>
    </row>
  </sheetData>
  <autoFilter ref="A1:AS104" xr:uid="{00000000-0001-0000-0000-000000000000}">
    <sortState xmlns:xlrd2="http://schemas.microsoft.com/office/spreadsheetml/2017/richdata2" ref="A2:AS103">
      <sortCondition ref="D1:D104"/>
    </sortState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3BBE-5A65-43AF-88D9-35C4786F9DAA}">
  <dimension ref="A1:AY55"/>
  <sheetViews>
    <sheetView workbookViewId="0">
      <selection activeCell="D43" sqref="D43"/>
    </sheetView>
  </sheetViews>
  <sheetFormatPr baseColWidth="10" defaultColWidth="8.83203125" defaultRowHeight="16" x14ac:dyDescent="0.2"/>
  <cols>
    <col min="2" max="2" width="14.5" customWidth="1"/>
    <col min="4" max="4" width="27.33203125" customWidth="1"/>
    <col min="47" max="47" width="17.33203125" customWidth="1"/>
    <col min="48" max="48" width="24.6640625" bestFit="1" customWidth="1"/>
  </cols>
  <sheetData>
    <row r="1" spans="1:51" x14ac:dyDescent="0.2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609</v>
      </c>
      <c r="AP1" t="s">
        <v>599</v>
      </c>
      <c r="AQ1" t="s">
        <v>600</v>
      </c>
      <c r="AR1" t="s">
        <v>601</v>
      </c>
      <c r="AS1" t="s">
        <v>39</v>
      </c>
      <c r="AT1" t="s">
        <v>40</v>
      </c>
      <c r="AU1" t="s">
        <v>681</v>
      </c>
      <c r="AV1" t="s">
        <v>42</v>
      </c>
      <c r="AW1" t="s">
        <v>329</v>
      </c>
      <c r="AX1" t="s">
        <v>420</v>
      </c>
      <c r="AY1" t="s">
        <v>682</v>
      </c>
    </row>
    <row r="2" spans="1:51" x14ac:dyDescent="0.2">
      <c r="A2" t="s">
        <v>295</v>
      </c>
      <c r="B2" t="s">
        <v>489</v>
      </c>
      <c r="C2">
        <v>2019</v>
      </c>
      <c r="D2" t="s">
        <v>375</v>
      </c>
      <c r="E2" t="s">
        <v>421</v>
      </c>
      <c r="F2" t="s">
        <v>421</v>
      </c>
      <c r="G2" t="s">
        <v>421</v>
      </c>
      <c r="H2" t="s">
        <v>421</v>
      </c>
      <c r="I2">
        <v>0</v>
      </c>
      <c r="J2">
        <v>101</v>
      </c>
      <c r="K2">
        <v>0</v>
      </c>
      <c r="L2">
        <v>61</v>
      </c>
      <c r="O2">
        <v>0</v>
      </c>
      <c r="P2">
        <v>162</v>
      </c>
      <c r="Q2" t="s">
        <v>421</v>
      </c>
      <c r="R2" t="s">
        <v>421</v>
      </c>
      <c r="S2" t="s">
        <v>421</v>
      </c>
      <c r="T2" t="s">
        <v>421</v>
      </c>
      <c r="U2">
        <v>0</v>
      </c>
      <c r="V2">
        <v>45</v>
      </c>
      <c r="Y2">
        <v>0</v>
      </c>
      <c r="Z2">
        <v>207</v>
      </c>
      <c r="AA2">
        <v>0</v>
      </c>
      <c r="AB2">
        <v>95</v>
      </c>
      <c r="AC2">
        <v>0</v>
      </c>
      <c r="AD2">
        <v>302</v>
      </c>
      <c r="AE2" t="s">
        <v>421</v>
      </c>
      <c r="AF2" t="s">
        <v>421</v>
      </c>
      <c r="AG2" t="s">
        <v>421</v>
      </c>
      <c r="AH2" t="s">
        <v>421</v>
      </c>
      <c r="AI2" t="s">
        <v>421</v>
      </c>
      <c r="AJ2" t="s">
        <v>421</v>
      </c>
      <c r="AK2" t="s">
        <v>421</v>
      </c>
      <c r="AL2" t="s">
        <v>421</v>
      </c>
      <c r="AM2" t="s">
        <v>421</v>
      </c>
      <c r="AN2" t="s">
        <v>421</v>
      </c>
      <c r="AO2" t="s">
        <v>421</v>
      </c>
      <c r="AP2" t="s">
        <v>421</v>
      </c>
      <c r="AQ2" t="s">
        <v>421</v>
      </c>
      <c r="AR2" t="s">
        <v>421</v>
      </c>
      <c r="AU2" t="s">
        <v>490</v>
      </c>
      <c r="AV2" t="s">
        <v>491</v>
      </c>
      <c r="AW2" t="s">
        <v>492</v>
      </c>
      <c r="AX2" t="s">
        <v>433</v>
      </c>
      <c r="AY2" t="str">
        <f>_xlfn.CONCAT(AU2, ", ", AW2)</f>
        <v>Quebec, Canada</v>
      </c>
    </row>
    <row r="3" spans="1:51" x14ac:dyDescent="0.2">
      <c r="A3" t="s">
        <v>323</v>
      </c>
      <c r="B3" t="s">
        <v>580</v>
      </c>
      <c r="C3" t="s">
        <v>530</v>
      </c>
      <c r="D3" t="s">
        <v>581</v>
      </c>
      <c r="E3">
        <v>0</v>
      </c>
      <c r="F3">
        <v>52</v>
      </c>
      <c r="G3">
        <v>3</v>
      </c>
      <c r="H3">
        <v>152</v>
      </c>
      <c r="I3">
        <v>3</v>
      </c>
      <c r="J3">
        <v>204</v>
      </c>
      <c r="K3">
        <v>1</v>
      </c>
      <c r="L3">
        <v>79</v>
      </c>
      <c r="O3">
        <v>4</v>
      </c>
      <c r="P3">
        <v>283</v>
      </c>
      <c r="Q3">
        <v>0</v>
      </c>
      <c r="R3">
        <v>24</v>
      </c>
      <c r="S3">
        <v>0</v>
      </c>
      <c r="T3">
        <v>11</v>
      </c>
      <c r="U3">
        <v>0</v>
      </c>
      <c r="V3">
        <v>35</v>
      </c>
      <c r="Y3">
        <v>4</v>
      </c>
      <c r="Z3">
        <v>318</v>
      </c>
      <c r="AA3">
        <v>1</v>
      </c>
      <c r="AB3">
        <v>19</v>
      </c>
      <c r="AC3">
        <v>5</v>
      </c>
      <c r="AD3">
        <v>337</v>
      </c>
      <c r="AE3">
        <v>5</v>
      </c>
      <c r="AF3">
        <v>341</v>
      </c>
      <c r="AG3" t="s">
        <v>421</v>
      </c>
      <c r="AH3" t="s">
        <v>421</v>
      </c>
      <c r="AI3">
        <v>1</v>
      </c>
      <c r="AJ3">
        <v>26</v>
      </c>
      <c r="AK3" t="s">
        <v>421</v>
      </c>
      <c r="AL3" t="s">
        <v>421</v>
      </c>
      <c r="AM3">
        <v>5</v>
      </c>
      <c r="AN3">
        <v>344</v>
      </c>
      <c r="AO3">
        <v>0</v>
      </c>
      <c r="AP3">
        <v>4</v>
      </c>
      <c r="AQ3">
        <v>0</v>
      </c>
      <c r="AR3">
        <v>3</v>
      </c>
      <c r="AU3" t="s">
        <v>440</v>
      </c>
      <c r="AV3" t="s">
        <v>45</v>
      </c>
      <c r="AW3" t="s">
        <v>582</v>
      </c>
      <c r="AX3" t="s">
        <v>433</v>
      </c>
      <c r="AY3" t="str">
        <f t="shared" ref="AY3:AY55" si="0">_xlfn.CONCAT(AU3, ", ", AW3)</f>
        <v>Lisbon, Portugal</v>
      </c>
    </row>
    <row r="4" spans="1:51" x14ac:dyDescent="0.2">
      <c r="A4" t="s">
        <v>297</v>
      </c>
      <c r="B4" t="s">
        <v>668</v>
      </c>
      <c r="C4">
        <v>2019</v>
      </c>
      <c r="D4" t="s">
        <v>496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O4" t="s">
        <v>421</v>
      </c>
      <c r="P4" t="s">
        <v>421</v>
      </c>
      <c r="Q4" t="s">
        <v>421</v>
      </c>
      <c r="R4" t="s">
        <v>421</v>
      </c>
      <c r="S4" t="s">
        <v>421</v>
      </c>
      <c r="T4" t="s">
        <v>421</v>
      </c>
      <c r="U4" t="s">
        <v>421</v>
      </c>
      <c r="V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421</v>
      </c>
      <c r="AF4" t="s">
        <v>421</v>
      </c>
      <c r="AG4" t="s">
        <v>421</v>
      </c>
      <c r="AH4" t="s">
        <v>421</v>
      </c>
      <c r="AI4" t="s">
        <v>421</v>
      </c>
      <c r="AJ4" t="s">
        <v>421</v>
      </c>
      <c r="AK4" t="s">
        <v>421</v>
      </c>
      <c r="AL4" t="s">
        <v>421</v>
      </c>
      <c r="AM4">
        <v>0</v>
      </c>
      <c r="AN4">
        <v>43</v>
      </c>
      <c r="AO4" t="s">
        <v>421</v>
      </c>
      <c r="AP4" t="s">
        <v>421</v>
      </c>
      <c r="AQ4" t="s">
        <v>421</v>
      </c>
      <c r="AR4" t="s">
        <v>421</v>
      </c>
      <c r="AU4" t="s">
        <v>497</v>
      </c>
      <c r="AV4" t="s">
        <v>498</v>
      </c>
      <c r="AW4" t="s">
        <v>499</v>
      </c>
      <c r="AX4" t="s">
        <v>433</v>
      </c>
      <c r="AY4" t="str">
        <f t="shared" si="0"/>
        <v xml:space="preserve">Perth, Australia </v>
      </c>
    </row>
    <row r="5" spans="1:51" x14ac:dyDescent="0.2">
      <c r="A5" t="s">
        <v>277</v>
      </c>
      <c r="B5" t="s">
        <v>429</v>
      </c>
      <c r="C5">
        <v>2019</v>
      </c>
      <c r="D5" t="s">
        <v>430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O5" t="s">
        <v>421</v>
      </c>
      <c r="P5" t="s">
        <v>421</v>
      </c>
      <c r="Q5" t="s">
        <v>421</v>
      </c>
      <c r="R5" t="s">
        <v>421</v>
      </c>
      <c r="S5" t="s">
        <v>421</v>
      </c>
      <c r="T5" t="s">
        <v>421</v>
      </c>
      <c r="U5" t="s">
        <v>421</v>
      </c>
      <c r="V5" t="s">
        <v>421</v>
      </c>
      <c r="Y5" t="s">
        <v>421</v>
      </c>
      <c r="Z5" t="s">
        <v>421</v>
      </c>
      <c r="AA5" t="s">
        <v>421</v>
      </c>
      <c r="AB5" t="s">
        <v>421</v>
      </c>
      <c r="AC5" t="s">
        <v>421</v>
      </c>
      <c r="AD5" t="s">
        <v>421</v>
      </c>
      <c r="AE5">
        <v>1</v>
      </c>
      <c r="AF5">
        <v>496</v>
      </c>
      <c r="AG5" t="s">
        <v>421</v>
      </c>
      <c r="AH5" t="s">
        <v>421</v>
      </c>
      <c r="AI5" t="s">
        <v>421</v>
      </c>
      <c r="AJ5" t="s">
        <v>421</v>
      </c>
      <c r="AK5" t="s">
        <v>421</v>
      </c>
      <c r="AL5" t="s">
        <v>421</v>
      </c>
      <c r="AM5" t="s">
        <v>421</v>
      </c>
      <c r="AN5" t="s">
        <v>421</v>
      </c>
      <c r="AO5" t="s">
        <v>421</v>
      </c>
      <c r="AP5" t="s">
        <v>421</v>
      </c>
      <c r="AQ5" t="s">
        <v>421</v>
      </c>
      <c r="AR5" t="s">
        <v>421</v>
      </c>
      <c r="AU5" t="s">
        <v>431</v>
      </c>
      <c r="AV5" t="s">
        <v>45</v>
      </c>
      <c r="AW5" t="s">
        <v>432</v>
      </c>
      <c r="AX5" t="s">
        <v>433</v>
      </c>
      <c r="AY5" t="str">
        <f t="shared" si="0"/>
        <v>Adelaide and Cairns, Australia</v>
      </c>
    </row>
    <row r="6" spans="1:51" x14ac:dyDescent="0.2">
      <c r="A6" t="s">
        <v>305</v>
      </c>
      <c r="B6" t="s">
        <v>524</v>
      </c>
      <c r="C6" t="s">
        <v>525</v>
      </c>
      <c r="D6" t="s">
        <v>526</v>
      </c>
      <c r="E6">
        <v>0</v>
      </c>
      <c r="F6">
        <v>898</v>
      </c>
      <c r="G6">
        <v>2</v>
      </c>
      <c r="H6">
        <v>3009</v>
      </c>
      <c r="I6">
        <v>2</v>
      </c>
      <c r="J6">
        <v>3907</v>
      </c>
      <c r="K6">
        <v>1</v>
      </c>
      <c r="L6">
        <v>2543</v>
      </c>
      <c r="O6">
        <v>3</v>
      </c>
      <c r="P6">
        <v>6450</v>
      </c>
      <c r="Q6">
        <v>0</v>
      </c>
      <c r="R6">
        <v>1479</v>
      </c>
      <c r="S6">
        <v>0</v>
      </c>
      <c r="T6">
        <v>1076</v>
      </c>
      <c r="U6">
        <v>0</v>
      </c>
      <c r="V6">
        <v>2555</v>
      </c>
      <c r="Y6">
        <v>3</v>
      </c>
      <c r="Z6">
        <v>9005</v>
      </c>
      <c r="AA6">
        <v>3</v>
      </c>
      <c r="AB6">
        <v>2270</v>
      </c>
      <c r="AC6">
        <v>6</v>
      </c>
      <c r="AD6">
        <v>11275</v>
      </c>
      <c r="AE6">
        <v>7</v>
      </c>
      <c r="AF6">
        <v>11773</v>
      </c>
      <c r="AG6" t="s">
        <v>421</v>
      </c>
      <c r="AH6" t="s">
        <v>421</v>
      </c>
      <c r="AI6">
        <v>5</v>
      </c>
      <c r="AJ6">
        <v>3104</v>
      </c>
      <c r="AK6" t="s">
        <v>421</v>
      </c>
      <c r="AL6" t="s">
        <v>421</v>
      </c>
      <c r="AM6">
        <v>8</v>
      </c>
      <c r="AN6">
        <v>12109</v>
      </c>
      <c r="AO6">
        <v>1</v>
      </c>
      <c r="AP6">
        <v>498</v>
      </c>
      <c r="AQ6">
        <v>1</v>
      </c>
      <c r="AR6">
        <v>336</v>
      </c>
      <c r="AU6" t="s">
        <v>527</v>
      </c>
      <c r="AV6" t="s">
        <v>45</v>
      </c>
      <c r="AW6" t="s">
        <v>528</v>
      </c>
      <c r="AX6" t="s">
        <v>433</v>
      </c>
      <c r="AY6" t="str">
        <f t="shared" si="0"/>
        <v>Scotland, United Kingdom</v>
      </c>
    </row>
    <row r="7" spans="1:51" x14ac:dyDescent="0.2">
      <c r="A7" t="s">
        <v>307</v>
      </c>
      <c r="B7" t="s">
        <v>534</v>
      </c>
      <c r="C7" t="s">
        <v>530</v>
      </c>
      <c r="D7" t="s">
        <v>535</v>
      </c>
      <c r="E7" t="s">
        <v>421</v>
      </c>
      <c r="F7" t="s">
        <v>421</v>
      </c>
      <c r="G7" t="s">
        <v>421</v>
      </c>
      <c r="H7" t="s">
        <v>421</v>
      </c>
      <c r="I7" t="s">
        <v>421</v>
      </c>
      <c r="J7" t="s">
        <v>421</v>
      </c>
      <c r="K7" t="s">
        <v>421</v>
      </c>
      <c r="L7" t="s">
        <v>421</v>
      </c>
      <c r="O7" t="s">
        <v>421</v>
      </c>
      <c r="P7" t="s">
        <v>421</v>
      </c>
      <c r="Q7" t="s">
        <v>421</v>
      </c>
      <c r="R7" t="s">
        <v>421</v>
      </c>
      <c r="S7" t="s">
        <v>421</v>
      </c>
      <c r="T7" t="s">
        <v>421</v>
      </c>
      <c r="U7" t="s">
        <v>421</v>
      </c>
      <c r="V7" t="s">
        <v>421</v>
      </c>
      <c r="Y7">
        <v>0</v>
      </c>
      <c r="Z7">
        <v>812</v>
      </c>
      <c r="AA7">
        <v>0</v>
      </c>
      <c r="AB7">
        <v>147</v>
      </c>
      <c r="AC7">
        <v>0</v>
      </c>
      <c r="AD7">
        <v>959</v>
      </c>
      <c r="AE7">
        <v>0</v>
      </c>
      <c r="AF7">
        <v>1105</v>
      </c>
      <c r="AG7" t="s">
        <v>421</v>
      </c>
      <c r="AH7" t="s">
        <v>421</v>
      </c>
      <c r="AI7">
        <v>0</v>
      </c>
      <c r="AJ7">
        <v>334</v>
      </c>
      <c r="AK7" t="s">
        <v>421</v>
      </c>
      <c r="AL7" t="s">
        <v>421</v>
      </c>
      <c r="AM7">
        <v>0</v>
      </c>
      <c r="AN7">
        <v>1146</v>
      </c>
      <c r="AO7">
        <v>0</v>
      </c>
      <c r="AP7">
        <v>146</v>
      </c>
      <c r="AQ7">
        <v>0</v>
      </c>
      <c r="AR7">
        <v>41</v>
      </c>
      <c r="AU7" t="s">
        <v>536</v>
      </c>
      <c r="AV7" t="s">
        <v>45</v>
      </c>
      <c r="AW7" t="s">
        <v>240</v>
      </c>
      <c r="AX7" t="s">
        <v>433</v>
      </c>
      <c r="AY7" t="str">
        <f t="shared" si="0"/>
        <v>Valencia Region, Spain</v>
      </c>
    </row>
    <row r="8" spans="1:51" x14ac:dyDescent="0.2">
      <c r="A8" t="s">
        <v>318</v>
      </c>
      <c r="B8" t="s">
        <v>566</v>
      </c>
      <c r="C8" t="s">
        <v>530</v>
      </c>
      <c r="D8" t="s">
        <v>567</v>
      </c>
      <c r="E8">
        <v>0</v>
      </c>
      <c r="F8">
        <v>58</v>
      </c>
      <c r="G8">
        <v>0</v>
      </c>
      <c r="H8">
        <v>201</v>
      </c>
      <c r="I8">
        <v>0</v>
      </c>
      <c r="J8">
        <v>259</v>
      </c>
      <c r="K8">
        <v>0</v>
      </c>
      <c r="L8">
        <v>93</v>
      </c>
      <c r="O8">
        <v>0</v>
      </c>
      <c r="P8">
        <v>352</v>
      </c>
      <c r="Q8">
        <v>1</v>
      </c>
      <c r="R8">
        <v>55</v>
      </c>
      <c r="S8">
        <v>0</v>
      </c>
      <c r="T8">
        <v>58</v>
      </c>
      <c r="U8">
        <v>1</v>
      </c>
      <c r="V8">
        <v>113</v>
      </c>
      <c r="Y8">
        <v>1</v>
      </c>
      <c r="Z8">
        <v>465</v>
      </c>
      <c r="AA8">
        <v>1</v>
      </c>
      <c r="AB8">
        <v>199</v>
      </c>
      <c r="AC8">
        <v>2</v>
      </c>
      <c r="AD8">
        <v>664</v>
      </c>
      <c r="AE8">
        <v>2</v>
      </c>
      <c r="AF8">
        <v>683</v>
      </c>
      <c r="AG8" t="s">
        <v>421</v>
      </c>
      <c r="AH8" t="s">
        <v>421</v>
      </c>
      <c r="AI8">
        <v>1</v>
      </c>
      <c r="AJ8">
        <v>243</v>
      </c>
      <c r="AK8" t="s">
        <v>421</v>
      </c>
      <c r="AL8" t="s">
        <v>421</v>
      </c>
      <c r="AM8">
        <v>2</v>
      </c>
      <c r="AN8">
        <v>708</v>
      </c>
      <c r="AO8">
        <v>0</v>
      </c>
      <c r="AP8">
        <v>21</v>
      </c>
      <c r="AQ8">
        <v>0</v>
      </c>
      <c r="AR8">
        <v>23</v>
      </c>
      <c r="AU8" t="s">
        <v>568</v>
      </c>
      <c r="AV8" t="s">
        <v>45</v>
      </c>
      <c r="AW8" t="s">
        <v>432</v>
      </c>
      <c r="AX8" t="s">
        <v>433</v>
      </c>
      <c r="AY8" t="str">
        <f t="shared" si="0"/>
        <v>Melbourne, Australia</v>
      </c>
    </row>
    <row r="9" spans="1:51" x14ac:dyDescent="0.2">
      <c r="A9" t="s">
        <v>279</v>
      </c>
      <c r="B9" t="s">
        <v>438</v>
      </c>
      <c r="C9">
        <v>2018</v>
      </c>
      <c r="D9" t="s">
        <v>439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O9" t="s">
        <v>421</v>
      </c>
      <c r="P9" t="s">
        <v>421</v>
      </c>
      <c r="Q9" t="s">
        <v>421</v>
      </c>
      <c r="R9" t="s">
        <v>421</v>
      </c>
      <c r="S9" t="s">
        <v>421</v>
      </c>
      <c r="T9" t="s">
        <v>421</v>
      </c>
      <c r="U9" t="s">
        <v>421</v>
      </c>
      <c r="V9" t="s">
        <v>421</v>
      </c>
      <c r="Y9" t="s">
        <v>421</v>
      </c>
      <c r="Z9" t="s">
        <v>421</v>
      </c>
      <c r="AA9" t="s">
        <v>421</v>
      </c>
      <c r="AB9" t="s">
        <v>421</v>
      </c>
      <c r="AC9">
        <v>0</v>
      </c>
      <c r="AD9">
        <v>142</v>
      </c>
      <c r="AE9" t="s">
        <v>421</v>
      </c>
      <c r="AF9" t="s">
        <v>421</v>
      </c>
      <c r="AG9" t="s">
        <v>421</v>
      </c>
      <c r="AH9" t="s">
        <v>421</v>
      </c>
      <c r="AI9" t="s">
        <v>421</v>
      </c>
      <c r="AJ9" t="s">
        <v>421</v>
      </c>
      <c r="AK9" t="s">
        <v>421</v>
      </c>
      <c r="AL9" t="s">
        <v>421</v>
      </c>
      <c r="AM9" t="s">
        <v>421</v>
      </c>
      <c r="AN9" t="s">
        <v>421</v>
      </c>
      <c r="AO9" t="s">
        <v>421</v>
      </c>
      <c r="AP9" t="s">
        <v>421</v>
      </c>
      <c r="AQ9" t="s">
        <v>421</v>
      </c>
      <c r="AR9" t="s">
        <v>421</v>
      </c>
      <c r="AU9" t="s">
        <v>440</v>
      </c>
      <c r="AV9" t="s">
        <v>441</v>
      </c>
      <c r="AW9" t="s">
        <v>442</v>
      </c>
      <c r="AX9" t="s">
        <v>433</v>
      </c>
      <c r="AY9" t="str">
        <f t="shared" si="0"/>
        <v xml:space="preserve">Lisbon, Portugal </v>
      </c>
    </row>
    <row r="10" spans="1:51" x14ac:dyDescent="0.2">
      <c r="A10" t="s">
        <v>280</v>
      </c>
      <c r="B10" s="8" t="s">
        <v>669</v>
      </c>
      <c r="C10">
        <v>2019</v>
      </c>
      <c r="D10" t="s">
        <v>443</v>
      </c>
      <c r="E10" t="s">
        <v>421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421</v>
      </c>
      <c r="O10" t="s">
        <v>421</v>
      </c>
      <c r="P10" t="s">
        <v>421</v>
      </c>
      <c r="Q10" t="s">
        <v>421</v>
      </c>
      <c r="R10" t="s">
        <v>421</v>
      </c>
      <c r="S10" t="s">
        <v>421</v>
      </c>
      <c r="T10" t="s">
        <v>421</v>
      </c>
      <c r="U10" t="s">
        <v>421</v>
      </c>
      <c r="V10" t="s">
        <v>421</v>
      </c>
      <c r="Y10">
        <v>3</v>
      </c>
      <c r="Z10">
        <v>1266</v>
      </c>
      <c r="AA10" t="s">
        <v>421</v>
      </c>
      <c r="AB10" t="s">
        <v>421</v>
      </c>
      <c r="AC10" t="s">
        <v>421</v>
      </c>
      <c r="AD10" t="s">
        <v>421</v>
      </c>
      <c r="AE10" t="s">
        <v>421</v>
      </c>
      <c r="AF10" t="s">
        <v>421</v>
      </c>
      <c r="AG10" t="s">
        <v>421</v>
      </c>
      <c r="AH10" t="s">
        <v>421</v>
      </c>
      <c r="AI10" t="s">
        <v>421</v>
      </c>
      <c r="AJ10" t="s">
        <v>421</v>
      </c>
      <c r="AK10" t="s">
        <v>421</v>
      </c>
      <c r="AL10" t="s">
        <v>421</v>
      </c>
      <c r="AM10" t="s">
        <v>421</v>
      </c>
      <c r="AN10" t="s">
        <v>421</v>
      </c>
      <c r="AO10" t="s">
        <v>421</v>
      </c>
      <c r="AP10" t="s">
        <v>421</v>
      </c>
      <c r="AQ10" t="s">
        <v>421</v>
      </c>
      <c r="AR10" t="s">
        <v>421</v>
      </c>
      <c r="AU10" t="s">
        <v>435</v>
      </c>
      <c r="AV10" t="s">
        <v>444</v>
      </c>
      <c r="AW10" t="s">
        <v>445</v>
      </c>
      <c r="AX10" t="s">
        <v>433</v>
      </c>
      <c r="AY10" t="str">
        <f t="shared" si="0"/>
        <v xml:space="preserve">Multiple sites, Israel </v>
      </c>
    </row>
    <row r="11" spans="1:51" x14ac:dyDescent="0.2">
      <c r="A11" t="s">
        <v>300</v>
      </c>
      <c r="B11" t="s">
        <v>625</v>
      </c>
      <c r="C11">
        <v>2020</v>
      </c>
      <c r="D11" t="s">
        <v>443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O11" t="s">
        <v>421</v>
      </c>
      <c r="P11" t="s">
        <v>421</v>
      </c>
      <c r="Q11" t="s">
        <v>421</v>
      </c>
      <c r="R11" t="s">
        <v>421</v>
      </c>
      <c r="S11" t="s">
        <v>421</v>
      </c>
      <c r="T11" t="s">
        <v>421</v>
      </c>
      <c r="U11" t="s">
        <v>421</v>
      </c>
      <c r="V11" t="s">
        <v>421</v>
      </c>
      <c r="Y11">
        <v>3</v>
      </c>
      <c r="Z11">
        <v>2152</v>
      </c>
      <c r="AA11" t="s">
        <v>421</v>
      </c>
      <c r="AB11" t="s">
        <v>421</v>
      </c>
      <c r="AC11" t="s">
        <v>421</v>
      </c>
      <c r="AD11" t="s">
        <v>421</v>
      </c>
      <c r="AE11" t="s">
        <v>421</v>
      </c>
      <c r="AF11" t="s">
        <v>421</v>
      </c>
      <c r="AG11" t="s">
        <v>421</v>
      </c>
      <c r="AH11" t="s">
        <v>421</v>
      </c>
      <c r="AI11" t="s">
        <v>421</v>
      </c>
      <c r="AJ11" t="s">
        <v>421</v>
      </c>
      <c r="AK11" t="s">
        <v>421</v>
      </c>
      <c r="AL11" t="s">
        <v>421</v>
      </c>
      <c r="AM11" t="s">
        <v>421</v>
      </c>
      <c r="AN11" t="s">
        <v>421</v>
      </c>
      <c r="AO11" t="s">
        <v>421</v>
      </c>
      <c r="AP11" t="s">
        <v>421</v>
      </c>
      <c r="AQ11" t="s">
        <v>421</v>
      </c>
      <c r="AR11" t="s">
        <v>421</v>
      </c>
      <c r="AU11" t="s">
        <v>506</v>
      </c>
      <c r="AV11" t="s">
        <v>507</v>
      </c>
      <c r="AW11" t="s">
        <v>445</v>
      </c>
      <c r="AX11" t="s">
        <v>433</v>
      </c>
      <c r="AY11" t="str">
        <f t="shared" si="0"/>
        <v xml:space="preserve">Southern Isarael , Israel </v>
      </c>
    </row>
    <row r="12" spans="1:51" x14ac:dyDescent="0.2">
      <c r="A12" t="s">
        <v>306</v>
      </c>
      <c r="B12" t="s">
        <v>529</v>
      </c>
      <c r="C12" t="s">
        <v>530</v>
      </c>
      <c r="D12" t="s">
        <v>531</v>
      </c>
      <c r="E12">
        <v>0</v>
      </c>
      <c r="F12">
        <v>115</v>
      </c>
      <c r="G12">
        <v>0</v>
      </c>
      <c r="H12">
        <v>353</v>
      </c>
      <c r="I12">
        <v>0</v>
      </c>
      <c r="J12">
        <v>468</v>
      </c>
      <c r="K12">
        <v>0</v>
      </c>
      <c r="L12">
        <v>193</v>
      </c>
      <c r="O12">
        <v>0</v>
      </c>
      <c r="P12">
        <v>661</v>
      </c>
      <c r="Q12">
        <v>0</v>
      </c>
      <c r="R12">
        <v>78</v>
      </c>
      <c r="S12">
        <v>0</v>
      </c>
      <c r="T12">
        <v>47</v>
      </c>
      <c r="U12">
        <v>0</v>
      </c>
      <c r="V12">
        <v>125</v>
      </c>
      <c r="Y12">
        <v>0</v>
      </c>
      <c r="Z12">
        <v>786</v>
      </c>
      <c r="AA12">
        <v>2</v>
      </c>
      <c r="AB12">
        <v>128</v>
      </c>
      <c r="AC12">
        <v>2</v>
      </c>
      <c r="AD12">
        <v>914</v>
      </c>
      <c r="AE12">
        <v>2</v>
      </c>
      <c r="AF12">
        <v>981</v>
      </c>
      <c r="AG12" t="s">
        <v>421</v>
      </c>
      <c r="AH12" t="s">
        <v>421</v>
      </c>
      <c r="AI12">
        <v>3</v>
      </c>
      <c r="AJ12">
        <v>235</v>
      </c>
      <c r="AK12" t="s">
        <v>421</v>
      </c>
      <c r="AL12" t="s">
        <v>421</v>
      </c>
      <c r="AM12">
        <v>3</v>
      </c>
      <c r="AN12">
        <v>1021</v>
      </c>
      <c r="AO12">
        <v>0</v>
      </c>
      <c r="AP12">
        <v>67</v>
      </c>
      <c r="AQ12">
        <v>1</v>
      </c>
      <c r="AR12">
        <v>40</v>
      </c>
      <c r="AU12" t="s">
        <v>532</v>
      </c>
      <c r="AV12" t="s">
        <v>45</v>
      </c>
      <c r="AW12" t="s">
        <v>533</v>
      </c>
      <c r="AX12" t="s">
        <v>433</v>
      </c>
      <c r="AY12" t="str">
        <f t="shared" si="0"/>
        <v>Turku, Finland</v>
      </c>
    </row>
    <row r="13" spans="1:51" x14ac:dyDescent="0.2">
      <c r="A13" t="s">
        <v>283</v>
      </c>
      <c r="B13" t="s">
        <v>258</v>
      </c>
      <c r="C13">
        <v>2017</v>
      </c>
      <c r="D13" t="s">
        <v>451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  <c r="K13" t="s">
        <v>421</v>
      </c>
      <c r="L13" t="s">
        <v>421</v>
      </c>
      <c r="O13" t="s">
        <v>421</v>
      </c>
      <c r="P13" t="s">
        <v>421</v>
      </c>
      <c r="Q13" t="s">
        <v>421</v>
      </c>
      <c r="R13" t="s">
        <v>421</v>
      </c>
      <c r="S13" t="s">
        <v>421</v>
      </c>
      <c r="T13" t="s">
        <v>421</v>
      </c>
      <c r="U13" t="s">
        <v>421</v>
      </c>
      <c r="V13" t="s">
        <v>421</v>
      </c>
      <c r="Y13">
        <v>5</v>
      </c>
      <c r="Z13">
        <v>293</v>
      </c>
      <c r="AA13" t="s">
        <v>421</v>
      </c>
      <c r="AB13" t="s">
        <v>421</v>
      </c>
      <c r="AC13" t="s">
        <v>421</v>
      </c>
      <c r="AD13" t="s">
        <v>421</v>
      </c>
      <c r="AE13" t="s">
        <v>421</v>
      </c>
      <c r="AF13" t="s">
        <v>421</v>
      </c>
      <c r="AG13" t="s">
        <v>421</v>
      </c>
      <c r="AH13" t="s">
        <v>421</v>
      </c>
      <c r="AI13">
        <v>2</v>
      </c>
      <c r="AJ13">
        <v>209</v>
      </c>
      <c r="AK13" t="s">
        <v>421</v>
      </c>
      <c r="AL13" t="s">
        <v>421</v>
      </c>
      <c r="AM13">
        <v>7</v>
      </c>
      <c r="AN13">
        <v>502</v>
      </c>
      <c r="AO13" t="s">
        <v>421</v>
      </c>
      <c r="AP13" t="s">
        <v>421</v>
      </c>
      <c r="AQ13" t="s">
        <v>421</v>
      </c>
      <c r="AR13" t="s">
        <v>421</v>
      </c>
      <c r="AU13" t="s">
        <v>667</v>
      </c>
      <c r="AV13" t="s">
        <v>73</v>
      </c>
      <c r="AW13" t="s">
        <v>452</v>
      </c>
      <c r="AX13" t="s">
        <v>433</v>
      </c>
      <c r="AY13" t="str">
        <f t="shared" si="0"/>
        <v>Multiple locations, Oman</v>
      </c>
    </row>
    <row r="14" spans="1:51" x14ac:dyDescent="0.2">
      <c r="A14" t="s">
        <v>284</v>
      </c>
      <c r="B14" t="s">
        <v>258</v>
      </c>
      <c r="C14">
        <v>2017</v>
      </c>
      <c r="D14" t="s">
        <v>364</v>
      </c>
      <c r="E14" t="s">
        <v>421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  <c r="K14" t="s">
        <v>421</v>
      </c>
      <c r="L14" t="s">
        <v>421</v>
      </c>
      <c r="O14" t="s">
        <v>421</v>
      </c>
      <c r="P14" t="s">
        <v>421</v>
      </c>
      <c r="Q14" t="s">
        <v>421</v>
      </c>
      <c r="R14" t="s">
        <v>421</v>
      </c>
      <c r="S14" t="s">
        <v>421</v>
      </c>
      <c r="T14" t="s">
        <v>421</v>
      </c>
      <c r="U14" t="s">
        <v>421</v>
      </c>
      <c r="V14" t="s">
        <v>421</v>
      </c>
      <c r="Y14">
        <v>0</v>
      </c>
      <c r="Z14">
        <v>6</v>
      </c>
      <c r="AA14" t="s">
        <v>421</v>
      </c>
      <c r="AB14" t="s">
        <v>421</v>
      </c>
      <c r="AC14" t="s">
        <v>421</v>
      </c>
      <c r="AD14" t="s">
        <v>421</v>
      </c>
      <c r="AE14" t="s">
        <v>421</v>
      </c>
      <c r="AF14" t="s">
        <v>421</v>
      </c>
      <c r="AG14" t="s">
        <v>421</v>
      </c>
      <c r="AH14" t="s">
        <v>421</v>
      </c>
      <c r="AI14">
        <v>0</v>
      </c>
      <c r="AJ14">
        <v>7</v>
      </c>
      <c r="AK14" t="s">
        <v>421</v>
      </c>
      <c r="AL14" t="s">
        <v>421</v>
      </c>
      <c r="AM14">
        <v>0</v>
      </c>
      <c r="AN14">
        <v>13</v>
      </c>
      <c r="AO14" t="s">
        <v>421</v>
      </c>
      <c r="AP14" t="s">
        <v>421</v>
      </c>
      <c r="AQ14" t="s">
        <v>421</v>
      </c>
      <c r="AR14" t="s">
        <v>421</v>
      </c>
      <c r="AU14" t="s">
        <v>667</v>
      </c>
      <c r="AV14" t="s">
        <v>73</v>
      </c>
      <c r="AW14" t="s">
        <v>453</v>
      </c>
      <c r="AX14" t="s">
        <v>433</v>
      </c>
      <c r="AY14" t="str">
        <f t="shared" si="0"/>
        <v>Multiple locations, Qatar</v>
      </c>
    </row>
    <row r="15" spans="1:51" x14ac:dyDescent="0.2">
      <c r="A15" t="s">
        <v>322</v>
      </c>
      <c r="B15" t="s">
        <v>259</v>
      </c>
      <c r="C15" t="s">
        <v>530</v>
      </c>
      <c r="D15" t="s">
        <v>577</v>
      </c>
      <c r="E15">
        <v>0</v>
      </c>
      <c r="F15">
        <v>108</v>
      </c>
      <c r="G15">
        <v>0</v>
      </c>
      <c r="H15">
        <v>406</v>
      </c>
      <c r="I15">
        <v>0</v>
      </c>
      <c r="J15">
        <v>514</v>
      </c>
      <c r="K15">
        <v>0</v>
      </c>
      <c r="L15">
        <v>350</v>
      </c>
      <c r="O15">
        <v>0</v>
      </c>
      <c r="P15">
        <v>864</v>
      </c>
      <c r="Q15">
        <v>1</v>
      </c>
      <c r="R15">
        <v>196</v>
      </c>
      <c r="S15">
        <v>0</v>
      </c>
      <c r="T15">
        <v>171</v>
      </c>
      <c r="U15">
        <v>1</v>
      </c>
      <c r="V15">
        <v>367</v>
      </c>
      <c r="Y15">
        <v>1</v>
      </c>
      <c r="Z15">
        <v>1231</v>
      </c>
      <c r="AA15">
        <v>0</v>
      </c>
      <c r="AB15">
        <v>268</v>
      </c>
      <c r="AC15">
        <v>1</v>
      </c>
      <c r="AD15">
        <v>1499</v>
      </c>
      <c r="AE15">
        <v>1</v>
      </c>
      <c r="AF15">
        <v>1564</v>
      </c>
      <c r="AG15" t="s">
        <v>421</v>
      </c>
      <c r="AH15" t="s">
        <v>421</v>
      </c>
      <c r="AI15">
        <v>0</v>
      </c>
      <c r="AJ15">
        <v>378</v>
      </c>
      <c r="AK15" t="s">
        <v>421</v>
      </c>
      <c r="AL15" t="s">
        <v>421</v>
      </c>
      <c r="AM15">
        <v>1</v>
      </c>
      <c r="AN15">
        <v>1609</v>
      </c>
      <c r="AO15">
        <v>0</v>
      </c>
      <c r="AP15">
        <v>65</v>
      </c>
      <c r="AQ15">
        <v>0</v>
      </c>
      <c r="AR15">
        <v>45</v>
      </c>
      <c r="AU15" t="s">
        <v>578</v>
      </c>
      <c r="AV15" t="s">
        <v>45</v>
      </c>
      <c r="AW15" t="s">
        <v>579</v>
      </c>
      <c r="AX15" t="s">
        <v>433</v>
      </c>
      <c r="AY15" t="str">
        <f t="shared" si="0"/>
        <v xml:space="preserve">Auckland, New Zealand </v>
      </c>
    </row>
    <row r="16" spans="1:51" x14ac:dyDescent="0.2">
      <c r="A16" t="s">
        <v>324</v>
      </c>
      <c r="B16" t="s">
        <v>583</v>
      </c>
      <c r="C16" t="s">
        <v>530</v>
      </c>
      <c r="D16" t="s">
        <v>543</v>
      </c>
      <c r="E16">
        <v>0</v>
      </c>
      <c r="F16">
        <v>35</v>
      </c>
      <c r="G16">
        <v>0</v>
      </c>
      <c r="H16">
        <v>197</v>
      </c>
      <c r="I16">
        <v>0</v>
      </c>
      <c r="J16">
        <v>232</v>
      </c>
      <c r="K16">
        <v>0</v>
      </c>
      <c r="L16">
        <v>96</v>
      </c>
      <c r="O16">
        <v>0</v>
      </c>
      <c r="P16">
        <v>328</v>
      </c>
      <c r="Q16">
        <v>0</v>
      </c>
      <c r="R16">
        <v>32</v>
      </c>
      <c r="S16">
        <v>0</v>
      </c>
      <c r="T16">
        <v>10</v>
      </c>
      <c r="U16">
        <v>0</v>
      </c>
      <c r="V16">
        <v>42</v>
      </c>
      <c r="Y16">
        <v>0</v>
      </c>
      <c r="Z16">
        <v>370</v>
      </c>
      <c r="AA16">
        <v>0</v>
      </c>
      <c r="AB16">
        <v>18</v>
      </c>
      <c r="AC16">
        <v>0</v>
      </c>
      <c r="AD16">
        <v>388</v>
      </c>
      <c r="AE16">
        <v>0</v>
      </c>
      <c r="AF16">
        <v>394</v>
      </c>
      <c r="AG16" t="s">
        <v>421</v>
      </c>
      <c r="AH16" t="s">
        <v>421</v>
      </c>
      <c r="AI16">
        <v>0</v>
      </c>
      <c r="AJ16">
        <v>26</v>
      </c>
      <c r="AK16" t="s">
        <v>421</v>
      </c>
      <c r="AL16" t="s">
        <v>421</v>
      </c>
      <c r="AM16">
        <v>0</v>
      </c>
      <c r="AN16">
        <v>396</v>
      </c>
      <c r="AO16">
        <v>0</v>
      </c>
      <c r="AP16">
        <v>6</v>
      </c>
      <c r="AQ16">
        <v>0</v>
      </c>
      <c r="AR16">
        <v>2</v>
      </c>
      <c r="AU16" t="s">
        <v>584</v>
      </c>
      <c r="AV16" t="s">
        <v>45</v>
      </c>
      <c r="AW16" t="s">
        <v>78</v>
      </c>
      <c r="AX16" t="s">
        <v>433</v>
      </c>
      <c r="AY16" t="str">
        <f t="shared" si="0"/>
        <v>Split, Croatia</v>
      </c>
    </row>
    <row r="17" spans="1:51" x14ac:dyDescent="0.2">
      <c r="A17" t="s">
        <v>286</v>
      </c>
      <c r="B17" t="s">
        <v>670</v>
      </c>
      <c r="C17">
        <v>2017</v>
      </c>
      <c r="D17" t="s">
        <v>456</v>
      </c>
      <c r="E17" t="s">
        <v>421</v>
      </c>
      <c r="F17" t="s">
        <v>421</v>
      </c>
      <c r="G17" t="s">
        <v>421</v>
      </c>
      <c r="H17" t="s">
        <v>421</v>
      </c>
      <c r="I17">
        <v>1</v>
      </c>
      <c r="J17">
        <v>859</v>
      </c>
      <c r="K17" t="s">
        <v>421</v>
      </c>
      <c r="L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Y17" t="s">
        <v>421</v>
      </c>
      <c r="Z17" t="s">
        <v>421</v>
      </c>
      <c r="AA17" t="s">
        <v>421</v>
      </c>
      <c r="AB17" t="s">
        <v>421</v>
      </c>
      <c r="AC17" t="s">
        <v>421</v>
      </c>
      <c r="AD17" t="s">
        <v>421</v>
      </c>
      <c r="AE17" t="s">
        <v>421</v>
      </c>
      <c r="AF17" t="s">
        <v>421</v>
      </c>
      <c r="AG17" t="s">
        <v>421</v>
      </c>
      <c r="AH17" t="s">
        <v>421</v>
      </c>
      <c r="AI17" t="s">
        <v>421</v>
      </c>
      <c r="AJ17" t="s">
        <v>421</v>
      </c>
      <c r="AK17" t="s">
        <v>421</v>
      </c>
      <c r="AL17" t="s">
        <v>421</v>
      </c>
      <c r="AM17" t="s">
        <v>421</v>
      </c>
      <c r="AN17" t="s">
        <v>421</v>
      </c>
      <c r="AO17" t="s">
        <v>421</v>
      </c>
      <c r="AP17" t="s">
        <v>421</v>
      </c>
      <c r="AQ17" t="s">
        <v>421</v>
      </c>
      <c r="AR17" t="s">
        <v>421</v>
      </c>
      <c r="AU17" t="s">
        <v>457</v>
      </c>
      <c r="AV17" t="s">
        <v>458</v>
      </c>
      <c r="AW17" t="s">
        <v>459</v>
      </c>
      <c r="AX17" t="s">
        <v>433</v>
      </c>
      <c r="AY17" t="str">
        <f t="shared" si="0"/>
        <v>Trondheim, Norway</v>
      </c>
    </row>
    <row r="18" spans="1:51" x14ac:dyDescent="0.2">
      <c r="A18" t="s">
        <v>308</v>
      </c>
      <c r="B18" t="s">
        <v>537</v>
      </c>
      <c r="C18" t="s">
        <v>530</v>
      </c>
      <c r="D18" t="s">
        <v>538</v>
      </c>
      <c r="E18">
        <v>0</v>
      </c>
      <c r="F18">
        <v>504</v>
      </c>
      <c r="G18">
        <v>0</v>
      </c>
      <c r="H18">
        <v>1961</v>
      </c>
      <c r="I18">
        <v>0</v>
      </c>
      <c r="J18">
        <v>2465</v>
      </c>
      <c r="K18">
        <v>0</v>
      </c>
      <c r="L18">
        <v>1536</v>
      </c>
      <c r="O18">
        <v>0</v>
      </c>
      <c r="P18">
        <v>4001</v>
      </c>
      <c r="Q18">
        <v>0</v>
      </c>
      <c r="R18">
        <v>950</v>
      </c>
      <c r="S18">
        <v>0</v>
      </c>
      <c r="T18">
        <v>636</v>
      </c>
      <c r="U18">
        <v>0</v>
      </c>
      <c r="V18">
        <v>1586</v>
      </c>
      <c r="Y18">
        <v>0</v>
      </c>
      <c r="Z18">
        <v>5587</v>
      </c>
      <c r="AA18">
        <v>2</v>
      </c>
      <c r="AB18">
        <v>1216</v>
      </c>
      <c r="AC18">
        <v>2</v>
      </c>
      <c r="AD18">
        <v>6803</v>
      </c>
      <c r="AE18">
        <v>3</v>
      </c>
      <c r="AF18">
        <v>7204</v>
      </c>
      <c r="AG18" t="s">
        <v>421</v>
      </c>
      <c r="AH18" t="s">
        <v>421</v>
      </c>
      <c r="AI18">
        <v>4</v>
      </c>
      <c r="AJ18">
        <v>1908</v>
      </c>
      <c r="AK18" t="s">
        <v>421</v>
      </c>
      <c r="AL18" t="s">
        <v>421</v>
      </c>
      <c r="AM18">
        <v>4</v>
      </c>
      <c r="AN18">
        <v>7495</v>
      </c>
      <c r="AO18">
        <v>1</v>
      </c>
      <c r="AP18">
        <v>401</v>
      </c>
      <c r="AQ18">
        <v>1</v>
      </c>
      <c r="AR18">
        <v>291</v>
      </c>
      <c r="AU18" t="s">
        <v>539</v>
      </c>
      <c r="AV18" t="s">
        <v>45</v>
      </c>
      <c r="AW18" t="s">
        <v>432</v>
      </c>
      <c r="AX18" t="s">
        <v>433</v>
      </c>
      <c r="AY18" t="str">
        <f t="shared" si="0"/>
        <v>Western Australia, Australia</v>
      </c>
    </row>
    <row r="19" spans="1:51" x14ac:dyDescent="0.2">
      <c r="A19" t="s">
        <v>303</v>
      </c>
      <c r="B19" t="s">
        <v>515</v>
      </c>
      <c r="C19">
        <v>2019</v>
      </c>
      <c r="D19" t="s">
        <v>516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O19" t="s">
        <v>421</v>
      </c>
      <c r="P19" t="s">
        <v>421</v>
      </c>
      <c r="Q19" t="s">
        <v>421</v>
      </c>
      <c r="R19" t="s">
        <v>421</v>
      </c>
      <c r="S19" t="s">
        <v>421</v>
      </c>
      <c r="T19" t="s">
        <v>421</v>
      </c>
      <c r="U19" t="s">
        <v>421</v>
      </c>
      <c r="V19" t="s">
        <v>421</v>
      </c>
      <c r="Y19" t="s">
        <v>421</v>
      </c>
      <c r="Z19" t="s">
        <v>421</v>
      </c>
      <c r="AA19" t="s">
        <v>421</v>
      </c>
      <c r="AB19" t="s">
        <v>421</v>
      </c>
      <c r="AC19">
        <v>0</v>
      </c>
      <c r="AD19">
        <v>426</v>
      </c>
      <c r="AE19" t="s">
        <v>421</v>
      </c>
      <c r="AF19" t="s">
        <v>421</v>
      </c>
      <c r="AG19" t="s">
        <v>421</v>
      </c>
      <c r="AH19" t="s">
        <v>421</v>
      </c>
      <c r="AI19" t="s">
        <v>421</v>
      </c>
      <c r="AJ19" t="s">
        <v>421</v>
      </c>
      <c r="AK19" t="s">
        <v>421</v>
      </c>
      <c r="AL19" t="s">
        <v>421</v>
      </c>
      <c r="AM19" t="s">
        <v>421</v>
      </c>
      <c r="AN19" t="s">
        <v>421</v>
      </c>
      <c r="AO19" t="s">
        <v>421</v>
      </c>
      <c r="AP19" t="s">
        <v>421</v>
      </c>
      <c r="AQ19" t="s">
        <v>421</v>
      </c>
      <c r="AR19" t="s">
        <v>421</v>
      </c>
      <c r="AU19" t="s">
        <v>517</v>
      </c>
      <c r="AV19" t="s">
        <v>518</v>
      </c>
      <c r="AW19" t="s">
        <v>445</v>
      </c>
      <c r="AX19" t="s">
        <v>433</v>
      </c>
      <c r="AY19" t="str">
        <f t="shared" si="0"/>
        <v xml:space="preserve">Petah Tikva, Israel </v>
      </c>
    </row>
    <row r="20" spans="1:51" x14ac:dyDescent="0.2">
      <c r="A20" t="s">
        <v>304</v>
      </c>
      <c r="B20" t="s">
        <v>671</v>
      </c>
      <c r="C20">
        <v>2020</v>
      </c>
      <c r="D20" t="s">
        <v>520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O20" t="s">
        <v>421</v>
      </c>
      <c r="P20" t="s">
        <v>421</v>
      </c>
      <c r="Q20" t="s">
        <v>421</v>
      </c>
      <c r="R20" t="s">
        <v>421</v>
      </c>
      <c r="S20" t="s">
        <v>421</v>
      </c>
      <c r="T20" t="s">
        <v>421</v>
      </c>
      <c r="U20" t="s">
        <v>421</v>
      </c>
      <c r="V20" t="s">
        <v>421</v>
      </c>
      <c r="Y20">
        <v>2</v>
      </c>
      <c r="Z20">
        <v>120</v>
      </c>
      <c r="AA20" t="s">
        <v>421</v>
      </c>
      <c r="AB20" t="s">
        <v>421</v>
      </c>
      <c r="AC20" t="s">
        <v>421</v>
      </c>
      <c r="AD20" t="s">
        <v>421</v>
      </c>
      <c r="AE20" t="s">
        <v>421</v>
      </c>
      <c r="AF20" t="s">
        <v>421</v>
      </c>
      <c r="AG20" t="s">
        <v>421</v>
      </c>
      <c r="AH20" t="s">
        <v>421</v>
      </c>
      <c r="AI20" t="s">
        <v>421</v>
      </c>
      <c r="AJ20" t="s">
        <v>421</v>
      </c>
      <c r="AK20" t="s">
        <v>421</v>
      </c>
      <c r="AL20" t="s">
        <v>421</v>
      </c>
      <c r="AM20" t="s">
        <v>421</v>
      </c>
      <c r="AN20" t="s">
        <v>421</v>
      </c>
      <c r="AO20" t="s">
        <v>421</v>
      </c>
      <c r="AP20" t="s">
        <v>421</v>
      </c>
      <c r="AQ20" t="s">
        <v>421</v>
      </c>
      <c r="AR20" t="s">
        <v>421</v>
      </c>
      <c r="AU20" t="s">
        <v>521</v>
      </c>
      <c r="AV20" t="s">
        <v>522</v>
      </c>
      <c r="AW20" t="s">
        <v>523</v>
      </c>
      <c r="AX20" t="s">
        <v>433</v>
      </c>
      <c r="AY20" t="str">
        <f t="shared" si="0"/>
        <v>Southern Austria, Austria</v>
      </c>
    </row>
    <row r="21" spans="1:51" x14ac:dyDescent="0.2">
      <c r="A21" t="s">
        <v>325</v>
      </c>
      <c r="B21" t="s">
        <v>585</v>
      </c>
      <c r="C21" t="s">
        <v>530</v>
      </c>
      <c r="D21" t="s">
        <v>586</v>
      </c>
      <c r="E21">
        <v>0</v>
      </c>
      <c r="F21">
        <v>90</v>
      </c>
      <c r="G21">
        <v>0</v>
      </c>
      <c r="H21">
        <v>217</v>
      </c>
      <c r="I21">
        <v>0</v>
      </c>
      <c r="J21">
        <v>307</v>
      </c>
      <c r="K21">
        <v>0</v>
      </c>
      <c r="L21">
        <v>174</v>
      </c>
      <c r="O21">
        <v>0</v>
      </c>
      <c r="P21">
        <v>481</v>
      </c>
      <c r="Q21">
        <v>0</v>
      </c>
      <c r="R21">
        <v>109</v>
      </c>
      <c r="S21">
        <v>0</v>
      </c>
      <c r="T21">
        <v>73</v>
      </c>
      <c r="U21">
        <v>0</v>
      </c>
      <c r="V21">
        <v>182</v>
      </c>
      <c r="Y21">
        <v>0</v>
      </c>
      <c r="Z21">
        <v>663</v>
      </c>
      <c r="AA21">
        <v>0</v>
      </c>
      <c r="AB21">
        <v>201</v>
      </c>
      <c r="AC21">
        <v>0</v>
      </c>
      <c r="AD21">
        <v>864</v>
      </c>
      <c r="AE21">
        <v>0</v>
      </c>
      <c r="AF21">
        <v>981</v>
      </c>
      <c r="AG21" t="s">
        <v>421</v>
      </c>
      <c r="AH21" t="s">
        <v>421</v>
      </c>
      <c r="AI21">
        <v>0</v>
      </c>
      <c r="AJ21">
        <v>336</v>
      </c>
      <c r="AK21" t="s">
        <v>421</v>
      </c>
      <c r="AL21" t="s">
        <v>421</v>
      </c>
      <c r="AM21">
        <v>0</v>
      </c>
      <c r="AN21">
        <v>999</v>
      </c>
      <c r="AO21">
        <v>0</v>
      </c>
      <c r="AP21">
        <v>99</v>
      </c>
      <c r="AQ21">
        <v>0</v>
      </c>
      <c r="AR21">
        <v>36</v>
      </c>
      <c r="AU21" t="s">
        <v>587</v>
      </c>
      <c r="AV21" t="s">
        <v>45</v>
      </c>
      <c r="AW21" t="s">
        <v>588</v>
      </c>
      <c r="AX21" t="s">
        <v>433</v>
      </c>
      <c r="AY21" t="str">
        <f t="shared" si="0"/>
        <v>Goyang-si, Korea, Rep.</v>
      </c>
    </row>
    <row r="22" spans="1:51" x14ac:dyDescent="0.2">
      <c r="A22" t="s">
        <v>302</v>
      </c>
      <c r="B22" t="s">
        <v>672</v>
      </c>
      <c r="C22">
        <v>2019</v>
      </c>
      <c r="D22" t="s">
        <v>512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O22" t="s">
        <v>421</v>
      </c>
      <c r="P22" t="s">
        <v>421</v>
      </c>
      <c r="Q22" t="s">
        <v>421</v>
      </c>
      <c r="R22" t="s">
        <v>421</v>
      </c>
      <c r="S22" t="s">
        <v>421</v>
      </c>
      <c r="T22" t="s">
        <v>421</v>
      </c>
      <c r="U22" t="s">
        <v>421</v>
      </c>
      <c r="V22" t="s">
        <v>421</v>
      </c>
      <c r="Y22" t="s">
        <v>421</v>
      </c>
      <c r="Z22" t="s">
        <v>421</v>
      </c>
      <c r="AA22" t="s">
        <v>421</v>
      </c>
      <c r="AB22" t="s">
        <v>421</v>
      </c>
      <c r="AC22" t="s">
        <v>421</v>
      </c>
      <c r="AD22" t="s">
        <v>421</v>
      </c>
      <c r="AE22" t="s">
        <v>421</v>
      </c>
      <c r="AF22" t="s">
        <v>421</v>
      </c>
      <c r="AG22" t="s">
        <v>421</v>
      </c>
      <c r="AH22" t="s">
        <v>421</v>
      </c>
      <c r="AI22" t="s">
        <v>421</v>
      </c>
      <c r="AJ22" t="s">
        <v>421</v>
      </c>
      <c r="AK22" t="s">
        <v>421</v>
      </c>
      <c r="AL22" t="s">
        <v>421</v>
      </c>
      <c r="AM22">
        <v>3</v>
      </c>
      <c r="AN22">
        <v>149</v>
      </c>
      <c r="AO22" t="s">
        <v>421</v>
      </c>
      <c r="AP22" t="s">
        <v>421</v>
      </c>
      <c r="AQ22" t="s">
        <v>421</v>
      </c>
      <c r="AR22" t="s">
        <v>421</v>
      </c>
      <c r="AU22" t="s">
        <v>513</v>
      </c>
      <c r="AV22" t="s">
        <v>64</v>
      </c>
      <c r="AW22" t="s">
        <v>514</v>
      </c>
      <c r="AX22" t="s">
        <v>471</v>
      </c>
      <c r="AY22" t="str">
        <f t="shared" si="0"/>
        <v>Niamey, Niger</v>
      </c>
    </row>
    <row r="23" spans="1:51" x14ac:dyDescent="0.2">
      <c r="A23" t="s">
        <v>313</v>
      </c>
      <c r="B23" t="s">
        <v>201</v>
      </c>
      <c r="C23" t="s">
        <v>530</v>
      </c>
      <c r="D23" t="s">
        <v>551</v>
      </c>
      <c r="E23">
        <v>9</v>
      </c>
      <c r="F23">
        <v>128</v>
      </c>
      <c r="G23">
        <v>16</v>
      </c>
      <c r="H23">
        <v>819</v>
      </c>
      <c r="I23">
        <v>25</v>
      </c>
      <c r="J23">
        <v>947</v>
      </c>
      <c r="K23">
        <v>16</v>
      </c>
      <c r="L23">
        <v>646</v>
      </c>
      <c r="O23">
        <v>41</v>
      </c>
      <c r="P23">
        <v>1593</v>
      </c>
      <c r="Q23">
        <v>4</v>
      </c>
      <c r="R23">
        <v>387</v>
      </c>
      <c r="S23">
        <v>12</v>
      </c>
      <c r="T23">
        <v>227</v>
      </c>
      <c r="U23">
        <v>16</v>
      </c>
      <c r="V23">
        <v>614</v>
      </c>
      <c r="Y23">
        <v>57</v>
      </c>
      <c r="Z23">
        <v>2207</v>
      </c>
      <c r="AA23">
        <v>11</v>
      </c>
      <c r="AB23">
        <v>363</v>
      </c>
      <c r="AC23">
        <v>68</v>
      </c>
      <c r="AD23">
        <v>2570</v>
      </c>
      <c r="AE23">
        <v>75</v>
      </c>
      <c r="AF23">
        <v>2686</v>
      </c>
      <c r="AG23" t="s">
        <v>421</v>
      </c>
      <c r="AH23" t="s">
        <v>421</v>
      </c>
      <c r="AI23">
        <v>21</v>
      </c>
      <c r="AJ23">
        <v>542</v>
      </c>
      <c r="AK23" t="s">
        <v>421</v>
      </c>
      <c r="AL23" t="s">
        <v>421</v>
      </c>
      <c r="AM23">
        <v>78</v>
      </c>
      <c r="AN23">
        <v>2749</v>
      </c>
      <c r="AO23">
        <v>7</v>
      </c>
      <c r="AP23">
        <v>116</v>
      </c>
      <c r="AQ23">
        <v>3</v>
      </c>
      <c r="AR23">
        <v>63</v>
      </c>
      <c r="AU23" t="s">
        <v>552</v>
      </c>
      <c r="AV23" t="s">
        <v>553</v>
      </c>
      <c r="AW23" t="s">
        <v>554</v>
      </c>
      <c r="AX23" t="s">
        <v>471</v>
      </c>
      <c r="AY23" t="str">
        <f t="shared" si="0"/>
        <v>Kilifi, Kenya</v>
      </c>
    </row>
    <row r="24" spans="1:51" x14ac:dyDescent="0.2">
      <c r="A24" t="s">
        <v>289</v>
      </c>
      <c r="B24" t="s">
        <v>261</v>
      </c>
      <c r="C24">
        <v>2017</v>
      </c>
      <c r="D24" t="s">
        <v>467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L24" t="s">
        <v>421</v>
      </c>
      <c r="O24" t="s">
        <v>421</v>
      </c>
      <c r="P24" t="s">
        <v>421</v>
      </c>
      <c r="Q24" t="s">
        <v>421</v>
      </c>
      <c r="R24" t="s">
        <v>421</v>
      </c>
      <c r="S24" t="s">
        <v>421</v>
      </c>
      <c r="T24" t="s">
        <v>421</v>
      </c>
      <c r="U24" t="s">
        <v>421</v>
      </c>
      <c r="V24" t="s">
        <v>421</v>
      </c>
      <c r="Y24">
        <v>1</v>
      </c>
      <c r="Z24">
        <v>308</v>
      </c>
      <c r="AA24" t="s">
        <v>421</v>
      </c>
      <c r="AB24" t="s">
        <v>421</v>
      </c>
      <c r="AC24" t="s">
        <v>421</v>
      </c>
      <c r="AD24" t="s">
        <v>421</v>
      </c>
      <c r="AE24" t="s">
        <v>421</v>
      </c>
      <c r="AF24" t="s">
        <v>421</v>
      </c>
      <c r="AG24" t="s">
        <v>421</v>
      </c>
      <c r="AH24" t="s">
        <v>421</v>
      </c>
      <c r="AI24" t="s">
        <v>421</v>
      </c>
      <c r="AJ24" t="s">
        <v>421</v>
      </c>
      <c r="AK24" t="s">
        <v>421</v>
      </c>
      <c r="AL24" t="s">
        <v>421</v>
      </c>
      <c r="AM24" t="s">
        <v>421</v>
      </c>
      <c r="AN24" t="s">
        <v>421</v>
      </c>
      <c r="AO24" t="s">
        <v>421</v>
      </c>
      <c r="AP24" t="s">
        <v>421</v>
      </c>
      <c r="AQ24" t="s">
        <v>421</v>
      </c>
      <c r="AR24" t="s">
        <v>421</v>
      </c>
      <c r="AU24" t="s">
        <v>468</v>
      </c>
      <c r="AV24" t="s">
        <v>469</v>
      </c>
      <c r="AW24" t="s">
        <v>470</v>
      </c>
      <c r="AX24" t="s">
        <v>471</v>
      </c>
      <c r="AY24" t="str">
        <f t="shared" si="0"/>
        <v xml:space="preserve">Maputo, Mozambique </v>
      </c>
    </row>
    <row r="25" spans="1:51" x14ac:dyDescent="0.2">
      <c r="A25" t="s">
        <v>275</v>
      </c>
      <c r="B25" t="s">
        <v>651</v>
      </c>
      <c r="C25">
        <v>2017</v>
      </c>
      <c r="D25" t="s">
        <v>370</v>
      </c>
      <c r="E25" t="s">
        <v>421</v>
      </c>
      <c r="F25" t="s">
        <v>421</v>
      </c>
      <c r="G25" t="s">
        <v>421</v>
      </c>
      <c r="H25" t="s">
        <v>421</v>
      </c>
      <c r="I25">
        <v>0</v>
      </c>
      <c r="J25">
        <v>48</v>
      </c>
      <c r="K25">
        <v>0</v>
      </c>
      <c r="L25">
        <v>47</v>
      </c>
      <c r="O25">
        <v>0</v>
      </c>
      <c r="P25">
        <v>95</v>
      </c>
      <c r="Q25" t="s">
        <v>421</v>
      </c>
      <c r="R25" t="s">
        <v>421</v>
      </c>
      <c r="S25" t="s">
        <v>421</v>
      </c>
      <c r="T25" t="s">
        <v>421</v>
      </c>
      <c r="U25">
        <v>0</v>
      </c>
      <c r="V25">
        <v>53</v>
      </c>
      <c r="Y25">
        <v>0</v>
      </c>
      <c r="Z25">
        <v>148</v>
      </c>
      <c r="AA25" t="s">
        <v>421</v>
      </c>
      <c r="AB25" t="s">
        <v>421</v>
      </c>
      <c r="AC25" t="s">
        <v>421</v>
      </c>
      <c r="AD25" t="s">
        <v>421</v>
      </c>
      <c r="AE25" t="s">
        <v>421</v>
      </c>
      <c r="AF25" t="s">
        <v>421</v>
      </c>
      <c r="AG25" t="s">
        <v>421</v>
      </c>
      <c r="AH25" t="s">
        <v>421</v>
      </c>
      <c r="AI25">
        <v>2</v>
      </c>
      <c r="AJ25">
        <v>75</v>
      </c>
      <c r="AK25" t="s">
        <v>421</v>
      </c>
      <c r="AL25" t="s">
        <v>421</v>
      </c>
      <c r="AM25">
        <v>2</v>
      </c>
      <c r="AN25">
        <v>223</v>
      </c>
      <c r="AO25" t="s">
        <v>421</v>
      </c>
      <c r="AP25" t="s">
        <v>421</v>
      </c>
      <c r="AQ25" t="s">
        <v>421</v>
      </c>
      <c r="AR25" t="s">
        <v>421</v>
      </c>
      <c r="AU25" t="s">
        <v>422</v>
      </c>
      <c r="AV25" t="s">
        <v>423</v>
      </c>
      <c r="AW25" t="s">
        <v>424</v>
      </c>
      <c r="AX25" t="s">
        <v>425</v>
      </c>
      <c r="AY25" t="str">
        <f t="shared" si="0"/>
        <v xml:space="preserve">Karachi, Pakistan </v>
      </c>
    </row>
    <row r="26" spans="1:51" x14ac:dyDescent="0.2">
      <c r="A26" t="s">
        <v>276</v>
      </c>
      <c r="B26" t="s">
        <v>673</v>
      </c>
      <c r="C26">
        <v>2017</v>
      </c>
      <c r="D26" t="s">
        <v>426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O26" t="s">
        <v>421</v>
      </c>
      <c r="P26" t="s">
        <v>421</v>
      </c>
      <c r="Q26" t="s">
        <v>421</v>
      </c>
      <c r="R26" t="s">
        <v>421</v>
      </c>
      <c r="S26" t="s">
        <v>421</v>
      </c>
      <c r="T26" t="s">
        <v>421</v>
      </c>
      <c r="U26" t="s">
        <v>421</v>
      </c>
      <c r="V26" t="s">
        <v>421</v>
      </c>
      <c r="Y26" t="s">
        <v>421</v>
      </c>
      <c r="Z26" t="s">
        <v>421</v>
      </c>
      <c r="AA26" t="s">
        <v>421</v>
      </c>
      <c r="AB26" t="s">
        <v>421</v>
      </c>
      <c r="AC26">
        <v>0</v>
      </c>
      <c r="AD26">
        <v>104</v>
      </c>
      <c r="AE26" t="s">
        <v>421</v>
      </c>
      <c r="AF26" t="s">
        <v>421</v>
      </c>
      <c r="AG26" t="s">
        <v>421</v>
      </c>
      <c r="AH26" t="s">
        <v>421</v>
      </c>
      <c r="AI26" t="s">
        <v>421</v>
      </c>
      <c r="AJ26" t="s">
        <v>421</v>
      </c>
      <c r="AK26" t="s">
        <v>421</v>
      </c>
      <c r="AL26" t="s">
        <v>421</v>
      </c>
      <c r="AM26" t="s">
        <v>421</v>
      </c>
      <c r="AN26" t="s">
        <v>421</v>
      </c>
      <c r="AO26" t="s">
        <v>421</v>
      </c>
      <c r="AP26" t="s">
        <v>421</v>
      </c>
      <c r="AQ26" t="s">
        <v>421</v>
      </c>
      <c r="AR26" t="s">
        <v>421</v>
      </c>
      <c r="AU26" t="s">
        <v>427</v>
      </c>
      <c r="AV26" t="s">
        <v>428</v>
      </c>
      <c r="AW26" t="s">
        <v>424</v>
      </c>
      <c r="AX26" t="s">
        <v>425</v>
      </c>
      <c r="AY26" t="str">
        <f t="shared" si="0"/>
        <v xml:space="preserve">Islamabad, Pakistan </v>
      </c>
    </row>
    <row r="27" spans="1:51" x14ac:dyDescent="0.2">
      <c r="A27" t="s">
        <v>320</v>
      </c>
      <c r="B27" t="s">
        <v>271</v>
      </c>
      <c r="C27" t="s">
        <v>530</v>
      </c>
      <c r="D27" t="s">
        <v>573</v>
      </c>
      <c r="E27">
        <v>0</v>
      </c>
      <c r="F27">
        <v>37</v>
      </c>
      <c r="G27">
        <v>0</v>
      </c>
      <c r="H27">
        <v>29</v>
      </c>
      <c r="I27">
        <v>0</v>
      </c>
      <c r="J27">
        <v>66</v>
      </c>
      <c r="K27">
        <v>0</v>
      </c>
      <c r="L27">
        <v>28</v>
      </c>
      <c r="O27">
        <v>0</v>
      </c>
      <c r="P27">
        <v>94</v>
      </c>
      <c r="Q27">
        <v>0</v>
      </c>
      <c r="R27">
        <v>21</v>
      </c>
      <c r="S27">
        <v>0</v>
      </c>
      <c r="T27">
        <v>11</v>
      </c>
      <c r="U27">
        <v>0</v>
      </c>
      <c r="V27">
        <v>32</v>
      </c>
      <c r="Y27">
        <v>0</v>
      </c>
      <c r="Z27">
        <v>126</v>
      </c>
      <c r="AA27">
        <v>0</v>
      </c>
      <c r="AB27">
        <v>36</v>
      </c>
      <c r="AC27">
        <v>0</v>
      </c>
      <c r="AD27">
        <v>162</v>
      </c>
      <c r="AE27">
        <v>0</v>
      </c>
      <c r="AF27">
        <v>181</v>
      </c>
      <c r="AG27" t="s">
        <v>421</v>
      </c>
      <c r="AH27" t="s">
        <v>421</v>
      </c>
      <c r="AI27">
        <v>0</v>
      </c>
      <c r="AJ27">
        <v>86</v>
      </c>
      <c r="AK27" t="s">
        <v>421</v>
      </c>
      <c r="AL27" t="s">
        <v>421</v>
      </c>
      <c r="AM27">
        <v>0</v>
      </c>
      <c r="AN27">
        <v>212</v>
      </c>
      <c r="AO27">
        <v>0</v>
      </c>
      <c r="AP27">
        <v>19</v>
      </c>
      <c r="AQ27">
        <v>0</v>
      </c>
      <c r="AR27">
        <v>31</v>
      </c>
      <c r="AU27" t="s">
        <v>683</v>
      </c>
      <c r="AV27" t="s">
        <v>478</v>
      </c>
      <c r="AW27" t="s">
        <v>574</v>
      </c>
      <c r="AX27" t="s">
        <v>425</v>
      </c>
      <c r="AY27" t="str">
        <f t="shared" si="0"/>
        <v xml:space="preserve">Tbilisi, Kutaisi, Georgia </v>
      </c>
    </row>
    <row r="28" spans="1:51" x14ac:dyDescent="0.2">
      <c r="A28" t="s">
        <v>278</v>
      </c>
      <c r="B28" t="s">
        <v>674</v>
      </c>
      <c r="C28">
        <v>2019</v>
      </c>
      <c r="D28" t="s">
        <v>434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O28" t="s">
        <v>421</v>
      </c>
      <c r="P28" t="s">
        <v>421</v>
      </c>
      <c r="Q28" t="s">
        <v>421</v>
      </c>
      <c r="R28" t="s">
        <v>421</v>
      </c>
      <c r="S28" t="s">
        <v>421</v>
      </c>
      <c r="T28" t="s">
        <v>421</v>
      </c>
      <c r="U28" t="s">
        <v>421</v>
      </c>
      <c r="V28" t="s">
        <v>421</v>
      </c>
      <c r="Y28" t="s">
        <v>421</v>
      </c>
      <c r="Z28" t="s">
        <v>421</v>
      </c>
      <c r="AA28" t="s">
        <v>421</v>
      </c>
      <c r="AB28" t="s">
        <v>421</v>
      </c>
      <c r="AC28" t="s">
        <v>421</v>
      </c>
      <c r="AD28" t="s">
        <v>421</v>
      </c>
      <c r="AE28" t="s">
        <v>421</v>
      </c>
      <c r="AF28" t="s">
        <v>421</v>
      </c>
      <c r="AG28" t="s">
        <v>421</v>
      </c>
      <c r="AH28" t="s">
        <v>421</v>
      </c>
      <c r="AI28" t="s">
        <v>421</v>
      </c>
      <c r="AJ28" t="s">
        <v>421</v>
      </c>
      <c r="AK28" t="s">
        <v>421</v>
      </c>
      <c r="AL28" t="s">
        <v>421</v>
      </c>
      <c r="AM28">
        <v>25</v>
      </c>
      <c r="AN28">
        <v>1217</v>
      </c>
      <c r="AO28" t="s">
        <v>421</v>
      </c>
      <c r="AP28" t="s">
        <v>421</v>
      </c>
      <c r="AQ28" t="s">
        <v>421</v>
      </c>
      <c r="AR28" t="s">
        <v>421</v>
      </c>
      <c r="AU28" t="s">
        <v>435</v>
      </c>
      <c r="AV28" t="s">
        <v>436</v>
      </c>
      <c r="AW28" t="s">
        <v>437</v>
      </c>
      <c r="AX28" t="s">
        <v>425</v>
      </c>
      <c r="AY28" t="str">
        <f t="shared" si="0"/>
        <v xml:space="preserve">Multiple sites, Philippines </v>
      </c>
    </row>
    <row r="29" spans="1:51" x14ac:dyDescent="0.2">
      <c r="A29" t="s">
        <v>285</v>
      </c>
      <c r="B29" t="s">
        <v>258</v>
      </c>
      <c r="C29">
        <v>2017</v>
      </c>
      <c r="D29" t="s">
        <v>454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O29" t="s">
        <v>421</v>
      </c>
      <c r="P29" t="s">
        <v>421</v>
      </c>
      <c r="Q29" t="s">
        <v>421</v>
      </c>
      <c r="R29" t="s">
        <v>421</v>
      </c>
      <c r="S29" t="s">
        <v>421</v>
      </c>
      <c r="T29" t="s">
        <v>421</v>
      </c>
      <c r="U29" t="s">
        <v>421</v>
      </c>
      <c r="V29" t="s">
        <v>421</v>
      </c>
      <c r="Y29">
        <v>6</v>
      </c>
      <c r="Z29">
        <v>182</v>
      </c>
      <c r="AA29" t="s">
        <v>421</v>
      </c>
      <c r="AB29" t="s">
        <v>421</v>
      </c>
      <c r="AC29" t="s">
        <v>421</v>
      </c>
      <c r="AD29" t="s">
        <v>421</v>
      </c>
      <c r="AE29" t="s">
        <v>421</v>
      </c>
      <c r="AF29" t="s">
        <v>421</v>
      </c>
      <c r="AG29" t="s">
        <v>421</v>
      </c>
      <c r="AH29" t="s">
        <v>421</v>
      </c>
      <c r="AI29">
        <v>2</v>
      </c>
      <c r="AJ29">
        <v>35</v>
      </c>
      <c r="AK29" t="s">
        <v>421</v>
      </c>
      <c r="AL29" t="s">
        <v>421</v>
      </c>
      <c r="AM29">
        <v>8</v>
      </c>
      <c r="AN29">
        <v>217</v>
      </c>
      <c r="AO29" t="s">
        <v>421</v>
      </c>
      <c r="AP29" t="s">
        <v>421</v>
      </c>
      <c r="AQ29" t="s">
        <v>421</v>
      </c>
      <c r="AR29" t="s">
        <v>421</v>
      </c>
      <c r="AU29" t="s">
        <v>667</v>
      </c>
      <c r="AV29" t="s">
        <v>73</v>
      </c>
      <c r="AW29" t="s">
        <v>455</v>
      </c>
      <c r="AX29" t="s">
        <v>425</v>
      </c>
      <c r="AY29" t="str">
        <f t="shared" si="0"/>
        <v>Multiple locations, Yemen</v>
      </c>
    </row>
    <row r="30" spans="1:51" x14ac:dyDescent="0.2">
      <c r="A30" t="s">
        <v>319</v>
      </c>
      <c r="B30" t="s">
        <v>270</v>
      </c>
      <c r="C30" t="s">
        <v>530</v>
      </c>
      <c r="D30" t="s">
        <v>569</v>
      </c>
      <c r="E30" t="s">
        <v>421</v>
      </c>
      <c r="F30" t="s">
        <v>421</v>
      </c>
      <c r="G30">
        <v>0</v>
      </c>
      <c r="H30">
        <v>5</v>
      </c>
      <c r="I30" t="s">
        <v>421</v>
      </c>
      <c r="J30" t="s">
        <v>421</v>
      </c>
      <c r="K30">
        <v>0</v>
      </c>
      <c r="L30">
        <v>9</v>
      </c>
      <c r="O30" t="s">
        <v>421</v>
      </c>
      <c r="P30" t="s">
        <v>421</v>
      </c>
      <c r="Q30">
        <v>0</v>
      </c>
      <c r="R30">
        <v>11</v>
      </c>
      <c r="S30">
        <v>0</v>
      </c>
      <c r="T30">
        <v>8</v>
      </c>
      <c r="U30">
        <v>0</v>
      </c>
      <c r="V30">
        <v>19</v>
      </c>
      <c r="Y30">
        <v>0</v>
      </c>
      <c r="Z30">
        <v>33</v>
      </c>
      <c r="AA30">
        <v>0</v>
      </c>
      <c r="AB30">
        <v>11</v>
      </c>
      <c r="AC30">
        <v>0</v>
      </c>
      <c r="AD30">
        <v>44</v>
      </c>
      <c r="AE30">
        <v>0</v>
      </c>
      <c r="AF30">
        <v>46</v>
      </c>
      <c r="AG30" t="s">
        <v>421</v>
      </c>
      <c r="AH30" t="s">
        <v>421</v>
      </c>
      <c r="AI30">
        <v>0</v>
      </c>
      <c r="AJ30">
        <v>19</v>
      </c>
      <c r="AK30" t="s">
        <v>421</v>
      </c>
      <c r="AL30" t="s">
        <v>421</v>
      </c>
      <c r="AM30">
        <v>0</v>
      </c>
      <c r="AN30">
        <v>52</v>
      </c>
      <c r="AO30">
        <v>0</v>
      </c>
      <c r="AP30">
        <v>2</v>
      </c>
      <c r="AQ30">
        <v>0</v>
      </c>
      <c r="AR30">
        <v>6</v>
      </c>
      <c r="AU30" t="s">
        <v>570</v>
      </c>
      <c r="AV30" t="s">
        <v>571</v>
      </c>
      <c r="AW30" t="s">
        <v>572</v>
      </c>
      <c r="AX30" t="s">
        <v>425</v>
      </c>
      <c r="AY30" t="str">
        <f t="shared" si="0"/>
        <v>Thimphu, Bhutan</v>
      </c>
    </row>
    <row r="31" spans="1:51" x14ac:dyDescent="0.2">
      <c r="A31" t="s">
        <v>301</v>
      </c>
      <c r="B31" t="s">
        <v>666</v>
      </c>
      <c r="C31">
        <v>2020</v>
      </c>
      <c r="D31" t="s">
        <v>508</v>
      </c>
      <c r="E31" t="s">
        <v>421</v>
      </c>
      <c r="F31" t="s">
        <v>421</v>
      </c>
      <c r="G31" t="s">
        <v>421</v>
      </c>
      <c r="H31" t="s">
        <v>421</v>
      </c>
      <c r="I31">
        <v>0</v>
      </c>
      <c r="J31">
        <v>6</v>
      </c>
      <c r="K31">
        <v>1</v>
      </c>
      <c r="L31">
        <v>1</v>
      </c>
      <c r="O31">
        <v>1</v>
      </c>
      <c r="P31">
        <v>7</v>
      </c>
      <c r="Q31" t="s">
        <v>421</v>
      </c>
      <c r="R31" t="s">
        <v>421</v>
      </c>
      <c r="S31" t="s">
        <v>421</v>
      </c>
      <c r="T31" t="s">
        <v>421</v>
      </c>
      <c r="U31">
        <v>2</v>
      </c>
      <c r="V31">
        <v>12</v>
      </c>
      <c r="Y31">
        <v>3</v>
      </c>
      <c r="Z31">
        <v>19</v>
      </c>
      <c r="AA31">
        <v>0</v>
      </c>
      <c r="AB31">
        <v>13</v>
      </c>
      <c r="AC31">
        <v>3</v>
      </c>
      <c r="AD31">
        <v>32</v>
      </c>
      <c r="AE31" t="s">
        <v>421</v>
      </c>
      <c r="AF31" t="s">
        <v>421</v>
      </c>
      <c r="AG31" t="s">
        <v>421</v>
      </c>
      <c r="AH31" t="s">
        <v>421</v>
      </c>
      <c r="AI31" t="s">
        <v>421</v>
      </c>
      <c r="AJ31" t="s">
        <v>421</v>
      </c>
      <c r="AK31" t="s">
        <v>421</v>
      </c>
      <c r="AL31" t="s">
        <v>421</v>
      </c>
      <c r="AM31" t="s">
        <v>421</v>
      </c>
      <c r="AN31" t="s">
        <v>421</v>
      </c>
      <c r="AO31" t="s">
        <v>421</v>
      </c>
      <c r="AP31" t="s">
        <v>421</v>
      </c>
      <c r="AQ31" t="s">
        <v>421</v>
      </c>
      <c r="AR31" t="s">
        <v>421</v>
      </c>
      <c r="AU31" t="s">
        <v>509</v>
      </c>
      <c r="AV31" t="s">
        <v>510</v>
      </c>
      <c r="AW31" t="s">
        <v>511</v>
      </c>
      <c r="AX31" t="s">
        <v>425</v>
      </c>
      <c r="AY31" t="str">
        <f t="shared" si="0"/>
        <v xml:space="preserve">Managua , Nicaragua </v>
      </c>
    </row>
    <row r="32" spans="1:51" x14ac:dyDescent="0.2">
      <c r="A32" t="s">
        <v>311</v>
      </c>
      <c r="B32" t="s">
        <v>264</v>
      </c>
      <c r="C32" t="s">
        <v>530</v>
      </c>
      <c r="D32" t="s">
        <v>544</v>
      </c>
      <c r="E32" t="s">
        <v>421</v>
      </c>
      <c r="F32" t="s">
        <v>421</v>
      </c>
      <c r="G32" t="s">
        <v>421</v>
      </c>
      <c r="H32" t="s">
        <v>421</v>
      </c>
      <c r="I32" t="s">
        <v>421</v>
      </c>
      <c r="J32" t="s">
        <v>421</v>
      </c>
      <c r="K32">
        <v>1</v>
      </c>
      <c r="L32">
        <v>340</v>
      </c>
      <c r="O32" t="s">
        <v>421</v>
      </c>
      <c r="P32" t="s">
        <v>421</v>
      </c>
      <c r="Q32">
        <v>0</v>
      </c>
      <c r="R32">
        <v>316</v>
      </c>
      <c r="S32">
        <v>0</v>
      </c>
      <c r="T32">
        <v>213</v>
      </c>
      <c r="U32">
        <v>0</v>
      </c>
      <c r="V32">
        <v>613</v>
      </c>
      <c r="Y32" t="s">
        <v>421</v>
      </c>
      <c r="Z32" t="s">
        <v>421</v>
      </c>
      <c r="AA32">
        <v>0</v>
      </c>
      <c r="AB32">
        <v>861</v>
      </c>
      <c r="AC32" t="s">
        <v>421</v>
      </c>
      <c r="AD32" t="s">
        <v>421</v>
      </c>
      <c r="AE32" t="s">
        <v>421</v>
      </c>
      <c r="AF32" t="s">
        <v>421</v>
      </c>
      <c r="AG32" t="s">
        <v>421</v>
      </c>
      <c r="AH32" t="s">
        <v>421</v>
      </c>
      <c r="AI32" t="s">
        <v>421</v>
      </c>
      <c r="AJ32" t="s">
        <v>421</v>
      </c>
      <c r="AK32" t="s">
        <v>421</v>
      </c>
      <c r="AL32" t="s">
        <v>421</v>
      </c>
      <c r="AM32" t="s">
        <v>421</v>
      </c>
      <c r="AN32" t="s">
        <v>421</v>
      </c>
      <c r="AO32" t="s">
        <v>421</v>
      </c>
      <c r="AP32" t="s">
        <v>421</v>
      </c>
      <c r="AQ32" t="s">
        <v>421</v>
      </c>
      <c r="AR32" t="s">
        <v>421</v>
      </c>
      <c r="AU32" t="s">
        <v>545</v>
      </c>
      <c r="AV32" t="s">
        <v>546</v>
      </c>
      <c r="AW32" t="s">
        <v>547</v>
      </c>
      <c r="AX32" t="s">
        <v>425</v>
      </c>
      <c r="AY32" t="str">
        <f t="shared" si="0"/>
        <v>Ulaanbaatar, Mongolia</v>
      </c>
    </row>
    <row r="33" spans="1:51" x14ac:dyDescent="0.2">
      <c r="A33" t="s">
        <v>288</v>
      </c>
      <c r="B33" t="s">
        <v>260</v>
      </c>
      <c r="C33">
        <v>2017</v>
      </c>
      <c r="D33" t="s">
        <v>463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O33" t="s">
        <v>421</v>
      </c>
      <c r="P33" t="s">
        <v>421</v>
      </c>
      <c r="Q33" t="s">
        <v>421</v>
      </c>
      <c r="R33" t="s">
        <v>421</v>
      </c>
      <c r="S33" t="s">
        <v>421</v>
      </c>
      <c r="T33" t="s">
        <v>421</v>
      </c>
      <c r="U33" t="s">
        <v>421</v>
      </c>
      <c r="V33" t="s">
        <v>421</v>
      </c>
      <c r="Y33" t="s">
        <v>421</v>
      </c>
      <c r="Z33" t="s">
        <v>421</v>
      </c>
      <c r="AA33" t="s">
        <v>421</v>
      </c>
      <c r="AB33" t="s">
        <v>421</v>
      </c>
      <c r="AC33" t="s">
        <v>421</v>
      </c>
      <c r="AD33" t="s">
        <v>421</v>
      </c>
      <c r="AE33" t="s">
        <v>421</v>
      </c>
      <c r="AF33" t="s">
        <v>421</v>
      </c>
      <c r="AG33" t="s">
        <v>421</v>
      </c>
      <c r="AH33" t="s">
        <v>421</v>
      </c>
      <c r="AI33" t="s">
        <v>421</v>
      </c>
      <c r="AJ33" t="s">
        <v>421</v>
      </c>
      <c r="AK33" t="s">
        <v>421</v>
      </c>
      <c r="AL33" t="s">
        <v>421</v>
      </c>
      <c r="AM33">
        <v>2</v>
      </c>
      <c r="AN33">
        <v>132</v>
      </c>
      <c r="AO33" t="s">
        <v>421</v>
      </c>
      <c r="AP33" t="s">
        <v>421</v>
      </c>
      <c r="AQ33" t="s">
        <v>421</v>
      </c>
      <c r="AR33" t="s">
        <v>421</v>
      </c>
      <c r="AU33" t="s">
        <v>464</v>
      </c>
      <c r="AV33" t="s">
        <v>465</v>
      </c>
      <c r="AW33" t="s">
        <v>466</v>
      </c>
      <c r="AX33" t="s">
        <v>425</v>
      </c>
      <c r="AY33" t="str">
        <f t="shared" si="0"/>
        <v xml:space="preserve">Vientiane, Lao PDR </v>
      </c>
    </row>
    <row r="34" spans="1:51" x14ac:dyDescent="0.2">
      <c r="A34" t="s">
        <v>312</v>
      </c>
      <c r="B34" t="s">
        <v>265</v>
      </c>
      <c r="C34" t="s">
        <v>530</v>
      </c>
      <c r="D34" t="s">
        <v>548</v>
      </c>
      <c r="E34" t="s">
        <v>421</v>
      </c>
      <c r="F34" t="s">
        <v>421</v>
      </c>
      <c r="G34">
        <v>0</v>
      </c>
      <c r="H34">
        <v>56</v>
      </c>
      <c r="I34">
        <v>0</v>
      </c>
      <c r="J34">
        <v>56</v>
      </c>
      <c r="K34">
        <v>0</v>
      </c>
      <c r="L34">
        <v>31</v>
      </c>
      <c r="O34">
        <v>0</v>
      </c>
      <c r="P34">
        <v>87</v>
      </c>
      <c r="Q34">
        <v>0</v>
      </c>
      <c r="R34">
        <v>21</v>
      </c>
      <c r="S34">
        <v>0</v>
      </c>
      <c r="T34">
        <v>11</v>
      </c>
      <c r="U34">
        <v>0</v>
      </c>
      <c r="V34">
        <v>32</v>
      </c>
      <c r="Y34">
        <v>0</v>
      </c>
      <c r="Z34">
        <v>119</v>
      </c>
      <c r="AA34">
        <v>0</v>
      </c>
      <c r="AB34">
        <v>11</v>
      </c>
      <c r="AC34">
        <v>0</v>
      </c>
      <c r="AD34">
        <v>130</v>
      </c>
      <c r="AE34">
        <v>0</v>
      </c>
      <c r="AF34">
        <v>134</v>
      </c>
      <c r="AG34" t="s">
        <v>421</v>
      </c>
      <c r="AH34" t="s">
        <v>421</v>
      </c>
      <c r="AI34">
        <v>0</v>
      </c>
      <c r="AJ34">
        <v>16</v>
      </c>
      <c r="AK34" t="s">
        <v>421</v>
      </c>
      <c r="AL34" t="s">
        <v>421</v>
      </c>
      <c r="AM34">
        <v>0</v>
      </c>
      <c r="AN34">
        <v>135</v>
      </c>
      <c r="AO34">
        <v>0</v>
      </c>
      <c r="AP34">
        <v>4</v>
      </c>
      <c r="AQ34">
        <v>0</v>
      </c>
      <c r="AR34">
        <v>1</v>
      </c>
      <c r="AU34" t="s">
        <v>549</v>
      </c>
      <c r="AV34" t="s">
        <v>45</v>
      </c>
      <c r="AW34" t="s">
        <v>550</v>
      </c>
      <c r="AX34" t="s">
        <v>425</v>
      </c>
      <c r="AY34" t="str">
        <f t="shared" si="0"/>
        <v>Tehran, Iran, Islamic Rep.</v>
      </c>
    </row>
    <row r="35" spans="1:51" x14ac:dyDescent="0.2">
      <c r="A35" t="s">
        <v>292</v>
      </c>
      <c r="B35" t="s">
        <v>675</v>
      </c>
      <c r="C35">
        <v>2019</v>
      </c>
      <c r="D35" t="s">
        <v>480</v>
      </c>
      <c r="E35" t="s">
        <v>421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O35" t="s">
        <v>421</v>
      </c>
      <c r="P35" t="s">
        <v>421</v>
      </c>
      <c r="Q35" t="s">
        <v>421</v>
      </c>
      <c r="R35" t="s">
        <v>421</v>
      </c>
      <c r="S35" t="s">
        <v>421</v>
      </c>
      <c r="T35" t="s">
        <v>421</v>
      </c>
      <c r="U35" t="s">
        <v>421</v>
      </c>
      <c r="V35" t="s">
        <v>421</v>
      </c>
      <c r="Y35" t="s">
        <v>421</v>
      </c>
      <c r="Z35" t="s">
        <v>421</v>
      </c>
      <c r="AA35" t="s">
        <v>421</v>
      </c>
      <c r="AB35" t="s">
        <v>421</v>
      </c>
      <c r="AC35">
        <v>50</v>
      </c>
      <c r="AD35">
        <v>1682</v>
      </c>
      <c r="AE35" t="s">
        <v>421</v>
      </c>
      <c r="AF35" t="s">
        <v>421</v>
      </c>
      <c r="AG35" t="s">
        <v>421</v>
      </c>
      <c r="AH35" t="s">
        <v>421</v>
      </c>
      <c r="AI35" t="s">
        <v>421</v>
      </c>
      <c r="AJ35" t="s">
        <v>421</v>
      </c>
      <c r="AK35" t="s">
        <v>421</v>
      </c>
      <c r="AL35" t="s">
        <v>421</v>
      </c>
      <c r="AM35" t="s">
        <v>421</v>
      </c>
      <c r="AN35" t="s">
        <v>421</v>
      </c>
      <c r="AO35" t="s">
        <v>421</v>
      </c>
      <c r="AP35" t="s">
        <v>421</v>
      </c>
      <c r="AQ35" t="s">
        <v>421</v>
      </c>
      <c r="AR35" t="s">
        <v>421</v>
      </c>
      <c r="AU35" t="s">
        <v>481</v>
      </c>
      <c r="AV35" t="s">
        <v>436</v>
      </c>
      <c r="AW35" t="s">
        <v>482</v>
      </c>
      <c r="AX35" t="s">
        <v>425</v>
      </c>
      <c r="AY35" t="str">
        <f t="shared" si="0"/>
        <v xml:space="preserve">Nationwide, Guatemala </v>
      </c>
    </row>
    <row r="36" spans="1:51" x14ac:dyDescent="0.2">
      <c r="A36" t="s">
        <v>317</v>
      </c>
      <c r="B36" t="s">
        <v>269</v>
      </c>
      <c r="C36" t="s">
        <v>530</v>
      </c>
      <c r="D36" t="s">
        <v>563</v>
      </c>
      <c r="E36" t="s">
        <v>421</v>
      </c>
      <c r="F36" t="s">
        <v>421</v>
      </c>
      <c r="G36">
        <v>0</v>
      </c>
      <c r="H36">
        <v>39</v>
      </c>
      <c r="I36" t="s">
        <v>421</v>
      </c>
      <c r="J36" t="s">
        <v>421</v>
      </c>
      <c r="K36">
        <v>0</v>
      </c>
      <c r="L36">
        <v>36</v>
      </c>
      <c r="O36" t="s">
        <v>421</v>
      </c>
      <c r="P36" t="s">
        <v>421</v>
      </c>
      <c r="Q36">
        <v>0</v>
      </c>
      <c r="R36">
        <v>26</v>
      </c>
      <c r="S36">
        <v>0</v>
      </c>
      <c r="T36">
        <v>26</v>
      </c>
      <c r="U36">
        <v>0</v>
      </c>
      <c r="V36">
        <v>52</v>
      </c>
      <c r="Y36">
        <v>0</v>
      </c>
      <c r="Z36">
        <v>127</v>
      </c>
      <c r="AA36">
        <v>0</v>
      </c>
      <c r="AB36">
        <v>135</v>
      </c>
      <c r="AC36">
        <v>0</v>
      </c>
      <c r="AD36">
        <v>262</v>
      </c>
      <c r="AE36">
        <v>0</v>
      </c>
      <c r="AF36">
        <v>323</v>
      </c>
      <c r="AG36" t="s">
        <v>421</v>
      </c>
      <c r="AH36" t="s">
        <v>421</v>
      </c>
      <c r="AI36">
        <v>0</v>
      </c>
      <c r="AJ36">
        <v>205</v>
      </c>
      <c r="AK36" t="s">
        <v>421</v>
      </c>
      <c r="AL36" t="s">
        <v>421</v>
      </c>
      <c r="AM36">
        <v>0</v>
      </c>
      <c r="AN36">
        <v>332</v>
      </c>
      <c r="AO36">
        <v>0</v>
      </c>
      <c r="AP36">
        <v>61</v>
      </c>
      <c r="AQ36">
        <v>0</v>
      </c>
      <c r="AR36">
        <v>9</v>
      </c>
      <c r="AU36" t="s">
        <v>564</v>
      </c>
      <c r="AV36" t="s">
        <v>45</v>
      </c>
      <c r="AW36" t="s">
        <v>565</v>
      </c>
      <c r="AX36" t="s">
        <v>425</v>
      </c>
      <c r="AY36" t="str">
        <f t="shared" si="0"/>
        <v>Nha Trang, Vietnam</v>
      </c>
    </row>
    <row r="37" spans="1:51" x14ac:dyDescent="0.2">
      <c r="A37" t="s">
        <v>294</v>
      </c>
      <c r="B37" t="s">
        <v>676</v>
      </c>
      <c r="C37">
        <v>2021</v>
      </c>
      <c r="D37" t="s">
        <v>486</v>
      </c>
      <c r="E37" t="s">
        <v>421</v>
      </c>
      <c r="F37" t="s">
        <v>421</v>
      </c>
      <c r="G37" t="s">
        <v>421</v>
      </c>
      <c r="H37" t="s">
        <v>421</v>
      </c>
      <c r="I37" t="s">
        <v>421</v>
      </c>
      <c r="J37" t="s">
        <v>421</v>
      </c>
      <c r="K37" t="s">
        <v>421</v>
      </c>
      <c r="L37" t="s">
        <v>421</v>
      </c>
      <c r="O37" t="s">
        <v>421</v>
      </c>
      <c r="P37" t="s">
        <v>421</v>
      </c>
      <c r="Q37" t="s">
        <v>421</v>
      </c>
      <c r="R37" t="s">
        <v>421</v>
      </c>
      <c r="S37" t="s">
        <v>421</v>
      </c>
      <c r="T37" t="s">
        <v>421</v>
      </c>
      <c r="U37" t="s">
        <v>421</v>
      </c>
      <c r="V37" t="s">
        <v>421</v>
      </c>
      <c r="Y37" t="s">
        <v>421</v>
      </c>
      <c r="Z37" t="s">
        <v>421</v>
      </c>
      <c r="AA37" t="s">
        <v>421</v>
      </c>
      <c r="AB37" t="s">
        <v>421</v>
      </c>
      <c r="AC37" t="s">
        <v>421</v>
      </c>
      <c r="AD37" t="s">
        <v>421</v>
      </c>
      <c r="AE37" t="s">
        <v>421</v>
      </c>
      <c r="AF37" t="s">
        <v>421</v>
      </c>
      <c r="AG37" t="s">
        <v>421</v>
      </c>
      <c r="AH37" t="s">
        <v>421</v>
      </c>
      <c r="AI37" t="s">
        <v>421</v>
      </c>
      <c r="AJ37" t="s">
        <v>421</v>
      </c>
      <c r="AK37" t="s">
        <v>421</v>
      </c>
      <c r="AL37" t="s">
        <v>421</v>
      </c>
      <c r="AM37">
        <v>6</v>
      </c>
      <c r="AN37">
        <v>427</v>
      </c>
      <c r="AO37" t="s">
        <v>421</v>
      </c>
      <c r="AP37" t="s">
        <v>421</v>
      </c>
      <c r="AQ37" t="s">
        <v>421</v>
      </c>
      <c r="AR37" t="s">
        <v>421</v>
      </c>
      <c r="AU37" t="s">
        <v>487</v>
      </c>
      <c r="AV37" t="s">
        <v>64</v>
      </c>
      <c r="AW37" t="s">
        <v>488</v>
      </c>
      <c r="AX37" t="s">
        <v>448</v>
      </c>
      <c r="AY37" t="str">
        <f t="shared" si="0"/>
        <v>Bangkok, Thailand</v>
      </c>
    </row>
    <row r="38" spans="1:51" x14ac:dyDescent="0.2">
      <c r="A38" t="s">
        <v>296</v>
      </c>
      <c r="B38" t="s">
        <v>263</v>
      </c>
      <c r="C38">
        <v>2019</v>
      </c>
      <c r="D38" t="s">
        <v>493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O38" t="s">
        <v>421</v>
      </c>
      <c r="P38" t="s">
        <v>421</v>
      </c>
      <c r="Q38" t="s">
        <v>421</v>
      </c>
      <c r="R38" t="s">
        <v>421</v>
      </c>
      <c r="S38" t="s">
        <v>421</v>
      </c>
      <c r="T38" t="s">
        <v>421</v>
      </c>
      <c r="U38" t="s">
        <v>421</v>
      </c>
      <c r="V38" t="s">
        <v>421</v>
      </c>
      <c r="Y38">
        <v>0</v>
      </c>
      <c r="Z38">
        <v>26</v>
      </c>
      <c r="AA38" t="s">
        <v>421</v>
      </c>
      <c r="AB38" t="s">
        <v>421</v>
      </c>
      <c r="AC38" t="s">
        <v>421</v>
      </c>
      <c r="AD38" t="s">
        <v>421</v>
      </c>
      <c r="AE38" t="s">
        <v>421</v>
      </c>
      <c r="AF38" t="s">
        <v>421</v>
      </c>
      <c r="AG38" t="s">
        <v>421</v>
      </c>
      <c r="AH38" t="s">
        <v>421</v>
      </c>
      <c r="AI38" t="s">
        <v>421</v>
      </c>
      <c r="AJ38" t="s">
        <v>421</v>
      </c>
      <c r="AK38" t="s">
        <v>421</v>
      </c>
      <c r="AL38" t="s">
        <v>421</v>
      </c>
      <c r="AM38" t="s">
        <v>421</v>
      </c>
      <c r="AN38" t="s">
        <v>421</v>
      </c>
      <c r="AO38" t="s">
        <v>421</v>
      </c>
      <c r="AP38" t="s">
        <v>421</v>
      </c>
      <c r="AQ38" t="s">
        <v>421</v>
      </c>
      <c r="AR38" t="s">
        <v>421</v>
      </c>
      <c r="AU38" t="s">
        <v>494</v>
      </c>
      <c r="AV38" t="s">
        <v>64</v>
      </c>
      <c r="AW38" t="s">
        <v>495</v>
      </c>
      <c r="AX38" t="s">
        <v>448</v>
      </c>
      <c r="AY38" t="str">
        <f t="shared" si="0"/>
        <v>Asuncion, Paraguay</v>
      </c>
    </row>
    <row r="39" spans="1:51" x14ac:dyDescent="0.2">
      <c r="A39" t="s">
        <v>326</v>
      </c>
      <c r="B39" t="s">
        <v>273</v>
      </c>
      <c r="C39" t="s">
        <v>530</v>
      </c>
      <c r="D39" t="s">
        <v>589</v>
      </c>
      <c r="E39">
        <v>0</v>
      </c>
      <c r="F39">
        <v>7</v>
      </c>
      <c r="G39">
        <v>0</v>
      </c>
      <c r="H39">
        <v>40</v>
      </c>
      <c r="I39">
        <v>0</v>
      </c>
      <c r="J39">
        <v>47</v>
      </c>
      <c r="K39">
        <v>0</v>
      </c>
      <c r="L39">
        <v>41</v>
      </c>
      <c r="O39">
        <v>0</v>
      </c>
      <c r="P39">
        <v>88</v>
      </c>
      <c r="Q39">
        <v>0</v>
      </c>
      <c r="R39">
        <v>32</v>
      </c>
      <c r="S39">
        <v>0</v>
      </c>
      <c r="T39">
        <v>23</v>
      </c>
      <c r="U39">
        <v>0</v>
      </c>
      <c r="V39">
        <v>55</v>
      </c>
      <c r="Y39">
        <v>0</v>
      </c>
      <c r="Z39">
        <v>143</v>
      </c>
      <c r="AA39">
        <v>0</v>
      </c>
      <c r="AB39">
        <v>68</v>
      </c>
      <c r="AC39">
        <v>0</v>
      </c>
      <c r="AD39">
        <v>211</v>
      </c>
      <c r="AE39">
        <v>0</v>
      </c>
      <c r="AF39">
        <v>303</v>
      </c>
      <c r="AG39" t="s">
        <v>421</v>
      </c>
      <c r="AH39" t="s">
        <v>421</v>
      </c>
      <c r="AI39">
        <v>0</v>
      </c>
      <c r="AJ39">
        <v>229</v>
      </c>
      <c r="AK39" t="s">
        <v>421</v>
      </c>
      <c r="AL39" t="s">
        <v>421</v>
      </c>
      <c r="AM39">
        <v>0</v>
      </c>
      <c r="AN39">
        <v>372</v>
      </c>
      <c r="AO39">
        <v>0</v>
      </c>
      <c r="AP39">
        <v>92</v>
      </c>
      <c r="AQ39">
        <v>0</v>
      </c>
      <c r="AR39">
        <v>69</v>
      </c>
      <c r="AV39" t="s">
        <v>73</v>
      </c>
      <c r="AW39" t="s">
        <v>590</v>
      </c>
      <c r="AX39" t="s">
        <v>448</v>
      </c>
      <c r="AY39" t="s">
        <v>590</v>
      </c>
    </row>
    <row r="40" spans="1:51" x14ac:dyDescent="0.2">
      <c r="A40" t="s">
        <v>328</v>
      </c>
      <c r="B40" t="s">
        <v>273</v>
      </c>
      <c r="C40" t="s">
        <v>530</v>
      </c>
      <c r="D40" t="s">
        <v>592</v>
      </c>
      <c r="E40">
        <v>0</v>
      </c>
      <c r="F40">
        <v>192</v>
      </c>
      <c r="G40">
        <v>0</v>
      </c>
      <c r="H40">
        <v>392</v>
      </c>
      <c r="I40">
        <v>0</v>
      </c>
      <c r="J40">
        <v>584</v>
      </c>
      <c r="K40">
        <v>0</v>
      </c>
      <c r="L40">
        <v>318</v>
      </c>
      <c r="O40">
        <v>0</v>
      </c>
      <c r="P40">
        <v>902</v>
      </c>
      <c r="Q40">
        <v>0</v>
      </c>
      <c r="R40">
        <v>233</v>
      </c>
      <c r="S40">
        <v>0</v>
      </c>
      <c r="T40">
        <v>149</v>
      </c>
      <c r="U40">
        <v>0</v>
      </c>
      <c r="V40">
        <v>382</v>
      </c>
      <c r="Y40">
        <v>0</v>
      </c>
      <c r="Z40">
        <v>1284</v>
      </c>
      <c r="AA40">
        <v>0</v>
      </c>
      <c r="AB40">
        <v>409</v>
      </c>
      <c r="AC40">
        <v>0</v>
      </c>
      <c r="AD40">
        <v>1693</v>
      </c>
      <c r="AE40">
        <v>0</v>
      </c>
      <c r="AF40">
        <v>2049</v>
      </c>
      <c r="AG40" t="s">
        <v>421</v>
      </c>
      <c r="AH40" t="s">
        <v>421</v>
      </c>
      <c r="AI40">
        <v>0</v>
      </c>
      <c r="AJ40">
        <v>1080</v>
      </c>
      <c r="AK40" t="s">
        <v>421</v>
      </c>
      <c r="AL40" t="s">
        <v>421</v>
      </c>
      <c r="AM40">
        <v>0</v>
      </c>
      <c r="AN40">
        <v>2364</v>
      </c>
      <c r="AO40">
        <v>0</v>
      </c>
      <c r="AP40">
        <v>356</v>
      </c>
      <c r="AQ40">
        <v>0</v>
      </c>
      <c r="AR40">
        <v>315</v>
      </c>
      <c r="AU40" t="s">
        <v>593</v>
      </c>
      <c r="AV40" t="s">
        <v>45</v>
      </c>
      <c r="AW40" t="s">
        <v>590</v>
      </c>
      <c r="AX40" t="s">
        <v>448</v>
      </c>
      <c r="AY40" t="str">
        <f t="shared" si="0"/>
        <v>Saint Petersburg, Russian Federation</v>
      </c>
    </row>
    <row r="41" spans="1:51" x14ac:dyDescent="0.2">
      <c r="A41" t="s">
        <v>298</v>
      </c>
      <c r="B41" t="s">
        <v>677</v>
      </c>
      <c r="C41">
        <v>2019</v>
      </c>
      <c r="D41" t="s">
        <v>500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O41" t="s">
        <v>421</v>
      </c>
      <c r="P41" t="s">
        <v>421</v>
      </c>
      <c r="Q41" t="s">
        <v>421</v>
      </c>
      <c r="R41" t="s">
        <v>421</v>
      </c>
      <c r="S41" t="s">
        <v>421</v>
      </c>
      <c r="T41" t="s">
        <v>421</v>
      </c>
      <c r="U41" t="s">
        <v>421</v>
      </c>
      <c r="V41" t="s">
        <v>421</v>
      </c>
      <c r="Y41" t="s">
        <v>421</v>
      </c>
      <c r="Z41" t="s">
        <v>421</v>
      </c>
      <c r="AA41" t="s">
        <v>421</v>
      </c>
      <c r="AB41" t="s">
        <v>421</v>
      </c>
      <c r="AC41" t="s">
        <v>421</v>
      </c>
      <c r="AD41" t="s">
        <v>421</v>
      </c>
      <c r="AE41" t="s">
        <v>421</v>
      </c>
      <c r="AF41" t="s">
        <v>421</v>
      </c>
      <c r="AG41" t="s">
        <v>421</v>
      </c>
      <c r="AH41" t="s">
        <v>421</v>
      </c>
      <c r="AI41" t="s">
        <v>421</v>
      </c>
      <c r="AJ41" t="s">
        <v>421</v>
      </c>
      <c r="AK41" t="s">
        <v>421</v>
      </c>
      <c r="AL41" t="s">
        <v>421</v>
      </c>
      <c r="AM41">
        <v>7</v>
      </c>
      <c r="AN41">
        <v>110</v>
      </c>
      <c r="AO41" t="s">
        <v>421</v>
      </c>
      <c r="AP41" t="s">
        <v>421</v>
      </c>
      <c r="AQ41" t="s">
        <v>421</v>
      </c>
      <c r="AR41" t="s">
        <v>421</v>
      </c>
      <c r="AU41" t="s">
        <v>435</v>
      </c>
      <c r="AV41" t="s">
        <v>501</v>
      </c>
      <c r="AW41" t="s">
        <v>502</v>
      </c>
      <c r="AX41" t="s">
        <v>448</v>
      </c>
      <c r="AY41" t="str">
        <f t="shared" si="0"/>
        <v xml:space="preserve">Multiple sites, Thailand </v>
      </c>
    </row>
    <row r="42" spans="1:51" x14ac:dyDescent="0.2">
      <c r="A42" t="s">
        <v>315</v>
      </c>
      <c r="B42" t="s">
        <v>267</v>
      </c>
      <c r="C42" t="s">
        <v>530</v>
      </c>
      <c r="D42" t="s">
        <v>486</v>
      </c>
      <c r="E42">
        <v>0</v>
      </c>
      <c r="F42">
        <v>34</v>
      </c>
      <c r="G42">
        <v>2</v>
      </c>
      <c r="H42">
        <v>208</v>
      </c>
      <c r="I42">
        <v>2</v>
      </c>
      <c r="J42">
        <v>242</v>
      </c>
      <c r="K42">
        <v>1</v>
      </c>
      <c r="L42">
        <v>146</v>
      </c>
      <c r="O42">
        <v>3</v>
      </c>
      <c r="P42">
        <v>388</v>
      </c>
      <c r="Q42">
        <v>0</v>
      </c>
      <c r="R42">
        <v>77</v>
      </c>
      <c r="S42">
        <v>0</v>
      </c>
      <c r="T42">
        <v>42</v>
      </c>
      <c r="U42">
        <v>0</v>
      </c>
      <c r="V42">
        <v>119</v>
      </c>
      <c r="Y42">
        <v>3</v>
      </c>
      <c r="Z42">
        <v>507</v>
      </c>
      <c r="AA42">
        <v>0</v>
      </c>
      <c r="AB42">
        <v>74</v>
      </c>
      <c r="AC42">
        <v>3</v>
      </c>
      <c r="AD42">
        <v>581</v>
      </c>
      <c r="AE42">
        <v>3</v>
      </c>
      <c r="AF42">
        <v>610</v>
      </c>
      <c r="AG42" t="s">
        <v>421</v>
      </c>
      <c r="AH42" t="s">
        <v>421</v>
      </c>
      <c r="AI42">
        <v>0</v>
      </c>
      <c r="AJ42">
        <v>123</v>
      </c>
      <c r="AK42" t="s">
        <v>421</v>
      </c>
      <c r="AL42" t="s">
        <v>421</v>
      </c>
      <c r="AM42">
        <v>3</v>
      </c>
      <c r="AN42">
        <v>630</v>
      </c>
      <c r="AO42">
        <v>0</v>
      </c>
      <c r="AP42">
        <v>29</v>
      </c>
      <c r="AQ42">
        <v>0</v>
      </c>
      <c r="AR42">
        <v>20</v>
      </c>
      <c r="AU42" t="s">
        <v>559</v>
      </c>
      <c r="AV42" t="s">
        <v>45</v>
      </c>
      <c r="AW42" t="s">
        <v>477</v>
      </c>
      <c r="AX42" t="s">
        <v>448</v>
      </c>
      <c r="AY42" t="str">
        <f t="shared" si="0"/>
        <v>Piertermaritzburg, South Africa</v>
      </c>
    </row>
    <row r="43" spans="1:51" x14ac:dyDescent="0.2">
      <c r="A43" t="s">
        <v>327</v>
      </c>
      <c r="B43" t="s">
        <v>267</v>
      </c>
      <c r="C43" t="s">
        <v>530</v>
      </c>
      <c r="D43" t="s">
        <v>486</v>
      </c>
      <c r="E43">
        <v>0</v>
      </c>
      <c r="F43">
        <v>0</v>
      </c>
      <c r="G43">
        <v>3</v>
      </c>
      <c r="H43">
        <v>88</v>
      </c>
      <c r="I43">
        <v>3</v>
      </c>
      <c r="J43">
        <v>88</v>
      </c>
      <c r="K43">
        <v>0</v>
      </c>
      <c r="L43">
        <v>59</v>
      </c>
      <c r="O43">
        <v>3</v>
      </c>
      <c r="P43">
        <v>147</v>
      </c>
      <c r="Q43">
        <v>0</v>
      </c>
      <c r="R43">
        <v>32</v>
      </c>
      <c r="S43">
        <v>0</v>
      </c>
      <c r="T43">
        <v>14</v>
      </c>
      <c r="U43">
        <v>0</v>
      </c>
      <c r="V43">
        <v>46</v>
      </c>
      <c r="Y43">
        <v>3</v>
      </c>
      <c r="Z43">
        <v>193</v>
      </c>
      <c r="AA43">
        <v>2</v>
      </c>
      <c r="AB43">
        <v>51</v>
      </c>
      <c r="AC43">
        <v>5</v>
      </c>
      <c r="AD43">
        <v>244</v>
      </c>
      <c r="AE43">
        <v>5</v>
      </c>
      <c r="AF43">
        <v>259</v>
      </c>
      <c r="AG43" t="s">
        <v>421</v>
      </c>
      <c r="AH43" t="s">
        <v>421</v>
      </c>
      <c r="AI43">
        <v>2</v>
      </c>
      <c r="AJ43">
        <v>74</v>
      </c>
      <c r="AK43" t="s">
        <v>421</v>
      </c>
      <c r="AL43" t="s">
        <v>421</v>
      </c>
      <c r="AM43">
        <v>5</v>
      </c>
      <c r="AN43">
        <v>267</v>
      </c>
      <c r="AO43">
        <v>0</v>
      </c>
      <c r="AP43">
        <v>15</v>
      </c>
      <c r="AQ43">
        <v>0</v>
      </c>
      <c r="AR43">
        <v>8</v>
      </c>
      <c r="AU43" t="s">
        <v>591</v>
      </c>
      <c r="AV43" t="s">
        <v>45</v>
      </c>
      <c r="AW43" t="s">
        <v>477</v>
      </c>
      <c r="AX43" t="s">
        <v>448</v>
      </c>
      <c r="AY43" t="str">
        <f t="shared" si="0"/>
        <v>Klerskdorp, South Africa</v>
      </c>
    </row>
    <row r="44" spans="1:51" x14ac:dyDescent="0.2">
      <c r="A44" t="s">
        <v>309</v>
      </c>
      <c r="B44" t="s">
        <v>166</v>
      </c>
      <c r="C44" t="s">
        <v>530</v>
      </c>
      <c r="D44" t="s">
        <v>540</v>
      </c>
      <c r="E44">
        <v>0</v>
      </c>
      <c r="F44">
        <v>12</v>
      </c>
      <c r="G44">
        <v>1</v>
      </c>
      <c r="H44">
        <v>67</v>
      </c>
      <c r="I44">
        <v>1</v>
      </c>
      <c r="J44">
        <v>79</v>
      </c>
      <c r="K44">
        <v>0</v>
      </c>
      <c r="L44">
        <v>42</v>
      </c>
      <c r="O44">
        <v>1</v>
      </c>
      <c r="P44">
        <v>121</v>
      </c>
      <c r="Q44">
        <v>0</v>
      </c>
      <c r="R44">
        <v>37</v>
      </c>
      <c r="S44">
        <v>0</v>
      </c>
      <c r="T44">
        <v>28</v>
      </c>
      <c r="U44">
        <v>0</v>
      </c>
      <c r="V44">
        <v>65</v>
      </c>
      <c r="Y44">
        <v>1</v>
      </c>
      <c r="Z44">
        <v>186</v>
      </c>
      <c r="AA44">
        <v>0</v>
      </c>
      <c r="AB44">
        <v>40</v>
      </c>
      <c r="AC44">
        <v>1</v>
      </c>
      <c r="AD44">
        <v>226</v>
      </c>
      <c r="AE44">
        <v>1</v>
      </c>
      <c r="AF44">
        <v>240</v>
      </c>
      <c r="AG44" t="s">
        <v>421</v>
      </c>
      <c r="AH44" t="s">
        <v>421</v>
      </c>
      <c r="AI44">
        <v>0</v>
      </c>
      <c r="AJ44">
        <v>60</v>
      </c>
      <c r="AK44" t="s">
        <v>421</v>
      </c>
      <c r="AL44" t="s">
        <v>421</v>
      </c>
      <c r="AM44">
        <v>1</v>
      </c>
      <c r="AN44">
        <v>246</v>
      </c>
      <c r="AO44">
        <v>0</v>
      </c>
      <c r="AP44">
        <v>14</v>
      </c>
      <c r="AQ44">
        <v>0</v>
      </c>
      <c r="AR44">
        <v>6</v>
      </c>
      <c r="AU44" t="s">
        <v>504</v>
      </c>
      <c r="AV44" t="s">
        <v>45</v>
      </c>
      <c r="AW44" t="s">
        <v>541</v>
      </c>
      <c r="AX44" t="s">
        <v>448</v>
      </c>
      <c r="AY44" t="str">
        <f t="shared" si="0"/>
        <v>Buenos Aires, Argentina</v>
      </c>
    </row>
    <row r="45" spans="1:51" x14ac:dyDescent="0.2">
      <c r="A45" t="s">
        <v>299</v>
      </c>
      <c r="B45" t="s">
        <v>678</v>
      </c>
      <c r="C45">
        <v>2019</v>
      </c>
      <c r="D45" t="s">
        <v>503</v>
      </c>
      <c r="E45" t="s">
        <v>421</v>
      </c>
      <c r="F45" t="s">
        <v>421</v>
      </c>
      <c r="G45" t="s">
        <v>421</v>
      </c>
      <c r="H45" t="s">
        <v>421</v>
      </c>
      <c r="I45" t="s">
        <v>421</v>
      </c>
      <c r="J45" t="s">
        <v>421</v>
      </c>
      <c r="K45" t="s">
        <v>421</v>
      </c>
      <c r="L45" t="s">
        <v>421</v>
      </c>
      <c r="O45" t="s">
        <v>421</v>
      </c>
      <c r="P45" t="s">
        <v>421</v>
      </c>
      <c r="Q45" t="s">
        <v>421</v>
      </c>
      <c r="R45" t="s">
        <v>421</v>
      </c>
      <c r="S45" t="s">
        <v>421</v>
      </c>
      <c r="T45" t="s">
        <v>421</v>
      </c>
      <c r="U45" t="s">
        <v>421</v>
      </c>
      <c r="V45" t="s">
        <v>421</v>
      </c>
      <c r="Y45" t="s">
        <v>421</v>
      </c>
      <c r="Z45" t="s">
        <v>421</v>
      </c>
      <c r="AA45" t="s">
        <v>421</v>
      </c>
      <c r="AB45" t="s">
        <v>421</v>
      </c>
      <c r="AC45">
        <v>3</v>
      </c>
      <c r="AD45">
        <v>372</v>
      </c>
      <c r="AE45" t="s">
        <v>421</v>
      </c>
      <c r="AF45" t="s">
        <v>421</v>
      </c>
      <c r="AG45" t="s">
        <v>421</v>
      </c>
      <c r="AH45" t="s">
        <v>421</v>
      </c>
      <c r="AI45" t="s">
        <v>421</v>
      </c>
      <c r="AJ45" t="s">
        <v>421</v>
      </c>
      <c r="AK45" t="s">
        <v>421</v>
      </c>
      <c r="AL45" t="s">
        <v>421</v>
      </c>
      <c r="AM45" t="s">
        <v>421</v>
      </c>
      <c r="AN45" t="s">
        <v>421</v>
      </c>
      <c r="AO45" t="s">
        <v>421</v>
      </c>
      <c r="AP45" t="s">
        <v>421</v>
      </c>
      <c r="AQ45" t="s">
        <v>421</v>
      </c>
      <c r="AR45" t="s">
        <v>421</v>
      </c>
      <c r="AU45" t="s">
        <v>504</v>
      </c>
      <c r="AV45" t="s">
        <v>436</v>
      </c>
      <c r="AW45" t="s">
        <v>505</v>
      </c>
      <c r="AX45" t="s">
        <v>448</v>
      </c>
      <c r="AY45" t="str">
        <f t="shared" si="0"/>
        <v xml:space="preserve">Buenos Aires, Argentina </v>
      </c>
    </row>
    <row r="46" spans="1:51" x14ac:dyDescent="0.2">
      <c r="A46" t="s">
        <v>310</v>
      </c>
      <c r="B46" t="s">
        <v>542</v>
      </c>
      <c r="C46" t="s">
        <v>530</v>
      </c>
      <c r="D46" t="s">
        <v>543</v>
      </c>
      <c r="E46" t="s">
        <v>421</v>
      </c>
      <c r="F46" t="s">
        <v>421</v>
      </c>
      <c r="G46">
        <v>5</v>
      </c>
      <c r="H46">
        <v>191</v>
      </c>
      <c r="I46">
        <v>5</v>
      </c>
      <c r="J46">
        <v>191</v>
      </c>
      <c r="K46">
        <v>0</v>
      </c>
      <c r="L46">
        <v>242</v>
      </c>
      <c r="O46">
        <v>5</v>
      </c>
      <c r="P46">
        <v>433</v>
      </c>
      <c r="Q46">
        <v>1</v>
      </c>
      <c r="R46">
        <v>164</v>
      </c>
      <c r="S46">
        <v>0</v>
      </c>
      <c r="T46">
        <v>159</v>
      </c>
      <c r="U46">
        <v>1</v>
      </c>
      <c r="V46">
        <v>323</v>
      </c>
      <c r="Y46">
        <v>6</v>
      </c>
      <c r="Z46">
        <v>756</v>
      </c>
      <c r="AA46">
        <v>2</v>
      </c>
      <c r="AB46">
        <v>239</v>
      </c>
      <c r="AC46">
        <v>8</v>
      </c>
      <c r="AD46">
        <v>994</v>
      </c>
      <c r="AE46">
        <v>8</v>
      </c>
      <c r="AF46">
        <v>1040</v>
      </c>
      <c r="AG46" t="s">
        <v>421</v>
      </c>
      <c r="AH46" t="s">
        <v>421</v>
      </c>
      <c r="AI46">
        <v>2</v>
      </c>
      <c r="AJ46">
        <v>321</v>
      </c>
      <c r="AK46" t="s">
        <v>421</v>
      </c>
      <c r="AL46" t="s">
        <v>421</v>
      </c>
      <c r="AM46">
        <v>8</v>
      </c>
      <c r="AN46">
        <v>1078</v>
      </c>
      <c r="AO46">
        <v>0</v>
      </c>
      <c r="AP46">
        <v>47</v>
      </c>
      <c r="AQ46">
        <v>0</v>
      </c>
      <c r="AR46">
        <v>38</v>
      </c>
      <c r="AU46" t="s">
        <v>504</v>
      </c>
      <c r="AV46" t="s">
        <v>45</v>
      </c>
      <c r="AW46" t="s">
        <v>541</v>
      </c>
      <c r="AX46" t="s">
        <v>448</v>
      </c>
      <c r="AY46" t="str">
        <f t="shared" si="0"/>
        <v>Buenos Aires, Argentina</v>
      </c>
    </row>
    <row r="47" spans="1:51" x14ac:dyDescent="0.2">
      <c r="A47" t="s">
        <v>281</v>
      </c>
      <c r="B47" t="s">
        <v>258</v>
      </c>
      <c r="C47">
        <v>2017</v>
      </c>
      <c r="D47" t="s">
        <v>446</v>
      </c>
      <c r="E47" t="s">
        <v>421</v>
      </c>
      <c r="F47" t="s">
        <v>421</v>
      </c>
      <c r="G47" t="s">
        <v>421</v>
      </c>
      <c r="H47" t="s">
        <v>421</v>
      </c>
      <c r="I47" t="s">
        <v>421</v>
      </c>
      <c r="J47" t="s">
        <v>421</v>
      </c>
      <c r="K47" t="s">
        <v>421</v>
      </c>
      <c r="L47" t="s">
        <v>421</v>
      </c>
      <c r="O47" t="s">
        <v>421</v>
      </c>
      <c r="P47" t="s">
        <v>421</v>
      </c>
      <c r="Q47" t="s">
        <v>421</v>
      </c>
      <c r="R47" t="s">
        <v>421</v>
      </c>
      <c r="S47" t="s">
        <v>421</v>
      </c>
      <c r="T47" t="s">
        <v>421</v>
      </c>
      <c r="U47" t="s">
        <v>421</v>
      </c>
      <c r="V47" t="s">
        <v>421</v>
      </c>
      <c r="Y47">
        <v>14</v>
      </c>
      <c r="Z47">
        <v>627</v>
      </c>
      <c r="AA47" t="s">
        <v>421</v>
      </c>
      <c r="AB47" t="s">
        <v>421</v>
      </c>
      <c r="AC47" t="s">
        <v>421</v>
      </c>
      <c r="AD47" t="s">
        <v>421</v>
      </c>
      <c r="AE47" t="s">
        <v>421</v>
      </c>
      <c r="AF47" t="s">
        <v>421</v>
      </c>
      <c r="AG47" t="s">
        <v>421</v>
      </c>
      <c r="AH47" t="s">
        <v>421</v>
      </c>
      <c r="AI47">
        <v>5</v>
      </c>
      <c r="AJ47">
        <v>630</v>
      </c>
      <c r="AK47" t="s">
        <v>421</v>
      </c>
      <c r="AL47" t="s">
        <v>421</v>
      </c>
      <c r="AM47">
        <v>19</v>
      </c>
      <c r="AN47">
        <v>1257</v>
      </c>
      <c r="AO47" t="s">
        <v>421</v>
      </c>
      <c r="AP47" t="s">
        <v>421</v>
      </c>
      <c r="AQ47" t="s">
        <v>421</v>
      </c>
      <c r="AR47" t="s">
        <v>421</v>
      </c>
      <c r="AU47" t="s">
        <v>667</v>
      </c>
      <c r="AV47" t="s">
        <v>73</v>
      </c>
      <c r="AW47" t="s">
        <v>447</v>
      </c>
      <c r="AX47" t="s">
        <v>448</v>
      </c>
      <c r="AY47" t="str">
        <f t="shared" si="0"/>
        <v xml:space="preserve">Multiple locations, Egypt </v>
      </c>
    </row>
    <row r="48" spans="1:51" x14ac:dyDescent="0.2">
      <c r="A48" t="s">
        <v>282</v>
      </c>
      <c r="B48" t="s">
        <v>258</v>
      </c>
      <c r="C48">
        <v>2017</v>
      </c>
      <c r="D48" t="s">
        <v>449</v>
      </c>
      <c r="E48" t="s">
        <v>421</v>
      </c>
      <c r="F48" t="s">
        <v>421</v>
      </c>
      <c r="G48" t="s">
        <v>421</v>
      </c>
      <c r="H48" t="s">
        <v>421</v>
      </c>
      <c r="I48" t="s">
        <v>421</v>
      </c>
      <c r="J48" t="s">
        <v>421</v>
      </c>
      <c r="K48" t="s">
        <v>421</v>
      </c>
      <c r="L48" t="s">
        <v>421</v>
      </c>
      <c r="O48" t="s">
        <v>421</v>
      </c>
      <c r="P48" t="s">
        <v>421</v>
      </c>
      <c r="Q48" t="s">
        <v>421</v>
      </c>
      <c r="R48" t="s">
        <v>421</v>
      </c>
      <c r="S48" t="s">
        <v>421</v>
      </c>
      <c r="T48" t="s">
        <v>421</v>
      </c>
      <c r="U48" t="s">
        <v>421</v>
      </c>
      <c r="V48" t="s">
        <v>421</v>
      </c>
      <c r="Y48">
        <v>9</v>
      </c>
      <c r="Z48">
        <v>519</v>
      </c>
      <c r="AA48" t="s">
        <v>421</v>
      </c>
      <c r="AB48" t="s">
        <v>421</v>
      </c>
      <c r="AC48" t="s">
        <v>421</v>
      </c>
      <c r="AD48" t="s">
        <v>421</v>
      </c>
      <c r="AE48" t="s">
        <v>421</v>
      </c>
      <c r="AF48" t="s">
        <v>421</v>
      </c>
      <c r="AG48" t="s">
        <v>421</v>
      </c>
      <c r="AH48" t="s">
        <v>421</v>
      </c>
      <c r="AI48">
        <v>0</v>
      </c>
      <c r="AJ48">
        <v>186</v>
      </c>
      <c r="AK48" t="s">
        <v>421</v>
      </c>
      <c r="AL48" t="s">
        <v>421</v>
      </c>
      <c r="AM48">
        <v>9</v>
      </c>
      <c r="AN48">
        <v>705</v>
      </c>
      <c r="AO48" t="s">
        <v>421</v>
      </c>
      <c r="AP48" t="s">
        <v>421</v>
      </c>
      <c r="AQ48" t="s">
        <v>421</v>
      </c>
      <c r="AR48" t="s">
        <v>421</v>
      </c>
      <c r="AU48" t="s">
        <v>667</v>
      </c>
      <c r="AV48" t="s">
        <v>73</v>
      </c>
      <c r="AW48" t="s">
        <v>450</v>
      </c>
      <c r="AX48" t="s">
        <v>448</v>
      </c>
      <c r="AY48" t="str">
        <f>_xlfn.CONCAT(AU48, ", ", AW48)</f>
        <v xml:space="preserve">Multiple locations, Jordan </v>
      </c>
    </row>
    <row r="49" spans="1:51" x14ac:dyDescent="0.2">
      <c r="A49" t="s">
        <v>321</v>
      </c>
      <c r="B49" t="s">
        <v>272</v>
      </c>
      <c r="C49" t="s">
        <v>530</v>
      </c>
      <c r="D49" t="s">
        <v>575</v>
      </c>
      <c r="E49">
        <v>0</v>
      </c>
      <c r="F49">
        <v>3</v>
      </c>
      <c r="G49">
        <v>0</v>
      </c>
      <c r="H49">
        <v>47</v>
      </c>
      <c r="I49">
        <v>0</v>
      </c>
      <c r="J49">
        <v>50</v>
      </c>
      <c r="K49">
        <v>0</v>
      </c>
      <c r="L49">
        <v>56</v>
      </c>
      <c r="O49">
        <v>0</v>
      </c>
      <c r="P49">
        <v>106</v>
      </c>
      <c r="Q49">
        <v>1</v>
      </c>
      <c r="R49">
        <v>38</v>
      </c>
      <c r="S49">
        <v>0</v>
      </c>
      <c r="T49">
        <v>37</v>
      </c>
      <c r="U49">
        <v>1</v>
      </c>
      <c r="V49">
        <v>75</v>
      </c>
      <c r="Y49">
        <v>1</v>
      </c>
      <c r="Z49">
        <v>183</v>
      </c>
      <c r="AA49">
        <v>0</v>
      </c>
      <c r="AB49">
        <v>32</v>
      </c>
      <c r="AC49">
        <v>1</v>
      </c>
      <c r="AD49">
        <v>215</v>
      </c>
      <c r="AE49">
        <v>1</v>
      </c>
      <c r="AF49">
        <v>93</v>
      </c>
      <c r="AG49" t="s">
        <v>421</v>
      </c>
      <c r="AH49" t="s">
        <v>421</v>
      </c>
      <c r="AI49">
        <v>0</v>
      </c>
      <c r="AJ49">
        <v>23</v>
      </c>
      <c r="AK49" t="s">
        <v>421</v>
      </c>
      <c r="AL49" t="s">
        <v>421</v>
      </c>
      <c r="AM49">
        <v>1</v>
      </c>
      <c r="AN49">
        <v>98</v>
      </c>
      <c r="AO49">
        <v>0</v>
      </c>
      <c r="AP49">
        <v>5</v>
      </c>
      <c r="AQ49">
        <v>0</v>
      </c>
      <c r="AR49">
        <v>5</v>
      </c>
      <c r="AU49" t="s">
        <v>504</v>
      </c>
      <c r="AV49" t="s">
        <v>576</v>
      </c>
      <c r="AW49" t="s">
        <v>541</v>
      </c>
      <c r="AX49" t="s">
        <v>448</v>
      </c>
      <c r="AY49" t="str">
        <f t="shared" si="0"/>
        <v>Buenos Aires, Argentina</v>
      </c>
    </row>
    <row r="50" spans="1:51" x14ac:dyDescent="0.2">
      <c r="A50" t="s">
        <v>287</v>
      </c>
      <c r="B50" t="s">
        <v>249</v>
      </c>
      <c r="C50">
        <v>2017</v>
      </c>
      <c r="D50" t="s">
        <v>399</v>
      </c>
      <c r="E50" t="s">
        <v>421</v>
      </c>
      <c r="F50" t="s">
        <v>421</v>
      </c>
      <c r="G50" t="s">
        <v>421</v>
      </c>
      <c r="H50" t="s">
        <v>421</v>
      </c>
      <c r="I50" t="s">
        <v>421</v>
      </c>
      <c r="J50" t="s">
        <v>421</v>
      </c>
      <c r="K50" t="s">
        <v>421</v>
      </c>
      <c r="L50" t="s">
        <v>421</v>
      </c>
      <c r="O50" t="s">
        <v>421</v>
      </c>
      <c r="P50" t="s">
        <v>421</v>
      </c>
      <c r="Q50" t="s">
        <v>421</v>
      </c>
      <c r="R50" t="s">
        <v>421</v>
      </c>
      <c r="S50" t="s">
        <v>421</v>
      </c>
      <c r="T50" t="s">
        <v>421</v>
      </c>
      <c r="U50" t="s">
        <v>421</v>
      </c>
      <c r="V50" t="s">
        <v>421</v>
      </c>
      <c r="Y50">
        <v>4</v>
      </c>
      <c r="Z50">
        <v>279</v>
      </c>
      <c r="AA50" t="s">
        <v>421</v>
      </c>
      <c r="AB50" t="s">
        <v>421</v>
      </c>
      <c r="AC50" t="s">
        <v>421</v>
      </c>
      <c r="AD50" t="s">
        <v>421</v>
      </c>
      <c r="AE50" t="s">
        <v>421</v>
      </c>
      <c r="AF50" t="s">
        <v>421</v>
      </c>
      <c r="AG50" t="s">
        <v>421</v>
      </c>
      <c r="AH50" t="s">
        <v>421</v>
      </c>
      <c r="AI50" t="s">
        <v>421</v>
      </c>
      <c r="AJ50" t="s">
        <v>421</v>
      </c>
      <c r="AK50" t="s">
        <v>421</v>
      </c>
      <c r="AL50" t="s">
        <v>421</v>
      </c>
      <c r="AM50">
        <v>7</v>
      </c>
      <c r="AN50">
        <v>438</v>
      </c>
      <c r="AO50" t="s">
        <v>421</v>
      </c>
      <c r="AP50" t="s">
        <v>421</v>
      </c>
      <c r="AQ50" t="s">
        <v>421</v>
      </c>
      <c r="AR50" t="s">
        <v>421</v>
      </c>
      <c r="AU50" t="s">
        <v>460</v>
      </c>
      <c r="AV50" t="s">
        <v>461</v>
      </c>
      <c r="AW50" t="s">
        <v>462</v>
      </c>
      <c r="AX50" t="s">
        <v>448</v>
      </c>
      <c r="AY50" t="str">
        <f t="shared" si="0"/>
        <v xml:space="preserve">Seremban, Malaysia </v>
      </c>
    </row>
    <row r="51" spans="1:51" x14ac:dyDescent="0.2">
      <c r="A51" t="s">
        <v>290</v>
      </c>
      <c r="B51" t="s">
        <v>679</v>
      </c>
      <c r="C51">
        <v>2019</v>
      </c>
      <c r="D51" t="s">
        <v>472</v>
      </c>
      <c r="E51" t="s">
        <v>421</v>
      </c>
      <c r="F51" t="s">
        <v>421</v>
      </c>
      <c r="G51" t="s">
        <v>421</v>
      </c>
      <c r="H51" t="s">
        <v>421</v>
      </c>
      <c r="I51" t="s">
        <v>421</v>
      </c>
      <c r="J51" t="s">
        <v>421</v>
      </c>
      <c r="K51" t="s">
        <v>421</v>
      </c>
      <c r="L51" t="s">
        <v>421</v>
      </c>
      <c r="O51" t="s">
        <v>421</v>
      </c>
      <c r="P51" t="s">
        <v>421</v>
      </c>
      <c r="Q51" t="s">
        <v>421</v>
      </c>
      <c r="R51" t="s">
        <v>421</v>
      </c>
      <c r="S51" t="s">
        <v>421</v>
      </c>
      <c r="T51" t="s">
        <v>421</v>
      </c>
      <c r="U51" t="s">
        <v>421</v>
      </c>
      <c r="V51" t="s">
        <v>421</v>
      </c>
      <c r="Y51" t="s">
        <v>421</v>
      </c>
      <c r="Z51" t="s">
        <v>421</v>
      </c>
      <c r="AA51" t="s">
        <v>421</v>
      </c>
      <c r="AB51" t="s">
        <v>421</v>
      </c>
      <c r="AC51">
        <v>4</v>
      </c>
      <c r="AD51">
        <v>123</v>
      </c>
      <c r="AE51" t="s">
        <v>421</v>
      </c>
      <c r="AF51" t="s">
        <v>421</v>
      </c>
      <c r="AG51" t="s">
        <v>421</v>
      </c>
      <c r="AH51" t="s">
        <v>421</v>
      </c>
      <c r="AI51" t="s">
        <v>421</v>
      </c>
      <c r="AJ51" t="s">
        <v>421</v>
      </c>
      <c r="AK51" t="s">
        <v>421</v>
      </c>
      <c r="AL51" t="s">
        <v>421</v>
      </c>
      <c r="AM51" t="s">
        <v>421</v>
      </c>
      <c r="AN51" t="s">
        <v>421</v>
      </c>
      <c r="AO51" t="s">
        <v>421</v>
      </c>
      <c r="AP51" t="s">
        <v>421</v>
      </c>
      <c r="AQ51" t="s">
        <v>421</v>
      </c>
      <c r="AR51" t="s">
        <v>421</v>
      </c>
      <c r="AU51" t="s">
        <v>473</v>
      </c>
      <c r="AV51" t="s">
        <v>474</v>
      </c>
      <c r="AW51" t="s">
        <v>475</v>
      </c>
      <c r="AX51" t="s">
        <v>448</v>
      </c>
      <c r="AY51" t="str">
        <f t="shared" si="0"/>
        <v xml:space="preserve">Gaborone, Botwana </v>
      </c>
    </row>
    <row r="52" spans="1:51" x14ac:dyDescent="0.2">
      <c r="A52" t="s">
        <v>291</v>
      </c>
      <c r="B52" t="s">
        <v>680</v>
      </c>
      <c r="C52">
        <v>2019</v>
      </c>
      <c r="D52" t="s">
        <v>476</v>
      </c>
      <c r="E52" t="s">
        <v>421</v>
      </c>
      <c r="F52" t="s">
        <v>421</v>
      </c>
      <c r="G52" t="s">
        <v>421</v>
      </c>
      <c r="H52" t="s">
        <v>421</v>
      </c>
      <c r="I52" t="s">
        <v>421</v>
      </c>
      <c r="J52" t="s">
        <v>421</v>
      </c>
      <c r="K52" t="s">
        <v>421</v>
      </c>
      <c r="L52" t="s">
        <v>421</v>
      </c>
      <c r="O52" t="s">
        <v>421</v>
      </c>
      <c r="P52" t="s">
        <v>421</v>
      </c>
      <c r="Q52" t="s">
        <v>421</v>
      </c>
      <c r="R52" t="s">
        <v>421</v>
      </c>
      <c r="S52" t="s">
        <v>421</v>
      </c>
      <c r="T52" t="s">
        <v>421</v>
      </c>
      <c r="U52" t="s">
        <v>421</v>
      </c>
      <c r="V52" t="s">
        <v>421</v>
      </c>
      <c r="Y52" t="s">
        <v>421</v>
      </c>
      <c r="Z52" t="s">
        <v>421</v>
      </c>
      <c r="AA52" t="s">
        <v>421</v>
      </c>
      <c r="AB52" t="s">
        <v>421</v>
      </c>
      <c r="AC52" t="s">
        <v>421</v>
      </c>
      <c r="AD52" t="s">
        <v>421</v>
      </c>
      <c r="AE52" t="s">
        <v>421</v>
      </c>
      <c r="AF52" t="s">
        <v>421</v>
      </c>
      <c r="AG52" t="s">
        <v>421</v>
      </c>
      <c r="AH52" t="s">
        <v>421</v>
      </c>
      <c r="AI52" t="s">
        <v>421</v>
      </c>
      <c r="AJ52" t="s">
        <v>421</v>
      </c>
      <c r="AK52" t="s">
        <v>421</v>
      </c>
      <c r="AL52" t="s">
        <v>421</v>
      </c>
      <c r="AM52">
        <v>18</v>
      </c>
      <c r="AN52">
        <v>2723</v>
      </c>
      <c r="AO52" t="s">
        <v>421</v>
      </c>
      <c r="AP52" t="s">
        <v>421</v>
      </c>
      <c r="AQ52" t="s">
        <v>421</v>
      </c>
      <c r="AR52" t="s">
        <v>421</v>
      </c>
      <c r="AU52" t="s">
        <v>477</v>
      </c>
      <c r="AV52" t="s">
        <v>478</v>
      </c>
      <c r="AW52" t="s">
        <v>479</v>
      </c>
      <c r="AX52" t="s">
        <v>448</v>
      </c>
      <c r="AY52" t="str">
        <f t="shared" si="0"/>
        <v xml:space="preserve">South Africa, South Africa </v>
      </c>
    </row>
    <row r="53" spans="1:51" x14ac:dyDescent="0.2">
      <c r="A53" t="s">
        <v>314</v>
      </c>
      <c r="B53" t="s">
        <v>266</v>
      </c>
      <c r="C53" t="s">
        <v>530</v>
      </c>
      <c r="D53" t="s">
        <v>555</v>
      </c>
      <c r="E53">
        <v>0</v>
      </c>
      <c r="F53">
        <v>13</v>
      </c>
      <c r="G53">
        <v>0</v>
      </c>
      <c r="H53">
        <v>60</v>
      </c>
      <c r="I53">
        <v>0</v>
      </c>
      <c r="J53">
        <v>73</v>
      </c>
      <c r="K53">
        <v>1</v>
      </c>
      <c r="L53">
        <v>35</v>
      </c>
      <c r="O53">
        <v>1</v>
      </c>
      <c r="P53">
        <v>108</v>
      </c>
      <c r="Q53">
        <v>0</v>
      </c>
      <c r="R53">
        <v>15</v>
      </c>
      <c r="S53">
        <v>0</v>
      </c>
      <c r="T53">
        <v>11</v>
      </c>
      <c r="U53">
        <v>0</v>
      </c>
      <c r="V53">
        <v>26</v>
      </c>
      <c r="Y53">
        <v>1</v>
      </c>
      <c r="Z53">
        <v>134</v>
      </c>
      <c r="AA53">
        <v>0</v>
      </c>
      <c r="AB53">
        <v>22</v>
      </c>
      <c r="AC53">
        <v>1</v>
      </c>
      <c r="AD53">
        <v>156</v>
      </c>
      <c r="AE53">
        <v>1</v>
      </c>
      <c r="AF53">
        <v>161</v>
      </c>
      <c r="AG53" t="s">
        <v>421</v>
      </c>
      <c r="AH53" t="s">
        <v>421</v>
      </c>
      <c r="AI53">
        <v>0</v>
      </c>
      <c r="AJ53">
        <v>31</v>
      </c>
      <c r="AK53" t="s">
        <v>421</v>
      </c>
      <c r="AL53" t="s">
        <v>421</v>
      </c>
      <c r="AM53">
        <v>1</v>
      </c>
      <c r="AN53">
        <v>165</v>
      </c>
      <c r="AO53">
        <v>0</v>
      </c>
      <c r="AP53">
        <v>5</v>
      </c>
      <c r="AQ53">
        <v>0</v>
      </c>
      <c r="AR53">
        <v>4</v>
      </c>
      <c r="AU53" t="s">
        <v>556</v>
      </c>
      <c r="AV53" t="s">
        <v>557</v>
      </c>
      <c r="AW53" t="s">
        <v>558</v>
      </c>
      <c r="AX53" t="s">
        <v>448</v>
      </c>
      <c r="AY53" t="str">
        <f t="shared" si="0"/>
        <v>Lima and Iquitos, Peru</v>
      </c>
    </row>
    <row r="54" spans="1:51" x14ac:dyDescent="0.2">
      <c r="A54" t="s">
        <v>293</v>
      </c>
      <c r="B54" t="s">
        <v>262</v>
      </c>
      <c r="C54">
        <v>2017</v>
      </c>
      <c r="D54" t="s">
        <v>483</v>
      </c>
      <c r="E54" t="s">
        <v>421</v>
      </c>
      <c r="F54" t="s">
        <v>421</v>
      </c>
      <c r="G54" t="s">
        <v>421</v>
      </c>
      <c r="H54" t="s">
        <v>421</v>
      </c>
      <c r="I54" t="s">
        <v>421</v>
      </c>
      <c r="J54" t="s">
        <v>421</v>
      </c>
      <c r="K54" t="s">
        <v>421</v>
      </c>
      <c r="L54" t="s">
        <v>421</v>
      </c>
      <c r="O54" t="s">
        <v>421</v>
      </c>
      <c r="P54" t="s">
        <v>421</v>
      </c>
      <c r="Q54" t="s">
        <v>421</v>
      </c>
      <c r="R54" t="s">
        <v>421</v>
      </c>
      <c r="S54" t="s">
        <v>421</v>
      </c>
      <c r="T54" t="s">
        <v>421</v>
      </c>
      <c r="U54" t="s">
        <v>421</v>
      </c>
      <c r="V54" t="s">
        <v>421</v>
      </c>
      <c r="Y54" t="s">
        <v>421</v>
      </c>
      <c r="Z54" t="s">
        <v>421</v>
      </c>
      <c r="AA54" t="s">
        <v>421</v>
      </c>
      <c r="AB54" t="s">
        <v>421</v>
      </c>
      <c r="AC54" t="s">
        <v>421</v>
      </c>
      <c r="AD54" t="s">
        <v>421</v>
      </c>
      <c r="AE54" t="s">
        <v>421</v>
      </c>
      <c r="AF54" t="s">
        <v>421</v>
      </c>
      <c r="AG54" t="s">
        <v>421</v>
      </c>
      <c r="AH54" t="s">
        <v>421</v>
      </c>
      <c r="AI54" t="s">
        <v>421</v>
      </c>
      <c r="AJ54" t="s">
        <v>421</v>
      </c>
      <c r="AK54" t="s">
        <v>421</v>
      </c>
      <c r="AL54" t="s">
        <v>421</v>
      </c>
      <c r="AM54">
        <v>0</v>
      </c>
      <c r="AN54">
        <v>328</v>
      </c>
      <c r="AO54" t="s">
        <v>421</v>
      </c>
      <c r="AP54" t="s">
        <v>421</v>
      </c>
      <c r="AQ54" t="s">
        <v>421</v>
      </c>
      <c r="AR54" t="s">
        <v>421</v>
      </c>
      <c r="AU54" t="s">
        <v>481</v>
      </c>
      <c r="AV54" t="s">
        <v>484</v>
      </c>
      <c r="AW54" t="s">
        <v>485</v>
      </c>
      <c r="AX54" t="s">
        <v>448</v>
      </c>
      <c r="AY54" t="str">
        <f t="shared" si="0"/>
        <v xml:space="preserve">Nationwide, Mexico </v>
      </c>
    </row>
    <row r="55" spans="1:51" x14ac:dyDescent="0.2">
      <c r="A55" t="s">
        <v>316</v>
      </c>
      <c r="B55" t="s">
        <v>268</v>
      </c>
      <c r="C55" t="s">
        <v>530</v>
      </c>
      <c r="D55" t="s">
        <v>560</v>
      </c>
      <c r="E55">
        <v>0</v>
      </c>
      <c r="F55">
        <v>3</v>
      </c>
      <c r="G55">
        <v>0</v>
      </c>
      <c r="H55">
        <v>24</v>
      </c>
      <c r="I55">
        <v>0</v>
      </c>
      <c r="J55">
        <v>27</v>
      </c>
      <c r="K55">
        <v>0</v>
      </c>
      <c r="L55">
        <v>12</v>
      </c>
      <c r="O55">
        <v>0</v>
      </c>
      <c r="P55">
        <v>39</v>
      </c>
      <c r="Q55">
        <v>0</v>
      </c>
      <c r="R55">
        <v>5</v>
      </c>
      <c r="S55">
        <v>0</v>
      </c>
      <c r="T55">
        <v>9</v>
      </c>
      <c r="U55">
        <v>0</v>
      </c>
      <c r="V55">
        <v>14</v>
      </c>
      <c r="Y55">
        <v>0</v>
      </c>
      <c r="Z55">
        <v>53</v>
      </c>
      <c r="AA55">
        <v>0</v>
      </c>
      <c r="AB55">
        <v>12</v>
      </c>
      <c r="AC55">
        <v>0</v>
      </c>
      <c r="AD55">
        <v>65</v>
      </c>
      <c r="AE55" t="s">
        <v>421</v>
      </c>
      <c r="AF55" t="s">
        <v>421</v>
      </c>
      <c r="AG55" t="s">
        <v>421</v>
      </c>
      <c r="AH55" t="s">
        <v>421</v>
      </c>
      <c r="AI55" t="s">
        <v>421</v>
      </c>
      <c r="AJ55" t="s">
        <v>421</v>
      </c>
      <c r="AK55" t="s">
        <v>421</v>
      </c>
      <c r="AL55" t="s">
        <v>421</v>
      </c>
      <c r="AM55" t="s">
        <v>421</v>
      </c>
      <c r="AN55" t="s">
        <v>421</v>
      </c>
      <c r="AO55" t="s">
        <v>421</v>
      </c>
      <c r="AP55" t="s">
        <v>421</v>
      </c>
      <c r="AQ55" t="s">
        <v>421</v>
      </c>
      <c r="AR55" t="s">
        <v>421</v>
      </c>
      <c r="AU55" t="s">
        <v>561</v>
      </c>
      <c r="AV55" t="s">
        <v>562</v>
      </c>
      <c r="AW55" t="s">
        <v>477</v>
      </c>
      <c r="AX55" t="s">
        <v>448</v>
      </c>
      <c r="AY55" t="str">
        <f t="shared" si="0"/>
        <v>Paarl, South Africa</v>
      </c>
    </row>
  </sheetData>
  <autoFilter ref="A1:AX1" xr:uid="{B0B23BBE-5A65-43AF-88D9-35C4786F9DAA}">
    <sortState xmlns:xlrd2="http://schemas.microsoft.com/office/spreadsheetml/2017/richdata2" ref="A2:AX55">
      <sortCondition ref="AX1:AX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8D86-F5EC-46A7-AE9E-0B9DD310C85E}">
  <dimension ref="A1:BC56"/>
  <sheetViews>
    <sheetView workbookViewId="0">
      <selection activeCell="AU54" sqref="AU54"/>
    </sheetView>
  </sheetViews>
  <sheetFormatPr baseColWidth="10" defaultColWidth="8.83203125" defaultRowHeight="16" x14ac:dyDescent="0.2"/>
  <cols>
    <col min="4" max="4" width="15.1640625" bestFit="1" customWidth="1"/>
    <col min="47" max="47" width="18" customWidth="1"/>
  </cols>
  <sheetData>
    <row r="1" spans="1:55" x14ac:dyDescent="0.2">
      <c r="E1" t="s">
        <v>594</v>
      </c>
      <c r="F1" t="s">
        <v>594</v>
      </c>
      <c r="G1" t="s">
        <v>595</v>
      </c>
      <c r="H1" t="s">
        <v>595</v>
      </c>
      <c r="I1" t="s">
        <v>407</v>
      </c>
      <c r="J1" t="s">
        <v>407</v>
      </c>
      <c r="K1" t="s">
        <v>411</v>
      </c>
      <c r="L1" t="s">
        <v>411</v>
      </c>
      <c r="O1" t="s">
        <v>408</v>
      </c>
      <c r="P1" t="s">
        <v>408</v>
      </c>
      <c r="Q1" t="s">
        <v>412</v>
      </c>
      <c r="R1" t="s">
        <v>412</v>
      </c>
      <c r="S1" t="s">
        <v>413</v>
      </c>
      <c r="T1" t="s">
        <v>413</v>
      </c>
      <c r="U1" t="s">
        <v>409</v>
      </c>
      <c r="V1" t="s">
        <v>409</v>
      </c>
      <c r="Y1" t="s">
        <v>410</v>
      </c>
      <c r="Z1" t="s">
        <v>410</v>
      </c>
      <c r="AA1" t="s">
        <v>596</v>
      </c>
      <c r="AB1" t="s">
        <v>596</v>
      </c>
      <c r="AC1" t="s">
        <v>414</v>
      </c>
      <c r="AD1" t="s">
        <v>414</v>
      </c>
      <c r="AE1" t="s">
        <v>415</v>
      </c>
      <c r="AF1" t="s">
        <v>415</v>
      </c>
      <c r="AG1" t="s">
        <v>416</v>
      </c>
      <c r="AH1" t="s">
        <v>416</v>
      </c>
      <c r="AI1" t="s">
        <v>417</v>
      </c>
      <c r="AJ1" t="s">
        <v>417</v>
      </c>
      <c r="AK1" t="s">
        <v>418</v>
      </c>
      <c r="AL1" t="s">
        <v>418</v>
      </c>
      <c r="AM1" t="s">
        <v>419</v>
      </c>
      <c r="AN1" t="s">
        <v>419</v>
      </c>
      <c r="AO1" t="s">
        <v>597</v>
      </c>
      <c r="AP1" t="s">
        <v>597</v>
      </c>
      <c r="AQ1" s="3" t="s">
        <v>598</v>
      </c>
      <c r="AR1" s="3" t="s">
        <v>598</v>
      </c>
    </row>
    <row r="2" spans="1:55" x14ac:dyDescent="0.2">
      <c r="A2" t="s">
        <v>274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609</v>
      </c>
      <c r="AP2" t="s">
        <v>599</v>
      </c>
      <c r="AQ2" t="s">
        <v>600</v>
      </c>
      <c r="AR2" t="s">
        <v>601</v>
      </c>
      <c r="AS2" t="s">
        <v>39</v>
      </c>
      <c r="AT2" t="s">
        <v>40</v>
      </c>
      <c r="AU2" t="s">
        <v>41</v>
      </c>
      <c r="AV2" t="s">
        <v>42</v>
      </c>
      <c r="AW2" s="1" t="s">
        <v>43</v>
      </c>
      <c r="AX2" t="s">
        <v>329</v>
      </c>
      <c r="AY2" t="s">
        <v>420</v>
      </c>
      <c r="BB2" t="s">
        <v>602</v>
      </c>
      <c r="BC2" t="s">
        <v>603</v>
      </c>
    </row>
    <row r="3" spans="1:55" x14ac:dyDescent="0.2">
      <c r="A3" t="s">
        <v>275</v>
      </c>
      <c r="B3" t="str">
        <f>INDEX('[1]RSV-ALRI HOS CFR'!$B:$B,MATCH($A3,'[1]RSV-ALRI HOS CFR'!$A:$A,0))</f>
        <v xml:space="preserve">Ali </v>
      </c>
      <c r="C3">
        <f>INDEX('[1]RSV-ALRI HOS CFR'!$C:$C,MATCH($A3,'[1]RSV-ALRI HOS CFR'!$A:$A,0))</f>
        <v>2017</v>
      </c>
      <c r="D3" t="str">
        <f>INDEX([1]General!$K:$K,MATCH($A3,[1]General!$B:$B,0))</f>
        <v>2009/08-2012/07</v>
      </c>
      <c r="E3" t="str">
        <f>_xlfn.IFNA(INDEX('[1]RSV-ALRI HOS CFR'!$I:$I,MATCH($A3&amp;E$1,'[1]RSV-ALRI HOS CFR'!$K:$K,0)),"")</f>
        <v/>
      </c>
      <c r="F3" t="str">
        <f>_xlfn.IFNA(INDEX('[1]RSV-ALRI HOS CFR'!$H:$H,MATCH($A3&amp;F$1,'[1]RSV-ALRI HOS CFR'!$K:$K,0)),"")</f>
        <v/>
      </c>
      <c r="G3" t="str">
        <f>_xlfn.IFNA(INDEX('[1]RSV-ALRI HOS CFR'!$I:$I,MATCH($A3&amp;G$1,'[1]RSV-ALRI HOS CFR'!$K:$K,0)),"")</f>
        <v/>
      </c>
      <c r="H3" t="str">
        <f>_xlfn.IFNA(INDEX('[1]RSV-ALRI HOS CFR'!$H:$H,MATCH($A3&amp;H$1,'[1]RSV-ALRI HOS CFR'!$K:$K,0)),"")</f>
        <v/>
      </c>
      <c r="I3">
        <f>_xlfn.IFNA(INDEX('[1]RSV-ALRI HOS CFR'!$I:$I,MATCH($A3&amp;I$1,'[1]RSV-ALRI HOS CFR'!$K:$K,0)),"")</f>
        <v>0</v>
      </c>
      <c r="J3">
        <f>_xlfn.IFNA(INDEX('[1]RSV-ALRI HOS CFR'!$H:$H,MATCH($A3&amp;J$1,'[1]RSV-ALRI HOS CFR'!$K:$K,0)),"")</f>
        <v>48</v>
      </c>
      <c r="K3">
        <f>_xlfn.IFNA(INDEX('[1]RSV-ALRI HOS CFR'!$I:$I,MATCH($A3&amp;K$1,'[1]RSV-ALRI HOS CFR'!$K:$K,0)),"")</f>
        <v>0</v>
      </c>
      <c r="L3">
        <f>_xlfn.IFNA(INDEX('[1]RSV-ALRI HOS CFR'!$H:$H,MATCH($A3&amp;L$1,'[1]RSV-ALRI HOS CFR'!$K:$K,0)),"")</f>
        <v>47</v>
      </c>
      <c r="O3">
        <f>_xlfn.IFNA(INDEX('[1]RSV-ALRI HOS CFR'!$I:$I,MATCH($A3&amp;O$1,'[1]RSV-ALRI HOS CFR'!$K:$K,0)),"")</f>
        <v>0</v>
      </c>
      <c r="P3">
        <f>_xlfn.IFNA(INDEX('[1]RSV-ALRI HOS CFR'!$H:$H,MATCH($A3&amp;P$1,'[1]RSV-ALRI HOS CFR'!$K:$K,0)),"")</f>
        <v>95</v>
      </c>
      <c r="Q3" t="str">
        <f>_xlfn.IFNA(INDEX('[1]RSV-ALRI HOS CFR'!$I:$I,MATCH($A3&amp;Q$1,'[1]RSV-ALRI HOS CFR'!$K:$K,0)),"")</f>
        <v/>
      </c>
      <c r="R3" t="str">
        <f>_xlfn.IFNA(INDEX('[1]RSV-ALRI HOS CFR'!$H:$H,MATCH($A3&amp;R$1,'[1]RSV-ALRI HOS CFR'!$K:$K,0)),"")</f>
        <v/>
      </c>
      <c r="S3" t="str">
        <f>_xlfn.IFNA(INDEX('[1]RSV-ALRI HOS CFR'!$I:$I,MATCH($A3&amp;S$1,'[1]RSV-ALRI HOS CFR'!$K:$K,0)),"")</f>
        <v/>
      </c>
      <c r="T3" t="str">
        <f>_xlfn.IFNA(INDEX('[1]RSV-ALRI HOS CFR'!$H:$H,MATCH($A3&amp;T$1,'[1]RSV-ALRI HOS CFR'!$K:$K,0)),"")</f>
        <v/>
      </c>
      <c r="U3">
        <f>_xlfn.IFNA(INDEX('[1]RSV-ALRI HOS CFR'!$I:$I,MATCH($A3&amp;U$1,'[1]RSV-ALRI HOS CFR'!$K:$K,0)),"")</f>
        <v>0</v>
      </c>
      <c r="V3">
        <f>_xlfn.IFNA(INDEX('[1]RSV-ALRI HOS CFR'!$H:$H,MATCH($A3&amp;V$1,'[1]RSV-ALRI HOS CFR'!$K:$K,0)),"")</f>
        <v>53</v>
      </c>
      <c r="Y3">
        <f>_xlfn.IFNA(INDEX('[1]RSV-ALRI HOS CFR'!$I:$I,MATCH($A3&amp;Y$1,'[1]RSV-ALRI HOS CFR'!$K:$K,0)),"")</f>
        <v>0</v>
      </c>
      <c r="Z3">
        <f>_xlfn.IFNA(INDEX('[1]RSV-ALRI HOS CFR'!$H:$H,MATCH($A3&amp;Z$1,'[1]RSV-ALRI HOS CFR'!$K:$K,0)),"")</f>
        <v>148</v>
      </c>
      <c r="AA3" t="str">
        <f>_xlfn.IFNA(INDEX('[1]RSV-ALRI HOS CFR'!$I:$I,MATCH($A3&amp;AA$1,'[1]RSV-ALRI HOS CFR'!$K:$K,0)),"")</f>
        <v/>
      </c>
      <c r="AB3" t="str">
        <f>_xlfn.IFNA(INDEX('[1]RSV-ALRI HOS CFR'!$H:$H,MATCH($A3&amp;AB$1,'[1]RSV-ALRI HOS CFR'!$K:$K,0)),"")</f>
        <v/>
      </c>
      <c r="AC3" t="str">
        <f>_xlfn.IFNA(INDEX('[1]RSV-ALRI HOS CFR'!$I:$I,MATCH($A3&amp;AC$1,'[1]RSV-ALRI HOS CFR'!$K:$K,0)),"")</f>
        <v/>
      </c>
      <c r="AD3" t="str">
        <f>_xlfn.IFNA(INDEX('[1]RSV-ALRI HOS CFR'!$H:$H,MATCH($A3&amp;AD$1,'[1]RSV-ALRI HOS CFR'!$K:$K,0)),"")</f>
        <v/>
      </c>
      <c r="AE3" t="str">
        <f>_xlfn.IFNA(INDEX('[1]RSV-ALRI HOS CFR'!$I:$I,MATCH($A3&amp;AE$1,'[1]RSV-ALRI HOS CFR'!$K:$K,0)),"")</f>
        <v/>
      </c>
      <c r="AF3" t="str">
        <f>_xlfn.IFNA(INDEX('[1]RSV-ALRI HOS CFR'!$H:$H,MATCH($A3&amp;AF$1,'[1]RSV-ALRI HOS CFR'!$K:$K,0)),"")</f>
        <v/>
      </c>
      <c r="AG3" t="str">
        <f>_xlfn.IFNA(INDEX('[1]RSV-ALRI HOS CFR'!$I:$I,MATCH($A3&amp;AG$1,'[1]RSV-ALRI HOS CFR'!$K:$K,0)),"")</f>
        <v/>
      </c>
      <c r="AH3" t="str">
        <f>_xlfn.IFNA(INDEX('[1]RSV-ALRI HOS CFR'!$H:$H,MATCH($A3&amp;AH$1,'[1]RSV-ALRI HOS CFR'!$K:$K,0)),"")</f>
        <v/>
      </c>
      <c r="AI3">
        <f>_xlfn.IFNA(INDEX('[1]RSV-ALRI HOS CFR'!$I:$I,MATCH($A3&amp;AI$1,'[1]RSV-ALRI HOS CFR'!$K:$K,0)),"")</f>
        <v>2</v>
      </c>
      <c r="AJ3">
        <f>_xlfn.IFNA(INDEX('[1]RSV-ALRI HOS CFR'!$H:$H,MATCH($A3&amp;AJ$1,'[1]RSV-ALRI HOS CFR'!$K:$K,0)),"")</f>
        <v>75</v>
      </c>
      <c r="AK3" t="str">
        <f>_xlfn.IFNA(INDEX('[1]RSV-ALRI HOS CFR'!$I:$I,MATCH($A3&amp;AK$1,'[1]RSV-ALRI HOS CFR'!$K:$K,0)),"")</f>
        <v/>
      </c>
      <c r="AL3" t="str">
        <f>_xlfn.IFNA(INDEX('[1]RSV-ALRI HOS CFR'!$H:$H,MATCH($A3&amp;AL$1,'[1]RSV-ALRI HOS CFR'!$K:$K,0)),"")</f>
        <v/>
      </c>
      <c r="AM3">
        <f>_xlfn.IFNA(INDEX('[1]RSV-ALRI HOS CFR'!$I:$I,MATCH($A3&amp;AM$1,'[1]RSV-ALRI HOS CFR'!$K:$K,0)),"")</f>
        <v>2</v>
      </c>
      <c r="AN3">
        <f>_xlfn.IFNA(INDEX('[1]RSV-ALRI HOS CFR'!$H:$H,MATCH($A3&amp;AN$1,'[1]RSV-ALRI HOS CFR'!$K:$K,0)),"")</f>
        <v>223</v>
      </c>
      <c r="AO3" t="str">
        <f>_xlfn.IFNA(INDEX('[1]RSV-ALRI HOS CFR'!$I:$I,MATCH($A3&amp;AO$1,'[1]RSV-ALRI HOS CFR'!$K:$K,0)),"")</f>
        <v/>
      </c>
      <c r="AP3" t="str">
        <f>_xlfn.IFNA(INDEX('[1]RSV-ALRI HOS CFR'!$H:$H,MATCH($A3&amp;AP$1,'[1]RSV-ALRI HOS CFR'!$K:$K,0)),"")</f>
        <v/>
      </c>
      <c r="AQ3" t="str">
        <f>_xlfn.IFNA(INDEX('[1]RSV-ALRI HOS CFR'!$I:$I,MATCH($A3&amp;AQ$1,'[1]RSV-ALRI HOS CFR'!$K:$K,0)),"")</f>
        <v/>
      </c>
      <c r="AR3" t="str">
        <f>_xlfn.IFNA(INDEX('[1]RSV-ALRI HOS CFR'!$H:$H,MATCH($A3&amp;AR$1,'[1]RSV-ALRI HOS CFR'!$K:$K,0)),"")</f>
        <v/>
      </c>
      <c r="AU3" t="str">
        <f>INDEX('[1]RSV-ALRI HOS CFR'!$F:$F,MATCH($A3,'[1]RSV-ALRI HOS CFR'!$A:$A,0))</f>
        <v>Karachi</v>
      </c>
      <c r="AV3" t="str">
        <f>INDEX([1]General!$Q:$Q,MATCH($A3,[1]General!$B:$B,0))</f>
        <v xml:space="preserve">II, W+,C-, F+, CWI- </v>
      </c>
      <c r="AX3" t="str">
        <f>INDEX([1]General!$F:$F,MATCH($A3,[1]General!$B:$B,0))</f>
        <v xml:space="preserve">Pakistan </v>
      </c>
      <c r="AY3" t="str">
        <f>INDEX([1]General!$L:$L,MATCH($A3,[1]General!$B:$B,0))</f>
        <v>LM</v>
      </c>
      <c r="BB3" s="2" t="s">
        <v>407</v>
      </c>
      <c r="BC3" t="b">
        <f>IF(ISNUMBER(MATCH(BB3,$1:$1,0)),TRUE)</f>
        <v>1</v>
      </c>
    </row>
    <row r="4" spans="1:55" x14ac:dyDescent="0.2">
      <c r="A4" t="s">
        <v>276</v>
      </c>
      <c r="B4" t="str">
        <f>INDEX('[1]RSV-ALRI HOS CFR'!$B:$B,MATCH($A4,'[1]RSV-ALRI HOS CFR'!$A:$A,0))</f>
        <v xml:space="preserve">Bashir </v>
      </c>
      <c r="C4">
        <f>INDEX('[1]RSV-ALRI HOS CFR'!$C:$C,MATCH($A4,'[1]RSV-ALRI HOS CFR'!$A:$A,0))</f>
        <v>2017</v>
      </c>
      <c r="D4" t="str">
        <f>INDEX([1]General!$K:$K,MATCH($A4,[1]General!$B:$B,0))</f>
        <v>2011/03-2012/04</v>
      </c>
      <c r="E4" t="str">
        <f>_xlfn.IFNA(INDEX('[1]RSV-ALRI HOS CFR'!$I:$I,MATCH($A4&amp;E$1,'[1]RSV-ALRI HOS CFR'!$K:$K,0)),"")</f>
        <v/>
      </c>
      <c r="F4" t="str">
        <f>_xlfn.IFNA(INDEX('[1]RSV-ALRI HOS CFR'!$H:$H,MATCH($A4&amp;F$1,'[1]RSV-ALRI HOS CFR'!$K:$K,0)),"")</f>
        <v/>
      </c>
      <c r="G4" t="str">
        <f>_xlfn.IFNA(INDEX('[1]RSV-ALRI HOS CFR'!$I:$I,MATCH($A4&amp;G$1,'[1]RSV-ALRI HOS CFR'!$K:$K,0)),"")</f>
        <v/>
      </c>
      <c r="H4" t="str">
        <f>_xlfn.IFNA(INDEX('[1]RSV-ALRI HOS CFR'!$H:$H,MATCH($A4&amp;H$1,'[1]RSV-ALRI HOS CFR'!$K:$K,0)),"")</f>
        <v/>
      </c>
      <c r="I4" t="str">
        <f>_xlfn.IFNA(INDEX('[1]RSV-ALRI HOS CFR'!$I:$I,MATCH($A4&amp;I$1,'[1]RSV-ALRI HOS CFR'!$K:$K,0)),"")</f>
        <v/>
      </c>
      <c r="J4" t="str">
        <f>_xlfn.IFNA(INDEX('[1]RSV-ALRI HOS CFR'!$H:$H,MATCH($A4&amp;J$1,'[1]RSV-ALRI HOS CFR'!$K:$K,0)),"")</f>
        <v/>
      </c>
      <c r="K4" t="str">
        <f>_xlfn.IFNA(INDEX('[1]RSV-ALRI HOS CFR'!$I:$I,MATCH($A4&amp;K$1,'[1]RSV-ALRI HOS CFR'!$K:$K,0)),"")</f>
        <v/>
      </c>
      <c r="L4" t="str">
        <f>_xlfn.IFNA(INDEX('[1]RSV-ALRI HOS CFR'!$H:$H,MATCH($A4&amp;L$1,'[1]RSV-ALRI HOS CFR'!$K:$K,0)),"")</f>
        <v/>
      </c>
      <c r="O4" t="str">
        <f>_xlfn.IFNA(INDEX('[1]RSV-ALRI HOS CFR'!$I:$I,MATCH($A4&amp;O$1,'[1]RSV-ALRI HOS CFR'!$K:$K,0)),"")</f>
        <v/>
      </c>
      <c r="P4" t="str">
        <f>_xlfn.IFNA(INDEX('[1]RSV-ALRI HOS CFR'!$H:$H,MATCH($A4&amp;P$1,'[1]RSV-ALRI HOS CFR'!$K:$K,0)),"")</f>
        <v/>
      </c>
      <c r="Q4" t="str">
        <f>_xlfn.IFNA(INDEX('[1]RSV-ALRI HOS CFR'!$I:$I,MATCH($A4&amp;Q$1,'[1]RSV-ALRI HOS CFR'!$K:$K,0)),"")</f>
        <v/>
      </c>
      <c r="R4" t="str">
        <f>_xlfn.IFNA(INDEX('[1]RSV-ALRI HOS CFR'!$H:$H,MATCH($A4&amp;R$1,'[1]RSV-ALRI HOS CFR'!$K:$K,0)),"")</f>
        <v/>
      </c>
      <c r="S4" t="str">
        <f>_xlfn.IFNA(INDEX('[1]RSV-ALRI HOS CFR'!$I:$I,MATCH($A4&amp;S$1,'[1]RSV-ALRI HOS CFR'!$K:$K,0)),"")</f>
        <v/>
      </c>
      <c r="T4" t="str">
        <f>_xlfn.IFNA(INDEX('[1]RSV-ALRI HOS CFR'!$H:$H,MATCH($A4&amp;T$1,'[1]RSV-ALRI HOS CFR'!$K:$K,0)),"")</f>
        <v/>
      </c>
      <c r="U4" t="str">
        <f>_xlfn.IFNA(INDEX('[1]RSV-ALRI HOS CFR'!$I:$I,MATCH($A4&amp;U$1,'[1]RSV-ALRI HOS CFR'!$K:$K,0)),"")</f>
        <v/>
      </c>
      <c r="V4" t="str">
        <f>_xlfn.IFNA(INDEX('[1]RSV-ALRI HOS CFR'!$H:$H,MATCH($A4&amp;V$1,'[1]RSV-ALRI HOS CFR'!$K:$K,0)),"")</f>
        <v/>
      </c>
      <c r="Y4" t="str">
        <f>_xlfn.IFNA(INDEX('[1]RSV-ALRI HOS CFR'!$I:$I,MATCH($A4&amp;Y$1,'[1]RSV-ALRI HOS CFR'!$K:$K,0)),"")</f>
        <v/>
      </c>
      <c r="Z4" t="str">
        <f>_xlfn.IFNA(INDEX('[1]RSV-ALRI HOS CFR'!$H:$H,MATCH($A4&amp;Z$1,'[1]RSV-ALRI HOS CFR'!$K:$K,0)),"")</f>
        <v/>
      </c>
      <c r="AA4" t="str">
        <f>_xlfn.IFNA(INDEX('[1]RSV-ALRI HOS CFR'!$I:$I,MATCH($A4&amp;AA$1,'[1]RSV-ALRI HOS CFR'!$K:$K,0)),"")</f>
        <v/>
      </c>
      <c r="AB4" t="str">
        <f>_xlfn.IFNA(INDEX('[1]RSV-ALRI HOS CFR'!$H:$H,MATCH($A4&amp;AB$1,'[1]RSV-ALRI HOS CFR'!$K:$K,0)),"")</f>
        <v/>
      </c>
      <c r="AC4">
        <f>_xlfn.IFNA(INDEX('[1]RSV-ALRI HOS CFR'!$I:$I,MATCH($A4&amp;AC$1,'[1]RSV-ALRI HOS CFR'!$K:$K,0)),"")</f>
        <v>0</v>
      </c>
      <c r="AD4">
        <f>_xlfn.IFNA(INDEX('[1]RSV-ALRI HOS CFR'!$H:$H,MATCH($A4&amp;AD$1,'[1]RSV-ALRI HOS CFR'!$K:$K,0)),"")</f>
        <v>104</v>
      </c>
      <c r="AE4" t="str">
        <f>_xlfn.IFNA(INDEX('[1]RSV-ALRI HOS CFR'!$I:$I,MATCH($A4&amp;AE$1,'[1]RSV-ALRI HOS CFR'!$K:$K,0)),"")</f>
        <v/>
      </c>
      <c r="AF4" t="str">
        <f>_xlfn.IFNA(INDEX('[1]RSV-ALRI HOS CFR'!$H:$H,MATCH($A4&amp;AF$1,'[1]RSV-ALRI HOS CFR'!$K:$K,0)),"")</f>
        <v/>
      </c>
      <c r="AG4" t="str">
        <f>_xlfn.IFNA(INDEX('[1]RSV-ALRI HOS CFR'!$I:$I,MATCH($A4&amp;AG$1,'[1]RSV-ALRI HOS CFR'!$K:$K,0)),"")</f>
        <v/>
      </c>
      <c r="AH4" t="str">
        <f>_xlfn.IFNA(INDEX('[1]RSV-ALRI HOS CFR'!$H:$H,MATCH($A4&amp;AH$1,'[1]RSV-ALRI HOS CFR'!$K:$K,0)),"")</f>
        <v/>
      </c>
      <c r="AI4" t="str">
        <f>_xlfn.IFNA(INDEX('[1]RSV-ALRI HOS CFR'!$I:$I,MATCH($A4&amp;AI$1,'[1]RSV-ALRI HOS CFR'!$K:$K,0)),"")</f>
        <v/>
      </c>
      <c r="AJ4" t="str">
        <f>_xlfn.IFNA(INDEX('[1]RSV-ALRI HOS CFR'!$H:$H,MATCH($A4&amp;AJ$1,'[1]RSV-ALRI HOS CFR'!$K:$K,0)),"")</f>
        <v/>
      </c>
      <c r="AK4" t="str">
        <f>_xlfn.IFNA(INDEX('[1]RSV-ALRI HOS CFR'!$I:$I,MATCH($A4&amp;AK$1,'[1]RSV-ALRI HOS CFR'!$K:$K,0)),"")</f>
        <v/>
      </c>
      <c r="AL4" t="str">
        <f>_xlfn.IFNA(INDEX('[1]RSV-ALRI HOS CFR'!$H:$H,MATCH($A4&amp;AL$1,'[1]RSV-ALRI HOS CFR'!$K:$K,0)),"")</f>
        <v/>
      </c>
      <c r="AM4" t="str">
        <f>_xlfn.IFNA(INDEX('[1]RSV-ALRI HOS CFR'!$I:$I,MATCH($A4&amp;AM$1,'[1]RSV-ALRI HOS CFR'!$K:$K,0)),"")</f>
        <v/>
      </c>
      <c r="AN4" t="str">
        <f>_xlfn.IFNA(INDEX('[1]RSV-ALRI HOS CFR'!$H:$H,MATCH($A4&amp;AN$1,'[1]RSV-ALRI HOS CFR'!$K:$K,0)),"")</f>
        <v/>
      </c>
      <c r="AO4" t="str">
        <f>_xlfn.IFNA(INDEX('[1]RSV-ALRI HOS CFR'!$I:$I,MATCH($A4&amp;AO$1,'[1]RSV-ALRI HOS CFR'!$K:$K,0)),"")</f>
        <v/>
      </c>
      <c r="AP4" t="str">
        <f>_xlfn.IFNA(INDEX('[1]RSV-ALRI HOS CFR'!$H:$H,MATCH($A4&amp;AP$1,'[1]RSV-ALRI HOS CFR'!$K:$K,0)),"")</f>
        <v/>
      </c>
      <c r="AQ4" t="str">
        <f>_xlfn.IFNA(INDEX('[1]RSV-ALRI HOS CFR'!$I:$I,MATCH($A4&amp;AQ$1,'[1]RSV-ALRI HOS CFR'!$K:$K,0)),"")</f>
        <v/>
      </c>
      <c r="AR4" t="str">
        <f>_xlfn.IFNA(INDEX('[1]RSV-ALRI HOS CFR'!$H:$H,MATCH($A4&amp;AR$1,'[1]RSV-ALRI HOS CFR'!$K:$K,0)),"")</f>
        <v/>
      </c>
      <c r="AU4" t="str">
        <f>INDEX('[1]RSV-ALRI HOS CFR'!$F:$F,MATCH($A4,'[1]RSV-ALRI HOS CFR'!$A:$A,0))</f>
        <v>Islamabad</v>
      </c>
      <c r="AV4" t="str">
        <f>INDEX([1]General!$Q:$Q,MATCH($A4,[1]General!$B:$B,0))</f>
        <v>II, W+/-, C+/-,F+/-, CWI+, T+</v>
      </c>
      <c r="AX4" t="str">
        <f>INDEX([1]General!$F:$F,MATCH($A4,[1]General!$B:$B,0))</f>
        <v xml:space="preserve">Pakistan </v>
      </c>
      <c r="AY4" t="str">
        <f>INDEX([1]General!$L:$L,MATCH($A4,[1]General!$B:$B,0))</f>
        <v>LM</v>
      </c>
      <c r="BB4" s="2" t="s">
        <v>411</v>
      </c>
      <c r="BC4" t="b">
        <f t="shared" ref="BC4:BC19" si="0">IF(ISNUMBER(MATCH(BB4,$1:$1,0)),TRUE)</f>
        <v>1</v>
      </c>
    </row>
    <row r="5" spans="1:55" x14ac:dyDescent="0.2">
      <c r="A5" t="s">
        <v>277</v>
      </c>
      <c r="B5" t="str">
        <f>INDEX('[1]RSV-ALRI HOS CFR'!$B:$B,MATCH($A5,'[1]RSV-ALRI HOS CFR'!$A:$A,0))</f>
        <v>Butler</v>
      </c>
      <c r="C5">
        <f>INDEX('[1]RSV-ALRI HOS CFR'!$C:$C,MATCH($A5,'[1]RSV-ALRI HOS CFR'!$A:$A,0))</f>
        <v>2019</v>
      </c>
      <c r="D5" t="str">
        <f>INDEX([1]General!$K:$K,MATCH($A5,[1]General!$B:$B,0))</f>
        <v>2013/01-2014/12</v>
      </c>
      <c r="E5" t="str">
        <f>_xlfn.IFNA(INDEX('[1]RSV-ALRI HOS CFR'!$I:$I,MATCH($A5&amp;E$1,'[1]RSV-ALRI HOS CFR'!$K:$K,0)),"")</f>
        <v/>
      </c>
      <c r="F5" t="str">
        <f>_xlfn.IFNA(INDEX('[1]RSV-ALRI HOS CFR'!$H:$H,MATCH($A5&amp;F$1,'[1]RSV-ALRI HOS CFR'!$K:$K,0)),"")</f>
        <v/>
      </c>
      <c r="G5" t="str">
        <f>_xlfn.IFNA(INDEX('[1]RSV-ALRI HOS CFR'!$I:$I,MATCH($A5&amp;G$1,'[1]RSV-ALRI HOS CFR'!$K:$K,0)),"")</f>
        <v/>
      </c>
      <c r="H5" t="str">
        <f>_xlfn.IFNA(INDEX('[1]RSV-ALRI HOS CFR'!$H:$H,MATCH($A5&amp;H$1,'[1]RSV-ALRI HOS CFR'!$K:$K,0)),"")</f>
        <v/>
      </c>
      <c r="I5" t="str">
        <f>_xlfn.IFNA(INDEX('[1]RSV-ALRI HOS CFR'!$I:$I,MATCH($A5&amp;I$1,'[1]RSV-ALRI HOS CFR'!$K:$K,0)),"")</f>
        <v/>
      </c>
      <c r="J5" t="str">
        <f>_xlfn.IFNA(INDEX('[1]RSV-ALRI HOS CFR'!$H:$H,MATCH($A5&amp;J$1,'[1]RSV-ALRI HOS CFR'!$K:$K,0)),"")</f>
        <v/>
      </c>
      <c r="K5" t="str">
        <f>_xlfn.IFNA(INDEX('[1]RSV-ALRI HOS CFR'!$I:$I,MATCH($A5&amp;K$1,'[1]RSV-ALRI HOS CFR'!$K:$K,0)),"")</f>
        <v/>
      </c>
      <c r="L5" t="str">
        <f>_xlfn.IFNA(INDEX('[1]RSV-ALRI HOS CFR'!$H:$H,MATCH($A5&amp;L$1,'[1]RSV-ALRI HOS CFR'!$K:$K,0)),"")</f>
        <v/>
      </c>
      <c r="O5" t="str">
        <f>_xlfn.IFNA(INDEX('[1]RSV-ALRI HOS CFR'!$I:$I,MATCH($A5&amp;O$1,'[1]RSV-ALRI HOS CFR'!$K:$K,0)),"")</f>
        <v/>
      </c>
      <c r="P5" t="str">
        <f>_xlfn.IFNA(INDEX('[1]RSV-ALRI HOS CFR'!$H:$H,MATCH($A5&amp;P$1,'[1]RSV-ALRI HOS CFR'!$K:$K,0)),"")</f>
        <v/>
      </c>
      <c r="Q5" t="str">
        <f>_xlfn.IFNA(INDEX('[1]RSV-ALRI HOS CFR'!$I:$I,MATCH($A5&amp;Q$1,'[1]RSV-ALRI HOS CFR'!$K:$K,0)),"")</f>
        <v/>
      </c>
      <c r="R5" t="str">
        <f>_xlfn.IFNA(INDEX('[1]RSV-ALRI HOS CFR'!$H:$H,MATCH($A5&amp;R$1,'[1]RSV-ALRI HOS CFR'!$K:$K,0)),"")</f>
        <v/>
      </c>
      <c r="S5" t="str">
        <f>_xlfn.IFNA(INDEX('[1]RSV-ALRI HOS CFR'!$I:$I,MATCH($A5&amp;S$1,'[1]RSV-ALRI HOS CFR'!$K:$K,0)),"")</f>
        <v/>
      </c>
      <c r="T5" t="str">
        <f>_xlfn.IFNA(INDEX('[1]RSV-ALRI HOS CFR'!$H:$H,MATCH($A5&amp;T$1,'[1]RSV-ALRI HOS CFR'!$K:$K,0)),"")</f>
        <v/>
      </c>
      <c r="U5" t="str">
        <f>_xlfn.IFNA(INDEX('[1]RSV-ALRI HOS CFR'!$I:$I,MATCH($A5&amp;U$1,'[1]RSV-ALRI HOS CFR'!$K:$K,0)),"")</f>
        <v/>
      </c>
      <c r="V5" t="str">
        <f>_xlfn.IFNA(INDEX('[1]RSV-ALRI HOS CFR'!$H:$H,MATCH($A5&amp;V$1,'[1]RSV-ALRI HOS CFR'!$K:$K,0)),"")</f>
        <v/>
      </c>
      <c r="Y5" t="str">
        <f>_xlfn.IFNA(INDEX('[1]RSV-ALRI HOS CFR'!$I:$I,MATCH($A5&amp;Y$1,'[1]RSV-ALRI HOS CFR'!$K:$K,0)),"")</f>
        <v/>
      </c>
      <c r="Z5" t="str">
        <f>_xlfn.IFNA(INDEX('[1]RSV-ALRI HOS CFR'!$H:$H,MATCH($A5&amp;Z$1,'[1]RSV-ALRI HOS CFR'!$K:$K,0)),"")</f>
        <v/>
      </c>
      <c r="AA5" t="str">
        <f>_xlfn.IFNA(INDEX('[1]RSV-ALRI HOS CFR'!$I:$I,MATCH($A5&amp;AA$1,'[1]RSV-ALRI HOS CFR'!$K:$K,0)),"")</f>
        <v/>
      </c>
      <c r="AB5" t="str">
        <f>_xlfn.IFNA(INDEX('[1]RSV-ALRI HOS CFR'!$H:$H,MATCH($A5&amp;AB$1,'[1]RSV-ALRI HOS CFR'!$K:$K,0)),"")</f>
        <v/>
      </c>
      <c r="AC5" t="str">
        <f>_xlfn.IFNA(INDEX('[1]RSV-ALRI HOS CFR'!$I:$I,MATCH($A5&amp;AC$1,'[1]RSV-ALRI HOS CFR'!$K:$K,0)),"")</f>
        <v/>
      </c>
      <c r="AD5" t="str">
        <f>_xlfn.IFNA(INDEX('[1]RSV-ALRI HOS CFR'!$H:$H,MATCH($A5&amp;AD$1,'[1]RSV-ALRI HOS CFR'!$K:$K,0)),"")</f>
        <v/>
      </c>
      <c r="AE5">
        <f>_xlfn.IFNA(INDEX('[1]RSV-ALRI HOS CFR'!$I:$I,MATCH($A5&amp;AE$1,'[1]RSV-ALRI HOS CFR'!$K:$K,0)),"")</f>
        <v>1</v>
      </c>
      <c r="AF5">
        <f>_xlfn.IFNA(INDEX('[1]RSV-ALRI HOS CFR'!$H:$H,MATCH($A5&amp;AF$1,'[1]RSV-ALRI HOS CFR'!$K:$K,0)),"")</f>
        <v>496</v>
      </c>
      <c r="AG5" t="str">
        <f>_xlfn.IFNA(INDEX('[1]RSV-ALRI HOS CFR'!$I:$I,MATCH($A5&amp;AG$1,'[1]RSV-ALRI HOS CFR'!$K:$K,0)),"")</f>
        <v/>
      </c>
      <c r="AH5" t="str">
        <f>_xlfn.IFNA(INDEX('[1]RSV-ALRI HOS CFR'!$H:$H,MATCH($A5&amp;AH$1,'[1]RSV-ALRI HOS CFR'!$K:$K,0)),"")</f>
        <v/>
      </c>
      <c r="AI5" t="str">
        <f>_xlfn.IFNA(INDEX('[1]RSV-ALRI HOS CFR'!$I:$I,MATCH($A5&amp;AI$1,'[1]RSV-ALRI HOS CFR'!$K:$K,0)),"")</f>
        <v/>
      </c>
      <c r="AJ5" t="str">
        <f>_xlfn.IFNA(INDEX('[1]RSV-ALRI HOS CFR'!$H:$H,MATCH($A5&amp;AJ$1,'[1]RSV-ALRI HOS CFR'!$K:$K,0)),"")</f>
        <v/>
      </c>
      <c r="AK5" t="str">
        <f>_xlfn.IFNA(INDEX('[1]RSV-ALRI HOS CFR'!$I:$I,MATCH($A5&amp;AK$1,'[1]RSV-ALRI HOS CFR'!$K:$K,0)),"")</f>
        <v/>
      </c>
      <c r="AL5" t="str">
        <f>_xlfn.IFNA(INDEX('[1]RSV-ALRI HOS CFR'!$H:$H,MATCH($A5&amp;AL$1,'[1]RSV-ALRI HOS CFR'!$K:$K,0)),"")</f>
        <v/>
      </c>
      <c r="AM5" t="str">
        <f>_xlfn.IFNA(INDEX('[1]RSV-ALRI HOS CFR'!$I:$I,MATCH($A5&amp;AM$1,'[1]RSV-ALRI HOS CFR'!$K:$K,0)),"")</f>
        <v/>
      </c>
      <c r="AN5" t="str">
        <f>_xlfn.IFNA(INDEX('[1]RSV-ALRI HOS CFR'!$H:$H,MATCH($A5&amp;AN$1,'[1]RSV-ALRI HOS CFR'!$K:$K,0)),"")</f>
        <v/>
      </c>
      <c r="AO5" t="str">
        <f>_xlfn.IFNA(INDEX('[1]RSV-ALRI HOS CFR'!$I:$I,MATCH($A5&amp;AO$1,'[1]RSV-ALRI HOS CFR'!$K:$K,0)),"")</f>
        <v/>
      </c>
      <c r="AP5" t="str">
        <f>_xlfn.IFNA(INDEX('[1]RSV-ALRI HOS CFR'!$H:$H,MATCH($A5&amp;AP$1,'[1]RSV-ALRI HOS CFR'!$K:$K,0)),"")</f>
        <v/>
      </c>
      <c r="AQ5" t="str">
        <f>_xlfn.IFNA(INDEX('[1]RSV-ALRI HOS CFR'!$I:$I,MATCH($A5&amp;AQ$1,'[1]RSV-ALRI HOS CFR'!$K:$K,0)),"")</f>
        <v/>
      </c>
      <c r="AR5" t="str">
        <f>_xlfn.IFNA(INDEX('[1]RSV-ALRI HOS CFR'!$H:$H,MATCH($A5&amp;AR$1,'[1]RSV-ALRI HOS CFR'!$K:$K,0)),"")</f>
        <v/>
      </c>
      <c r="AU5" t="str">
        <f>INDEX('[1]RSV-ALRI HOS CFR'!$F:$F,MATCH($A5,'[1]RSV-ALRI HOS CFR'!$A:$A,0))</f>
        <v>Adelaide and Cairns</v>
      </c>
      <c r="AV5" t="str">
        <f>INDEX([1]General!$Q:$Q,MATCH($A5,[1]General!$B:$B,0))</f>
        <v>II</v>
      </c>
      <c r="AX5" t="str">
        <f>INDEX([1]General!$F:$F,MATCH($A5,[1]General!$B:$B,0))</f>
        <v>Australia</v>
      </c>
      <c r="AY5" t="str">
        <f>INDEX([1]General!$L:$L,MATCH($A5,[1]General!$B:$B,0))</f>
        <v>H</v>
      </c>
      <c r="BB5" s="2" t="s">
        <v>408</v>
      </c>
      <c r="BC5" t="b">
        <f t="shared" si="0"/>
        <v>1</v>
      </c>
    </row>
    <row r="6" spans="1:55" x14ac:dyDescent="0.2">
      <c r="A6" t="s">
        <v>278</v>
      </c>
      <c r="B6" t="str">
        <f>INDEX('[1]RSV-ALRI HOS CFR'!$B:$B,MATCH($A6,'[1]RSV-ALRI HOS CFR'!$A:$A,0))</f>
        <v xml:space="preserve">Dembele </v>
      </c>
      <c r="C6">
        <f>INDEX('[1]RSV-ALRI HOS CFR'!$C:$C,MATCH($A6,'[1]RSV-ALRI HOS CFR'!$A:$A,0))</f>
        <v>2019</v>
      </c>
      <c r="D6" t="str">
        <f>INDEX([1]General!$K:$K,MATCH($A6,[1]General!$B:$B,0))</f>
        <v>2008-2016</v>
      </c>
      <c r="E6" t="str">
        <f>_xlfn.IFNA(INDEX('[1]RSV-ALRI HOS CFR'!$I:$I,MATCH($A6&amp;E$1,'[1]RSV-ALRI HOS CFR'!$K:$K,0)),"")</f>
        <v/>
      </c>
      <c r="F6" t="str">
        <f>_xlfn.IFNA(INDEX('[1]RSV-ALRI HOS CFR'!$H:$H,MATCH($A6&amp;F$1,'[1]RSV-ALRI HOS CFR'!$K:$K,0)),"")</f>
        <v/>
      </c>
      <c r="G6" t="str">
        <f>_xlfn.IFNA(INDEX('[1]RSV-ALRI HOS CFR'!$I:$I,MATCH($A6&amp;G$1,'[1]RSV-ALRI HOS CFR'!$K:$K,0)),"")</f>
        <v/>
      </c>
      <c r="H6" t="str">
        <f>_xlfn.IFNA(INDEX('[1]RSV-ALRI HOS CFR'!$H:$H,MATCH($A6&amp;H$1,'[1]RSV-ALRI HOS CFR'!$K:$K,0)),"")</f>
        <v/>
      </c>
      <c r="I6" t="str">
        <f>_xlfn.IFNA(INDEX('[1]RSV-ALRI HOS CFR'!$I:$I,MATCH($A6&amp;I$1,'[1]RSV-ALRI HOS CFR'!$K:$K,0)),"")</f>
        <v/>
      </c>
      <c r="J6" t="str">
        <f>_xlfn.IFNA(INDEX('[1]RSV-ALRI HOS CFR'!$H:$H,MATCH($A6&amp;J$1,'[1]RSV-ALRI HOS CFR'!$K:$K,0)),"")</f>
        <v/>
      </c>
      <c r="K6" t="str">
        <f>_xlfn.IFNA(INDEX('[1]RSV-ALRI HOS CFR'!$I:$I,MATCH($A6&amp;K$1,'[1]RSV-ALRI HOS CFR'!$K:$K,0)),"")</f>
        <v/>
      </c>
      <c r="L6" t="str">
        <f>_xlfn.IFNA(INDEX('[1]RSV-ALRI HOS CFR'!$H:$H,MATCH($A6&amp;L$1,'[1]RSV-ALRI HOS CFR'!$K:$K,0)),"")</f>
        <v/>
      </c>
      <c r="O6" t="str">
        <f>_xlfn.IFNA(INDEX('[1]RSV-ALRI HOS CFR'!$I:$I,MATCH($A6&amp;O$1,'[1]RSV-ALRI HOS CFR'!$K:$K,0)),"")</f>
        <v/>
      </c>
      <c r="P6" t="str">
        <f>_xlfn.IFNA(INDEX('[1]RSV-ALRI HOS CFR'!$H:$H,MATCH($A6&amp;P$1,'[1]RSV-ALRI HOS CFR'!$K:$K,0)),"")</f>
        <v/>
      </c>
      <c r="Q6" t="str">
        <f>_xlfn.IFNA(INDEX('[1]RSV-ALRI HOS CFR'!$I:$I,MATCH($A6&amp;Q$1,'[1]RSV-ALRI HOS CFR'!$K:$K,0)),"")</f>
        <v/>
      </c>
      <c r="R6" t="str">
        <f>_xlfn.IFNA(INDEX('[1]RSV-ALRI HOS CFR'!$H:$H,MATCH($A6&amp;R$1,'[1]RSV-ALRI HOS CFR'!$K:$K,0)),"")</f>
        <v/>
      </c>
      <c r="S6" t="str">
        <f>_xlfn.IFNA(INDEX('[1]RSV-ALRI HOS CFR'!$I:$I,MATCH($A6&amp;S$1,'[1]RSV-ALRI HOS CFR'!$K:$K,0)),"")</f>
        <v/>
      </c>
      <c r="T6" t="str">
        <f>_xlfn.IFNA(INDEX('[1]RSV-ALRI HOS CFR'!$H:$H,MATCH($A6&amp;T$1,'[1]RSV-ALRI HOS CFR'!$K:$K,0)),"")</f>
        <v/>
      </c>
      <c r="U6" t="str">
        <f>_xlfn.IFNA(INDEX('[1]RSV-ALRI HOS CFR'!$I:$I,MATCH($A6&amp;U$1,'[1]RSV-ALRI HOS CFR'!$K:$K,0)),"")</f>
        <v/>
      </c>
      <c r="V6" t="str">
        <f>_xlfn.IFNA(INDEX('[1]RSV-ALRI HOS CFR'!$H:$H,MATCH($A6&amp;V$1,'[1]RSV-ALRI HOS CFR'!$K:$K,0)),"")</f>
        <v/>
      </c>
      <c r="Y6" t="str">
        <f>_xlfn.IFNA(INDEX('[1]RSV-ALRI HOS CFR'!$I:$I,MATCH($A6&amp;Y$1,'[1]RSV-ALRI HOS CFR'!$K:$K,0)),"")</f>
        <v/>
      </c>
      <c r="Z6" t="str">
        <f>_xlfn.IFNA(INDEX('[1]RSV-ALRI HOS CFR'!$H:$H,MATCH($A6&amp;Z$1,'[1]RSV-ALRI HOS CFR'!$K:$K,0)),"")</f>
        <v/>
      </c>
      <c r="AA6" t="str">
        <f>_xlfn.IFNA(INDEX('[1]RSV-ALRI HOS CFR'!$I:$I,MATCH($A6&amp;AA$1,'[1]RSV-ALRI HOS CFR'!$K:$K,0)),"")</f>
        <v/>
      </c>
      <c r="AB6" t="str">
        <f>_xlfn.IFNA(INDEX('[1]RSV-ALRI HOS CFR'!$H:$H,MATCH($A6&amp;AB$1,'[1]RSV-ALRI HOS CFR'!$K:$K,0)),"")</f>
        <v/>
      </c>
      <c r="AC6" t="str">
        <f>_xlfn.IFNA(INDEX('[1]RSV-ALRI HOS CFR'!$I:$I,MATCH($A6&amp;AC$1,'[1]RSV-ALRI HOS CFR'!$K:$K,0)),"")</f>
        <v/>
      </c>
      <c r="AD6" t="str">
        <f>_xlfn.IFNA(INDEX('[1]RSV-ALRI HOS CFR'!$H:$H,MATCH($A6&amp;AD$1,'[1]RSV-ALRI HOS CFR'!$K:$K,0)),"")</f>
        <v/>
      </c>
      <c r="AE6" t="str">
        <f>_xlfn.IFNA(INDEX('[1]RSV-ALRI HOS CFR'!$I:$I,MATCH($A6&amp;AE$1,'[1]RSV-ALRI HOS CFR'!$K:$K,0)),"")</f>
        <v/>
      </c>
      <c r="AF6" t="str">
        <f>_xlfn.IFNA(INDEX('[1]RSV-ALRI HOS CFR'!$H:$H,MATCH($A6&amp;AF$1,'[1]RSV-ALRI HOS CFR'!$K:$K,0)),"")</f>
        <v/>
      </c>
      <c r="AG6" t="str">
        <f>_xlfn.IFNA(INDEX('[1]RSV-ALRI HOS CFR'!$I:$I,MATCH($A6&amp;AG$1,'[1]RSV-ALRI HOS CFR'!$K:$K,0)),"")</f>
        <v/>
      </c>
      <c r="AH6" t="str">
        <f>_xlfn.IFNA(INDEX('[1]RSV-ALRI HOS CFR'!$H:$H,MATCH($A6&amp;AH$1,'[1]RSV-ALRI HOS CFR'!$K:$K,0)),"")</f>
        <v/>
      </c>
      <c r="AI6" t="str">
        <f>_xlfn.IFNA(INDEX('[1]RSV-ALRI HOS CFR'!$I:$I,MATCH($A6&amp;AI$1,'[1]RSV-ALRI HOS CFR'!$K:$K,0)),"")</f>
        <v/>
      </c>
      <c r="AJ6" t="str">
        <f>_xlfn.IFNA(INDEX('[1]RSV-ALRI HOS CFR'!$H:$H,MATCH($A6&amp;AJ$1,'[1]RSV-ALRI HOS CFR'!$K:$K,0)),"")</f>
        <v/>
      </c>
      <c r="AK6" t="str">
        <f>_xlfn.IFNA(INDEX('[1]RSV-ALRI HOS CFR'!$I:$I,MATCH($A6&amp;AK$1,'[1]RSV-ALRI HOS CFR'!$K:$K,0)),"")</f>
        <v/>
      </c>
      <c r="AL6" t="str">
        <f>_xlfn.IFNA(INDEX('[1]RSV-ALRI HOS CFR'!$H:$H,MATCH($A6&amp;AL$1,'[1]RSV-ALRI HOS CFR'!$K:$K,0)),"")</f>
        <v/>
      </c>
      <c r="AM6">
        <f>_xlfn.IFNA(INDEX('[1]RSV-ALRI HOS CFR'!$I:$I,MATCH($A6&amp;AM$1,'[1]RSV-ALRI HOS CFR'!$K:$K,0)),"")</f>
        <v>25</v>
      </c>
      <c r="AN6">
        <f>_xlfn.IFNA(INDEX('[1]RSV-ALRI HOS CFR'!$H:$H,MATCH($A6&amp;AN$1,'[1]RSV-ALRI HOS CFR'!$K:$K,0)),"")</f>
        <v>1217</v>
      </c>
      <c r="AO6" t="str">
        <f>_xlfn.IFNA(INDEX('[1]RSV-ALRI HOS CFR'!$I:$I,MATCH($A6&amp;AO$1,'[1]RSV-ALRI HOS CFR'!$K:$K,0)),"")</f>
        <v/>
      </c>
      <c r="AP6" t="str">
        <f>_xlfn.IFNA(INDEX('[1]RSV-ALRI HOS CFR'!$H:$H,MATCH($A6&amp;AP$1,'[1]RSV-ALRI HOS CFR'!$K:$K,0)),"")</f>
        <v/>
      </c>
      <c r="AQ6" t="str">
        <f>_xlfn.IFNA(INDEX('[1]RSV-ALRI HOS CFR'!$I:$I,MATCH($A6&amp;AQ$1,'[1]RSV-ALRI HOS CFR'!$K:$K,0)),"")</f>
        <v/>
      </c>
      <c r="AR6" t="str">
        <f>_xlfn.IFNA(INDEX('[1]RSV-ALRI HOS CFR'!$H:$H,MATCH($A6&amp;AR$1,'[1]RSV-ALRI HOS CFR'!$K:$K,0)),"")</f>
        <v/>
      </c>
      <c r="AU6" t="str">
        <f>INDEX('[1]RSV-ALRI HOS CFR'!$F:$F,MATCH($A6,'[1]RSV-ALRI HOS CFR'!$A:$A,0))</f>
        <v>Multiple sites</v>
      </c>
      <c r="AV6" t="str">
        <f>INDEX([1]General!$Q:$Q,MATCH($A6,[1]General!$B:$B,0))</f>
        <v xml:space="preserve">NA </v>
      </c>
      <c r="AX6" t="str">
        <f>INDEX([1]General!$F:$F,MATCH($A6,[1]General!$B:$B,0))</f>
        <v xml:space="preserve">Philippines </v>
      </c>
      <c r="AY6" t="str">
        <f>INDEX([1]General!$L:$L,MATCH($A6,[1]General!$B:$B,0))</f>
        <v>LM</v>
      </c>
      <c r="BB6" s="2" t="s">
        <v>409</v>
      </c>
      <c r="BC6" t="b">
        <f t="shared" si="0"/>
        <v>1</v>
      </c>
    </row>
    <row r="7" spans="1:55" x14ac:dyDescent="0.2">
      <c r="A7" t="s">
        <v>279</v>
      </c>
      <c r="B7" t="str">
        <f>INDEX('[1]RSV-ALRI HOS CFR'!$B:$B,MATCH($A7,'[1]RSV-ALRI HOS CFR'!$A:$A,0))</f>
        <v>Gil</v>
      </c>
      <c r="C7">
        <f>INDEX('[1]RSV-ALRI HOS CFR'!$C:$C,MATCH($A7,'[1]RSV-ALRI HOS CFR'!$A:$A,0))</f>
        <v>2018</v>
      </c>
      <c r="D7" t="str">
        <f>INDEX([1]General!$K:$K,MATCH($A7,[1]General!$B:$B,0))</f>
        <v>2012/10-2015/09</v>
      </c>
      <c r="E7" t="str">
        <f>_xlfn.IFNA(INDEX('[1]RSV-ALRI HOS CFR'!$I:$I,MATCH($A7&amp;E$1,'[1]RSV-ALRI HOS CFR'!$K:$K,0)),"")</f>
        <v/>
      </c>
      <c r="F7" t="str">
        <f>_xlfn.IFNA(INDEX('[1]RSV-ALRI HOS CFR'!$H:$H,MATCH($A7&amp;F$1,'[1]RSV-ALRI HOS CFR'!$K:$K,0)),"")</f>
        <v/>
      </c>
      <c r="G7" t="str">
        <f>_xlfn.IFNA(INDEX('[1]RSV-ALRI HOS CFR'!$I:$I,MATCH($A7&amp;G$1,'[1]RSV-ALRI HOS CFR'!$K:$K,0)),"")</f>
        <v/>
      </c>
      <c r="H7" t="str">
        <f>_xlfn.IFNA(INDEX('[1]RSV-ALRI HOS CFR'!$H:$H,MATCH($A7&amp;H$1,'[1]RSV-ALRI HOS CFR'!$K:$K,0)),"")</f>
        <v/>
      </c>
      <c r="I7" t="str">
        <f>_xlfn.IFNA(INDEX('[1]RSV-ALRI HOS CFR'!$I:$I,MATCH($A7&amp;I$1,'[1]RSV-ALRI HOS CFR'!$K:$K,0)),"")</f>
        <v/>
      </c>
      <c r="J7" t="str">
        <f>_xlfn.IFNA(INDEX('[1]RSV-ALRI HOS CFR'!$H:$H,MATCH($A7&amp;J$1,'[1]RSV-ALRI HOS CFR'!$K:$K,0)),"")</f>
        <v/>
      </c>
      <c r="K7" t="str">
        <f>_xlfn.IFNA(INDEX('[1]RSV-ALRI HOS CFR'!$I:$I,MATCH($A7&amp;K$1,'[1]RSV-ALRI HOS CFR'!$K:$K,0)),"")</f>
        <v/>
      </c>
      <c r="L7" t="str">
        <f>_xlfn.IFNA(INDEX('[1]RSV-ALRI HOS CFR'!$H:$H,MATCH($A7&amp;L$1,'[1]RSV-ALRI HOS CFR'!$K:$K,0)),"")</f>
        <v/>
      </c>
      <c r="O7" t="str">
        <f>_xlfn.IFNA(INDEX('[1]RSV-ALRI HOS CFR'!$I:$I,MATCH($A7&amp;O$1,'[1]RSV-ALRI HOS CFR'!$K:$K,0)),"")</f>
        <v/>
      </c>
      <c r="P7" t="str">
        <f>_xlfn.IFNA(INDEX('[1]RSV-ALRI HOS CFR'!$H:$H,MATCH($A7&amp;P$1,'[1]RSV-ALRI HOS CFR'!$K:$K,0)),"")</f>
        <v/>
      </c>
      <c r="Q7" t="str">
        <f>_xlfn.IFNA(INDEX('[1]RSV-ALRI HOS CFR'!$I:$I,MATCH($A7&amp;Q$1,'[1]RSV-ALRI HOS CFR'!$K:$K,0)),"")</f>
        <v/>
      </c>
      <c r="R7" t="str">
        <f>_xlfn.IFNA(INDEX('[1]RSV-ALRI HOS CFR'!$H:$H,MATCH($A7&amp;R$1,'[1]RSV-ALRI HOS CFR'!$K:$K,0)),"")</f>
        <v/>
      </c>
      <c r="S7" t="str">
        <f>_xlfn.IFNA(INDEX('[1]RSV-ALRI HOS CFR'!$I:$I,MATCH($A7&amp;S$1,'[1]RSV-ALRI HOS CFR'!$K:$K,0)),"")</f>
        <v/>
      </c>
      <c r="T7" t="str">
        <f>_xlfn.IFNA(INDEX('[1]RSV-ALRI HOS CFR'!$H:$H,MATCH($A7&amp;T$1,'[1]RSV-ALRI HOS CFR'!$K:$K,0)),"")</f>
        <v/>
      </c>
      <c r="U7" t="str">
        <f>_xlfn.IFNA(INDEX('[1]RSV-ALRI HOS CFR'!$I:$I,MATCH($A7&amp;U$1,'[1]RSV-ALRI HOS CFR'!$K:$K,0)),"")</f>
        <v/>
      </c>
      <c r="V7" t="str">
        <f>_xlfn.IFNA(INDEX('[1]RSV-ALRI HOS CFR'!$H:$H,MATCH($A7&amp;V$1,'[1]RSV-ALRI HOS CFR'!$K:$K,0)),"")</f>
        <v/>
      </c>
      <c r="Y7" t="str">
        <f>_xlfn.IFNA(INDEX('[1]RSV-ALRI HOS CFR'!$I:$I,MATCH($A7&amp;Y$1,'[1]RSV-ALRI HOS CFR'!$K:$K,0)),"")</f>
        <v/>
      </c>
      <c r="Z7" t="str">
        <f>_xlfn.IFNA(INDEX('[1]RSV-ALRI HOS CFR'!$H:$H,MATCH($A7&amp;Z$1,'[1]RSV-ALRI HOS CFR'!$K:$K,0)),"")</f>
        <v/>
      </c>
      <c r="AA7" t="str">
        <f>_xlfn.IFNA(INDEX('[1]RSV-ALRI HOS CFR'!$I:$I,MATCH($A7&amp;AA$1,'[1]RSV-ALRI HOS CFR'!$K:$K,0)),"")</f>
        <v/>
      </c>
      <c r="AB7" t="str">
        <f>_xlfn.IFNA(INDEX('[1]RSV-ALRI HOS CFR'!$H:$H,MATCH($A7&amp;AB$1,'[1]RSV-ALRI HOS CFR'!$K:$K,0)),"")</f>
        <v/>
      </c>
      <c r="AC7">
        <f>_xlfn.IFNA(INDEX('[1]RSV-ALRI HOS CFR'!$I:$I,MATCH($A7&amp;AC$1,'[1]RSV-ALRI HOS CFR'!$K:$K,0)),"")</f>
        <v>0</v>
      </c>
      <c r="AD7">
        <f>_xlfn.IFNA(INDEX('[1]RSV-ALRI HOS CFR'!$H:$H,MATCH($A7&amp;AD$1,'[1]RSV-ALRI HOS CFR'!$K:$K,0)),"")</f>
        <v>142</v>
      </c>
      <c r="AE7" t="str">
        <f>_xlfn.IFNA(INDEX('[1]RSV-ALRI HOS CFR'!$I:$I,MATCH($A7&amp;AE$1,'[1]RSV-ALRI HOS CFR'!$K:$K,0)),"")</f>
        <v/>
      </c>
      <c r="AF7" t="str">
        <f>_xlfn.IFNA(INDEX('[1]RSV-ALRI HOS CFR'!$H:$H,MATCH($A7&amp;AF$1,'[1]RSV-ALRI HOS CFR'!$K:$K,0)),"")</f>
        <v/>
      </c>
      <c r="AG7" t="str">
        <f>_xlfn.IFNA(INDEX('[1]RSV-ALRI HOS CFR'!$I:$I,MATCH($A7&amp;AG$1,'[1]RSV-ALRI HOS CFR'!$K:$K,0)),"")</f>
        <v/>
      </c>
      <c r="AH7" t="str">
        <f>_xlfn.IFNA(INDEX('[1]RSV-ALRI HOS CFR'!$H:$H,MATCH($A7&amp;AH$1,'[1]RSV-ALRI HOS CFR'!$K:$K,0)),"")</f>
        <v/>
      </c>
      <c r="AI7" t="str">
        <f>_xlfn.IFNA(INDEX('[1]RSV-ALRI HOS CFR'!$I:$I,MATCH($A7&amp;AI$1,'[1]RSV-ALRI HOS CFR'!$K:$K,0)),"")</f>
        <v/>
      </c>
      <c r="AJ7" t="str">
        <f>_xlfn.IFNA(INDEX('[1]RSV-ALRI HOS CFR'!$H:$H,MATCH($A7&amp;AJ$1,'[1]RSV-ALRI HOS CFR'!$K:$K,0)),"")</f>
        <v/>
      </c>
      <c r="AK7" t="str">
        <f>_xlfn.IFNA(INDEX('[1]RSV-ALRI HOS CFR'!$I:$I,MATCH($A7&amp;AK$1,'[1]RSV-ALRI HOS CFR'!$K:$K,0)),"")</f>
        <v/>
      </c>
      <c r="AL7" t="str">
        <f>_xlfn.IFNA(INDEX('[1]RSV-ALRI HOS CFR'!$H:$H,MATCH($A7&amp;AL$1,'[1]RSV-ALRI HOS CFR'!$K:$K,0)),"")</f>
        <v/>
      </c>
      <c r="AM7" t="str">
        <f>_xlfn.IFNA(INDEX('[1]RSV-ALRI HOS CFR'!$I:$I,MATCH($A7&amp;AM$1,'[1]RSV-ALRI HOS CFR'!$K:$K,0)),"")</f>
        <v/>
      </c>
      <c r="AN7" t="str">
        <f>_xlfn.IFNA(INDEX('[1]RSV-ALRI HOS CFR'!$H:$H,MATCH($A7&amp;AN$1,'[1]RSV-ALRI HOS CFR'!$K:$K,0)),"")</f>
        <v/>
      </c>
      <c r="AO7" t="str">
        <f>_xlfn.IFNA(INDEX('[1]RSV-ALRI HOS CFR'!$I:$I,MATCH($A7&amp;AO$1,'[1]RSV-ALRI HOS CFR'!$K:$K,0)),"")</f>
        <v/>
      </c>
      <c r="AP7" t="str">
        <f>_xlfn.IFNA(INDEX('[1]RSV-ALRI HOS CFR'!$H:$H,MATCH($A7&amp;AP$1,'[1]RSV-ALRI HOS CFR'!$K:$K,0)),"")</f>
        <v/>
      </c>
      <c r="AQ7" t="str">
        <f>_xlfn.IFNA(INDEX('[1]RSV-ALRI HOS CFR'!$I:$I,MATCH($A7&amp;AQ$1,'[1]RSV-ALRI HOS CFR'!$K:$K,0)),"")</f>
        <v/>
      </c>
      <c r="AR7" t="str">
        <f>_xlfn.IFNA(INDEX('[1]RSV-ALRI HOS CFR'!$H:$H,MATCH($A7&amp;AR$1,'[1]RSV-ALRI HOS CFR'!$K:$K,0)),"")</f>
        <v/>
      </c>
      <c r="AU7" t="str">
        <f>INDEX('[1]RSV-ALRI HOS CFR'!$F:$F,MATCH($A7,'[1]RSV-ALRI HOS CFR'!$A:$A,0))</f>
        <v>Lisbon</v>
      </c>
      <c r="AV7" t="str">
        <f>INDEX([1]General!$Q:$Q,MATCH($A7,[1]General!$B:$B,0))</f>
        <v xml:space="preserve">II, W+, C-, F+, CWI- </v>
      </c>
      <c r="AX7" t="str">
        <f>INDEX([1]General!$F:$F,MATCH($A7,[1]General!$B:$B,0))</f>
        <v xml:space="preserve">Portugal </v>
      </c>
      <c r="AY7" t="str">
        <f>INDEX([1]General!$L:$L,MATCH($A7,[1]General!$B:$B,0))</f>
        <v>H</v>
      </c>
      <c r="BB7" s="2" t="s">
        <v>410</v>
      </c>
      <c r="BC7" t="b">
        <f t="shared" si="0"/>
        <v>1</v>
      </c>
    </row>
    <row r="8" spans="1:55" x14ac:dyDescent="0.2">
      <c r="A8" t="s">
        <v>280</v>
      </c>
      <c r="B8" t="str">
        <f>INDEX('[1]RSV-ALRI HOS CFR'!$B:$B,MATCH($A8,'[1]RSV-ALRI HOS CFR'!$A:$A,0))</f>
        <v xml:space="preserve">Greeberg </v>
      </c>
      <c r="C8">
        <f>INDEX('[1]RSV-ALRI HOS CFR'!$C:$C,MATCH($A8,'[1]RSV-ALRI HOS CFR'!$A:$A,0))</f>
        <v>2019</v>
      </c>
      <c r="D8" t="str">
        <f>INDEX([1]General!$K:$K,MATCH($A8,[1]General!$B:$B,0))</f>
        <v>2004/07-2012/06</v>
      </c>
      <c r="E8" t="str">
        <f>_xlfn.IFNA(INDEX('[1]RSV-ALRI HOS CFR'!$I:$I,MATCH($A8&amp;E$1,'[1]RSV-ALRI HOS CFR'!$K:$K,0)),"")</f>
        <v/>
      </c>
      <c r="F8" t="str">
        <f>_xlfn.IFNA(INDEX('[1]RSV-ALRI HOS CFR'!$H:$H,MATCH($A8&amp;F$1,'[1]RSV-ALRI HOS CFR'!$K:$K,0)),"")</f>
        <v/>
      </c>
      <c r="G8" t="str">
        <f>_xlfn.IFNA(INDEX('[1]RSV-ALRI HOS CFR'!$I:$I,MATCH($A8&amp;G$1,'[1]RSV-ALRI HOS CFR'!$K:$K,0)),"")</f>
        <v/>
      </c>
      <c r="H8" t="str">
        <f>_xlfn.IFNA(INDEX('[1]RSV-ALRI HOS CFR'!$H:$H,MATCH($A8&amp;H$1,'[1]RSV-ALRI HOS CFR'!$K:$K,0)),"")</f>
        <v/>
      </c>
      <c r="I8" t="str">
        <f>_xlfn.IFNA(INDEX('[1]RSV-ALRI HOS CFR'!$I:$I,MATCH($A8&amp;I$1,'[1]RSV-ALRI HOS CFR'!$K:$K,0)),"")</f>
        <v/>
      </c>
      <c r="J8" t="str">
        <f>_xlfn.IFNA(INDEX('[1]RSV-ALRI HOS CFR'!$H:$H,MATCH($A8&amp;J$1,'[1]RSV-ALRI HOS CFR'!$K:$K,0)),"")</f>
        <v/>
      </c>
      <c r="K8" t="str">
        <f>_xlfn.IFNA(INDEX('[1]RSV-ALRI HOS CFR'!$I:$I,MATCH($A8&amp;K$1,'[1]RSV-ALRI HOS CFR'!$K:$K,0)),"")</f>
        <v/>
      </c>
      <c r="L8" t="str">
        <f>_xlfn.IFNA(INDEX('[1]RSV-ALRI HOS CFR'!$H:$H,MATCH($A8&amp;L$1,'[1]RSV-ALRI HOS CFR'!$K:$K,0)),"")</f>
        <v/>
      </c>
      <c r="O8" t="str">
        <f>_xlfn.IFNA(INDEX('[1]RSV-ALRI HOS CFR'!$I:$I,MATCH($A8&amp;O$1,'[1]RSV-ALRI HOS CFR'!$K:$K,0)),"")</f>
        <v/>
      </c>
      <c r="P8" t="str">
        <f>_xlfn.IFNA(INDEX('[1]RSV-ALRI HOS CFR'!$H:$H,MATCH($A8&amp;P$1,'[1]RSV-ALRI HOS CFR'!$K:$K,0)),"")</f>
        <v/>
      </c>
      <c r="Q8" t="str">
        <f>_xlfn.IFNA(INDEX('[1]RSV-ALRI HOS CFR'!$I:$I,MATCH($A8&amp;Q$1,'[1]RSV-ALRI HOS CFR'!$K:$K,0)),"")</f>
        <v/>
      </c>
      <c r="R8" t="str">
        <f>_xlfn.IFNA(INDEX('[1]RSV-ALRI HOS CFR'!$H:$H,MATCH($A8&amp;R$1,'[1]RSV-ALRI HOS CFR'!$K:$K,0)),"")</f>
        <v/>
      </c>
      <c r="S8" t="str">
        <f>_xlfn.IFNA(INDEX('[1]RSV-ALRI HOS CFR'!$I:$I,MATCH($A8&amp;S$1,'[1]RSV-ALRI HOS CFR'!$K:$K,0)),"")</f>
        <v/>
      </c>
      <c r="T8" t="str">
        <f>_xlfn.IFNA(INDEX('[1]RSV-ALRI HOS CFR'!$H:$H,MATCH($A8&amp;T$1,'[1]RSV-ALRI HOS CFR'!$K:$K,0)),"")</f>
        <v/>
      </c>
      <c r="U8" t="str">
        <f>_xlfn.IFNA(INDEX('[1]RSV-ALRI HOS CFR'!$I:$I,MATCH($A8&amp;U$1,'[1]RSV-ALRI HOS CFR'!$K:$K,0)),"")</f>
        <v/>
      </c>
      <c r="V8" t="str">
        <f>_xlfn.IFNA(INDEX('[1]RSV-ALRI HOS CFR'!$H:$H,MATCH($A8&amp;V$1,'[1]RSV-ALRI HOS CFR'!$K:$K,0)),"")</f>
        <v/>
      </c>
      <c r="Y8">
        <f>_xlfn.IFNA(INDEX('[1]RSV-ALRI HOS CFR'!$I:$I,MATCH($A8&amp;Y$1,'[1]RSV-ALRI HOS CFR'!$K:$K,0)),"")</f>
        <v>3</v>
      </c>
      <c r="Z8">
        <f>_xlfn.IFNA(INDEX('[1]RSV-ALRI HOS CFR'!$H:$H,MATCH($A8&amp;Z$1,'[1]RSV-ALRI HOS CFR'!$K:$K,0)),"")</f>
        <v>1266</v>
      </c>
      <c r="AA8" t="str">
        <f>_xlfn.IFNA(INDEX('[1]RSV-ALRI HOS CFR'!$I:$I,MATCH($A8&amp;AA$1,'[1]RSV-ALRI HOS CFR'!$K:$K,0)),"")</f>
        <v/>
      </c>
      <c r="AB8" t="str">
        <f>_xlfn.IFNA(INDEX('[1]RSV-ALRI HOS CFR'!$H:$H,MATCH($A8&amp;AB$1,'[1]RSV-ALRI HOS CFR'!$K:$K,0)),"")</f>
        <v/>
      </c>
      <c r="AC8" t="str">
        <f>_xlfn.IFNA(INDEX('[1]RSV-ALRI HOS CFR'!$I:$I,MATCH($A8&amp;AC$1,'[1]RSV-ALRI HOS CFR'!$K:$K,0)),"")</f>
        <v/>
      </c>
      <c r="AD8" t="str">
        <f>_xlfn.IFNA(INDEX('[1]RSV-ALRI HOS CFR'!$H:$H,MATCH($A8&amp;AD$1,'[1]RSV-ALRI HOS CFR'!$K:$K,0)),"")</f>
        <v/>
      </c>
      <c r="AE8" t="str">
        <f>_xlfn.IFNA(INDEX('[1]RSV-ALRI HOS CFR'!$I:$I,MATCH($A8&amp;AE$1,'[1]RSV-ALRI HOS CFR'!$K:$K,0)),"")</f>
        <v/>
      </c>
      <c r="AF8" t="str">
        <f>_xlfn.IFNA(INDEX('[1]RSV-ALRI HOS CFR'!$H:$H,MATCH($A8&amp;AF$1,'[1]RSV-ALRI HOS CFR'!$K:$K,0)),"")</f>
        <v/>
      </c>
      <c r="AG8" t="str">
        <f>_xlfn.IFNA(INDEX('[1]RSV-ALRI HOS CFR'!$I:$I,MATCH($A8&amp;AG$1,'[1]RSV-ALRI HOS CFR'!$K:$K,0)),"")</f>
        <v/>
      </c>
      <c r="AH8" t="str">
        <f>_xlfn.IFNA(INDEX('[1]RSV-ALRI HOS CFR'!$H:$H,MATCH($A8&amp;AH$1,'[1]RSV-ALRI HOS CFR'!$K:$K,0)),"")</f>
        <v/>
      </c>
      <c r="AI8" t="str">
        <f>_xlfn.IFNA(INDEX('[1]RSV-ALRI HOS CFR'!$I:$I,MATCH($A8&amp;AI$1,'[1]RSV-ALRI HOS CFR'!$K:$K,0)),"")</f>
        <v/>
      </c>
      <c r="AJ8" t="str">
        <f>_xlfn.IFNA(INDEX('[1]RSV-ALRI HOS CFR'!$H:$H,MATCH($A8&amp;AJ$1,'[1]RSV-ALRI HOS CFR'!$K:$K,0)),"")</f>
        <v/>
      </c>
      <c r="AK8" t="str">
        <f>_xlfn.IFNA(INDEX('[1]RSV-ALRI HOS CFR'!$I:$I,MATCH($A8&amp;AK$1,'[1]RSV-ALRI HOS CFR'!$K:$K,0)),"")</f>
        <v/>
      </c>
      <c r="AL8" t="str">
        <f>_xlfn.IFNA(INDEX('[1]RSV-ALRI HOS CFR'!$H:$H,MATCH($A8&amp;AL$1,'[1]RSV-ALRI HOS CFR'!$K:$K,0)),"")</f>
        <v/>
      </c>
      <c r="AM8" t="str">
        <f>_xlfn.IFNA(INDEX('[1]RSV-ALRI HOS CFR'!$I:$I,MATCH($A8&amp;AM$1,'[1]RSV-ALRI HOS CFR'!$K:$K,0)),"")</f>
        <v/>
      </c>
      <c r="AN8" t="str">
        <f>_xlfn.IFNA(INDEX('[1]RSV-ALRI HOS CFR'!$H:$H,MATCH($A8&amp;AN$1,'[1]RSV-ALRI HOS CFR'!$K:$K,0)),"")</f>
        <v/>
      </c>
      <c r="AO8" t="str">
        <f>_xlfn.IFNA(INDEX('[1]RSV-ALRI HOS CFR'!$I:$I,MATCH($A8&amp;AO$1,'[1]RSV-ALRI HOS CFR'!$K:$K,0)),"")</f>
        <v/>
      </c>
      <c r="AP8" t="str">
        <f>_xlfn.IFNA(INDEX('[1]RSV-ALRI HOS CFR'!$H:$H,MATCH($A8&amp;AP$1,'[1]RSV-ALRI HOS CFR'!$K:$K,0)),"")</f>
        <v/>
      </c>
      <c r="AQ8" t="str">
        <f>_xlfn.IFNA(INDEX('[1]RSV-ALRI HOS CFR'!$I:$I,MATCH($A8&amp;AQ$1,'[1]RSV-ALRI HOS CFR'!$K:$K,0)),"")</f>
        <v/>
      </c>
      <c r="AR8" t="str">
        <f>_xlfn.IFNA(INDEX('[1]RSV-ALRI HOS CFR'!$H:$H,MATCH($A8&amp;AR$1,'[1]RSV-ALRI HOS CFR'!$K:$K,0)),"")</f>
        <v/>
      </c>
      <c r="AU8" t="str">
        <f>INDEX('[1]RSV-ALRI HOS CFR'!$F:$F,MATCH($A8,'[1]RSV-ALRI HOS CFR'!$A:$A,0))</f>
        <v>Multiple sites</v>
      </c>
      <c r="AV8" t="str">
        <f>INDEX([1]General!$Q:$Q,MATCH($A8,[1]General!$B:$B,0))</f>
        <v xml:space="preserve">II, W+/-, C+/-, F+/-, CWI+/- </v>
      </c>
      <c r="AX8" t="str">
        <f>INDEX([1]General!$F:$F,MATCH($A8,[1]General!$B:$B,0))</f>
        <v xml:space="preserve">Israel </v>
      </c>
      <c r="AY8" t="str">
        <f>INDEX([1]General!$L:$L,MATCH($A8,[1]General!$B:$B,0))</f>
        <v>H</v>
      </c>
      <c r="BB8" s="2" t="s">
        <v>417</v>
      </c>
      <c r="BC8" t="b">
        <f t="shared" si="0"/>
        <v>1</v>
      </c>
    </row>
    <row r="9" spans="1:55" x14ac:dyDescent="0.2">
      <c r="A9" t="s">
        <v>281</v>
      </c>
      <c r="B9" t="str">
        <f>INDEX('[1]RSV-ALRI HOS CFR'!$B:$B,MATCH($A9,'[1]RSV-ALRI HOS CFR'!$A:$A,0))</f>
        <v>Horton</v>
      </c>
      <c r="C9">
        <f>INDEX('[1]RSV-ALRI HOS CFR'!$C:$C,MATCH($A9,'[1]RSV-ALRI HOS CFR'!$A:$A,0))</f>
        <v>2017</v>
      </c>
      <c r="D9" t="str">
        <f>INDEX([1]General!$K:$K,MATCH($A9,[1]General!$B:$B,0))</f>
        <v>2007/12-2014/02</v>
      </c>
      <c r="E9" t="str">
        <f>_xlfn.IFNA(INDEX('[1]RSV-ALRI HOS CFR'!$I:$I,MATCH($A9&amp;E$1,'[1]RSV-ALRI HOS CFR'!$K:$K,0)),"")</f>
        <v/>
      </c>
      <c r="F9" t="str">
        <f>_xlfn.IFNA(INDEX('[1]RSV-ALRI HOS CFR'!$H:$H,MATCH($A9&amp;F$1,'[1]RSV-ALRI HOS CFR'!$K:$K,0)),"")</f>
        <v/>
      </c>
      <c r="G9" t="str">
        <f>_xlfn.IFNA(INDEX('[1]RSV-ALRI HOS CFR'!$I:$I,MATCH($A9&amp;G$1,'[1]RSV-ALRI HOS CFR'!$K:$K,0)),"")</f>
        <v/>
      </c>
      <c r="H9" t="str">
        <f>_xlfn.IFNA(INDEX('[1]RSV-ALRI HOS CFR'!$H:$H,MATCH($A9&amp;H$1,'[1]RSV-ALRI HOS CFR'!$K:$K,0)),"")</f>
        <v/>
      </c>
      <c r="I9" t="str">
        <f>_xlfn.IFNA(INDEX('[1]RSV-ALRI HOS CFR'!$I:$I,MATCH($A9&amp;I$1,'[1]RSV-ALRI HOS CFR'!$K:$K,0)),"")</f>
        <v/>
      </c>
      <c r="J9" t="str">
        <f>_xlfn.IFNA(INDEX('[1]RSV-ALRI HOS CFR'!$H:$H,MATCH($A9&amp;J$1,'[1]RSV-ALRI HOS CFR'!$K:$K,0)),"")</f>
        <v/>
      </c>
      <c r="K9" t="str">
        <f>_xlfn.IFNA(INDEX('[1]RSV-ALRI HOS CFR'!$I:$I,MATCH($A9&amp;K$1,'[1]RSV-ALRI HOS CFR'!$K:$K,0)),"")</f>
        <v/>
      </c>
      <c r="L9" t="str">
        <f>_xlfn.IFNA(INDEX('[1]RSV-ALRI HOS CFR'!$H:$H,MATCH($A9&amp;L$1,'[1]RSV-ALRI HOS CFR'!$K:$K,0)),"")</f>
        <v/>
      </c>
      <c r="O9" t="str">
        <f>_xlfn.IFNA(INDEX('[1]RSV-ALRI HOS CFR'!$I:$I,MATCH($A9&amp;O$1,'[1]RSV-ALRI HOS CFR'!$K:$K,0)),"")</f>
        <v/>
      </c>
      <c r="P9" t="str">
        <f>_xlfn.IFNA(INDEX('[1]RSV-ALRI HOS CFR'!$H:$H,MATCH($A9&amp;P$1,'[1]RSV-ALRI HOS CFR'!$K:$K,0)),"")</f>
        <v/>
      </c>
      <c r="Q9" t="str">
        <f>_xlfn.IFNA(INDEX('[1]RSV-ALRI HOS CFR'!$I:$I,MATCH($A9&amp;Q$1,'[1]RSV-ALRI HOS CFR'!$K:$K,0)),"")</f>
        <v/>
      </c>
      <c r="R9" t="str">
        <f>_xlfn.IFNA(INDEX('[1]RSV-ALRI HOS CFR'!$H:$H,MATCH($A9&amp;R$1,'[1]RSV-ALRI HOS CFR'!$K:$K,0)),"")</f>
        <v/>
      </c>
      <c r="S9" t="str">
        <f>_xlfn.IFNA(INDEX('[1]RSV-ALRI HOS CFR'!$I:$I,MATCH($A9&amp;S$1,'[1]RSV-ALRI HOS CFR'!$K:$K,0)),"")</f>
        <v/>
      </c>
      <c r="T9" t="str">
        <f>_xlfn.IFNA(INDEX('[1]RSV-ALRI HOS CFR'!$H:$H,MATCH($A9&amp;T$1,'[1]RSV-ALRI HOS CFR'!$K:$K,0)),"")</f>
        <v/>
      </c>
      <c r="U9" t="str">
        <f>_xlfn.IFNA(INDEX('[1]RSV-ALRI HOS CFR'!$I:$I,MATCH($A9&amp;U$1,'[1]RSV-ALRI HOS CFR'!$K:$K,0)),"")</f>
        <v/>
      </c>
      <c r="V9" t="str">
        <f>_xlfn.IFNA(INDEX('[1]RSV-ALRI HOS CFR'!$H:$H,MATCH($A9&amp;V$1,'[1]RSV-ALRI HOS CFR'!$K:$K,0)),"")</f>
        <v/>
      </c>
      <c r="Y9">
        <f>_xlfn.IFNA(INDEX('[1]RSV-ALRI HOS CFR'!$I:$I,MATCH($A9&amp;Y$1,'[1]RSV-ALRI HOS CFR'!$K:$K,0)),"")</f>
        <v>14</v>
      </c>
      <c r="Z9">
        <f>_xlfn.IFNA(INDEX('[1]RSV-ALRI HOS CFR'!$H:$H,MATCH($A9&amp;Z$1,'[1]RSV-ALRI HOS CFR'!$K:$K,0)),"")</f>
        <v>627</v>
      </c>
      <c r="AA9" t="str">
        <f>_xlfn.IFNA(INDEX('[1]RSV-ALRI HOS CFR'!$I:$I,MATCH($A9&amp;AA$1,'[1]RSV-ALRI HOS CFR'!$K:$K,0)),"")</f>
        <v/>
      </c>
      <c r="AB9" t="str">
        <f>_xlfn.IFNA(INDEX('[1]RSV-ALRI HOS CFR'!$H:$H,MATCH($A9&amp;AB$1,'[1]RSV-ALRI HOS CFR'!$K:$K,0)),"")</f>
        <v/>
      </c>
      <c r="AC9" t="str">
        <f>_xlfn.IFNA(INDEX('[1]RSV-ALRI HOS CFR'!$I:$I,MATCH($A9&amp;AC$1,'[1]RSV-ALRI HOS CFR'!$K:$K,0)),"")</f>
        <v/>
      </c>
      <c r="AD9" t="str">
        <f>_xlfn.IFNA(INDEX('[1]RSV-ALRI HOS CFR'!$H:$H,MATCH($A9&amp;AD$1,'[1]RSV-ALRI HOS CFR'!$K:$K,0)),"")</f>
        <v/>
      </c>
      <c r="AE9" t="str">
        <f>_xlfn.IFNA(INDEX('[1]RSV-ALRI HOS CFR'!$I:$I,MATCH($A9&amp;AE$1,'[1]RSV-ALRI HOS CFR'!$K:$K,0)),"")</f>
        <v/>
      </c>
      <c r="AF9" t="str">
        <f>_xlfn.IFNA(INDEX('[1]RSV-ALRI HOS CFR'!$H:$H,MATCH($A9&amp;AF$1,'[1]RSV-ALRI HOS CFR'!$K:$K,0)),"")</f>
        <v/>
      </c>
      <c r="AG9" t="str">
        <f>_xlfn.IFNA(INDEX('[1]RSV-ALRI HOS CFR'!$I:$I,MATCH($A9&amp;AG$1,'[1]RSV-ALRI HOS CFR'!$K:$K,0)),"")</f>
        <v/>
      </c>
      <c r="AH9" t="str">
        <f>_xlfn.IFNA(INDEX('[1]RSV-ALRI HOS CFR'!$H:$H,MATCH($A9&amp;AH$1,'[1]RSV-ALRI HOS CFR'!$K:$K,0)),"")</f>
        <v/>
      </c>
      <c r="AI9">
        <f>_xlfn.IFNA(INDEX('[1]RSV-ALRI HOS CFR'!$I:$I,MATCH($A9&amp;AI$1,'[1]RSV-ALRI HOS CFR'!$K:$K,0)),"")</f>
        <v>5</v>
      </c>
      <c r="AJ9">
        <f>_xlfn.IFNA(INDEX('[1]RSV-ALRI HOS CFR'!$H:$H,MATCH($A9&amp;AJ$1,'[1]RSV-ALRI HOS CFR'!$K:$K,0)),"")</f>
        <v>630</v>
      </c>
      <c r="AK9" t="str">
        <f>_xlfn.IFNA(INDEX('[1]RSV-ALRI HOS CFR'!$I:$I,MATCH($A9&amp;AK$1,'[1]RSV-ALRI HOS CFR'!$K:$K,0)),"")</f>
        <v/>
      </c>
      <c r="AL9" t="str">
        <f>_xlfn.IFNA(INDEX('[1]RSV-ALRI HOS CFR'!$H:$H,MATCH($A9&amp;AL$1,'[1]RSV-ALRI HOS CFR'!$K:$K,0)),"")</f>
        <v/>
      </c>
      <c r="AM9">
        <f>_xlfn.IFNA(INDEX('[1]RSV-ALRI HOS CFR'!$I:$I,MATCH($A9&amp;AM$1,'[1]RSV-ALRI HOS CFR'!$K:$K,0)),"")</f>
        <v>19</v>
      </c>
      <c r="AN9">
        <f>_xlfn.IFNA(INDEX('[1]RSV-ALRI HOS CFR'!$H:$H,MATCH($A9&amp;AN$1,'[1]RSV-ALRI HOS CFR'!$K:$K,0)),"")</f>
        <v>1257</v>
      </c>
      <c r="AO9" t="str">
        <f>_xlfn.IFNA(INDEX('[1]RSV-ALRI HOS CFR'!$I:$I,MATCH($A9&amp;AO$1,'[1]RSV-ALRI HOS CFR'!$K:$K,0)),"")</f>
        <v/>
      </c>
      <c r="AP9" t="str">
        <f>_xlfn.IFNA(INDEX('[1]RSV-ALRI HOS CFR'!$H:$H,MATCH($A9&amp;AP$1,'[1]RSV-ALRI HOS CFR'!$K:$K,0)),"")</f>
        <v/>
      </c>
      <c r="AQ9" t="str">
        <f>_xlfn.IFNA(INDEX('[1]RSV-ALRI HOS CFR'!$I:$I,MATCH($A9&amp;AQ$1,'[1]RSV-ALRI HOS CFR'!$K:$K,0)),"")</f>
        <v/>
      </c>
      <c r="AR9" t="str">
        <f>_xlfn.IFNA(INDEX('[1]RSV-ALRI HOS CFR'!$H:$H,MATCH($A9&amp;AR$1,'[1]RSV-ALRI HOS CFR'!$K:$K,0)),"")</f>
        <v/>
      </c>
      <c r="AU9" t="str">
        <f>INDEX('[1]RSV-ALRI HOS CFR'!$F:$F,MATCH($A9,'[1]RSV-ALRI HOS CFR'!$A:$A,0))</f>
        <v>Multiple location</v>
      </c>
      <c r="AV9" t="str">
        <f>INDEX([1]General!$Q:$Q,MATCH($A9,[1]General!$B:$B,0))</f>
        <v>III</v>
      </c>
      <c r="AX9" t="str">
        <f>INDEX([1]General!$F:$F,MATCH($A9,[1]General!$B:$B,0))</f>
        <v xml:space="preserve">Egypt </v>
      </c>
      <c r="AY9" t="str">
        <f>INDEX([1]General!$L:$L,MATCH($A9,[1]General!$B:$B,0))</f>
        <v>UM</v>
      </c>
      <c r="BB9" s="2" t="s">
        <v>419</v>
      </c>
      <c r="BC9" t="b">
        <f t="shared" si="0"/>
        <v>1</v>
      </c>
    </row>
    <row r="10" spans="1:55" x14ac:dyDescent="0.2">
      <c r="A10" t="s">
        <v>282</v>
      </c>
      <c r="B10" t="str">
        <f>INDEX('[1]RSV-ALRI HOS CFR'!$B:$B,MATCH($A10,'[1]RSV-ALRI HOS CFR'!$A:$A,0))</f>
        <v>Horton</v>
      </c>
      <c r="C10">
        <f>INDEX('[1]RSV-ALRI HOS CFR'!$C:$C,MATCH($A10,'[1]RSV-ALRI HOS CFR'!$A:$A,0))</f>
        <v>2017</v>
      </c>
      <c r="D10" t="str">
        <f>INDEX([1]General!$K:$K,MATCH($A10,[1]General!$B:$B,0))</f>
        <v>2008/12-2014/02</v>
      </c>
      <c r="E10" t="str">
        <f>_xlfn.IFNA(INDEX('[1]RSV-ALRI HOS CFR'!$I:$I,MATCH($A10&amp;E$1,'[1]RSV-ALRI HOS CFR'!$K:$K,0)),"")</f>
        <v/>
      </c>
      <c r="F10" t="str">
        <f>_xlfn.IFNA(INDEX('[1]RSV-ALRI HOS CFR'!$H:$H,MATCH($A10&amp;F$1,'[1]RSV-ALRI HOS CFR'!$K:$K,0)),"")</f>
        <v/>
      </c>
      <c r="G10" t="str">
        <f>_xlfn.IFNA(INDEX('[1]RSV-ALRI HOS CFR'!$I:$I,MATCH($A10&amp;G$1,'[1]RSV-ALRI HOS CFR'!$K:$K,0)),"")</f>
        <v/>
      </c>
      <c r="H10" t="str">
        <f>_xlfn.IFNA(INDEX('[1]RSV-ALRI HOS CFR'!$H:$H,MATCH($A10&amp;H$1,'[1]RSV-ALRI HOS CFR'!$K:$K,0)),"")</f>
        <v/>
      </c>
      <c r="I10" t="str">
        <f>_xlfn.IFNA(INDEX('[1]RSV-ALRI HOS CFR'!$I:$I,MATCH($A10&amp;I$1,'[1]RSV-ALRI HOS CFR'!$K:$K,0)),"")</f>
        <v/>
      </c>
      <c r="J10" t="str">
        <f>_xlfn.IFNA(INDEX('[1]RSV-ALRI HOS CFR'!$H:$H,MATCH($A10&amp;J$1,'[1]RSV-ALRI HOS CFR'!$K:$K,0)),"")</f>
        <v/>
      </c>
      <c r="K10" t="str">
        <f>_xlfn.IFNA(INDEX('[1]RSV-ALRI HOS CFR'!$I:$I,MATCH($A10&amp;K$1,'[1]RSV-ALRI HOS CFR'!$K:$K,0)),"")</f>
        <v/>
      </c>
      <c r="L10" t="str">
        <f>_xlfn.IFNA(INDEX('[1]RSV-ALRI HOS CFR'!$H:$H,MATCH($A10&amp;L$1,'[1]RSV-ALRI HOS CFR'!$K:$K,0)),"")</f>
        <v/>
      </c>
      <c r="O10" t="str">
        <f>_xlfn.IFNA(INDEX('[1]RSV-ALRI HOS CFR'!$I:$I,MATCH($A10&amp;O$1,'[1]RSV-ALRI HOS CFR'!$K:$K,0)),"")</f>
        <v/>
      </c>
      <c r="P10" t="str">
        <f>_xlfn.IFNA(INDEX('[1]RSV-ALRI HOS CFR'!$H:$H,MATCH($A10&amp;P$1,'[1]RSV-ALRI HOS CFR'!$K:$K,0)),"")</f>
        <v/>
      </c>
      <c r="Q10" t="str">
        <f>_xlfn.IFNA(INDEX('[1]RSV-ALRI HOS CFR'!$I:$I,MATCH($A10&amp;Q$1,'[1]RSV-ALRI HOS CFR'!$K:$K,0)),"")</f>
        <v/>
      </c>
      <c r="R10" t="str">
        <f>_xlfn.IFNA(INDEX('[1]RSV-ALRI HOS CFR'!$H:$H,MATCH($A10&amp;R$1,'[1]RSV-ALRI HOS CFR'!$K:$K,0)),"")</f>
        <v/>
      </c>
      <c r="S10" t="str">
        <f>_xlfn.IFNA(INDEX('[1]RSV-ALRI HOS CFR'!$I:$I,MATCH($A10&amp;S$1,'[1]RSV-ALRI HOS CFR'!$K:$K,0)),"")</f>
        <v/>
      </c>
      <c r="T10" t="str">
        <f>_xlfn.IFNA(INDEX('[1]RSV-ALRI HOS CFR'!$H:$H,MATCH($A10&amp;T$1,'[1]RSV-ALRI HOS CFR'!$K:$K,0)),"")</f>
        <v/>
      </c>
      <c r="U10" t="str">
        <f>_xlfn.IFNA(INDEX('[1]RSV-ALRI HOS CFR'!$I:$I,MATCH($A10&amp;U$1,'[1]RSV-ALRI HOS CFR'!$K:$K,0)),"")</f>
        <v/>
      </c>
      <c r="V10" t="str">
        <f>_xlfn.IFNA(INDEX('[1]RSV-ALRI HOS CFR'!$H:$H,MATCH($A10&amp;V$1,'[1]RSV-ALRI HOS CFR'!$K:$K,0)),"")</f>
        <v/>
      </c>
      <c r="Y10">
        <f>_xlfn.IFNA(INDEX('[1]RSV-ALRI HOS CFR'!$I:$I,MATCH($A10&amp;Y$1,'[1]RSV-ALRI HOS CFR'!$K:$K,0)),"")</f>
        <v>9</v>
      </c>
      <c r="Z10">
        <f>_xlfn.IFNA(INDEX('[1]RSV-ALRI HOS CFR'!$H:$H,MATCH($A10&amp;Z$1,'[1]RSV-ALRI HOS CFR'!$K:$K,0)),"")</f>
        <v>519</v>
      </c>
      <c r="AA10" t="str">
        <f>_xlfn.IFNA(INDEX('[1]RSV-ALRI HOS CFR'!$I:$I,MATCH($A10&amp;AA$1,'[1]RSV-ALRI HOS CFR'!$K:$K,0)),"")</f>
        <v/>
      </c>
      <c r="AB10" t="str">
        <f>_xlfn.IFNA(INDEX('[1]RSV-ALRI HOS CFR'!$H:$H,MATCH($A10&amp;AB$1,'[1]RSV-ALRI HOS CFR'!$K:$K,0)),"")</f>
        <v/>
      </c>
      <c r="AC10" t="str">
        <f>_xlfn.IFNA(INDEX('[1]RSV-ALRI HOS CFR'!$I:$I,MATCH($A10&amp;AC$1,'[1]RSV-ALRI HOS CFR'!$K:$K,0)),"")</f>
        <v/>
      </c>
      <c r="AD10" t="str">
        <f>_xlfn.IFNA(INDEX('[1]RSV-ALRI HOS CFR'!$H:$H,MATCH($A10&amp;AD$1,'[1]RSV-ALRI HOS CFR'!$K:$K,0)),"")</f>
        <v/>
      </c>
      <c r="AE10" t="str">
        <f>_xlfn.IFNA(INDEX('[1]RSV-ALRI HOS CFR'!$I:$I,MATCH($A10&amp;AE$1,'[1]RSV-ALRI HOS CFR'!$K:$K,0)),"")</f>
        <v/>
      </c>
      <c r="AF10" t="str">
        <f>_xlfn.IFNA(INDEX('[1]RSV-ALRI HOS CFR'!$H:$H,MATCH($A10&amp;AF$1,'[1]RSV-ALRI HOS CFR'!$K:$K,0)),"")</f>
        <v/>
      </c>
      <c r="AG10" t="str">
        <f>_xlfn.IFNA(INDEX('[1]RSV-ALRI HOS CFR'!$I:$I,MATCH($A10&amp;AG$1,'[1]RSV-ALRI HOS CFR'!$K:$K,0)),"")</f>
        <v/>
      </c>
      <c r="AH10" t="str">
        <f>_xlfn.IFNA(INDEX('[1]RSV-ALRI HOS CFR'!$H:$H,MATCH($A10&amp;AH$1,'[1]RSV-ALRI HOS CFR'!$K:$K,0)),"")</f>
        <v/>
      </c>
      <c r="AI10">
        <f>_xlfn.IFNA(INDEX('[1]RSV-ALRI HOS CFR'!$I:$I,MATCH($A10&amp;AI$1,'[1]RSV-ALRI HOS CFR'!$K:$K,0)),"")</f>
        <v>0</v>
      </c>
      <c r="AJ10">
        <f>_xlfn.IFNA(INDEX('[1]RSV-ALRI HOS CFR'!$H:$H,MATCH($A10&amp;AJ$1,'[1]RSV-ALRI HOS CFR'!$K:$K,0)),"")</f>
        <v>186</v>
      </c>
      <c r="AK10" t="str">
        <f>_xlfn.IFNA(INDEX('[1]RSV-ALRI HOS CFR'!$I:$I,MATCH($A10&amp;AK$1,'[1]RSV-ALRI HOS CFR'!$K:$K,0)),"")</f>
        <v/>
      </c>
      <c r="AL10" t="str">
        <f>_xlfn.IFNA(INDEX('[1]RSV-ALRI HOS CFR'!$H:$H,MATCH($A10&amp;AL$1,'[1]RSV-ALRI HOS CFR'!$K:$K,0)),"")</f>
        <v/>
      </c>
      <c r="AM10">
        <f>_xlfn.IFNA(INDEX('[1]RSV-ALRI HOS CFR'!$I:$I,MATCH($A10&amp;AM$1,'[1]RSV-ALRI HOS CFR'!$K:$K,0)),"")</f>
        <v>9</v>
      </c>
      <c r="AN10">
        <f>_xlfn.IFNA(INDEX('[1]RSV-ALRI HOS CFR'!$H:$H,MATCH($A10&amp;AN$1,'[1]RSV-ALRI HOS CFR'!$K:$K,0)),"")</f>
        <v>705</v>
      </c>
      <c r="AO10" t="str">
        <f>_xlfn.IFNA(INDEX('[1]RSV-ALRI HOS CFR'!$I:$I,MATCH($A10&amp;AO$1,'[1]RSV-ALRI HOS CFR'!$K:$K,0)),"")</f>
        <v/>
      </c>
      <c r="AP10" t="str">
        <f>_xlfn.IFNA(INDEX('[1]RSV-ALRI HOS CFR'!$H:$H,MATCH($A10&amp;AP$1,'[1]RSV-ALRI HOS CFR'!$K:$K,0)),"")</f>
        <v/>
      </c>
      <c r="AQ10" t="str">
        <f>_xlfn.IFNA(INDEX('[1]RSV-ALRI HOS CFR'!$I:$I,MATCH($A10&amp;AQ$1,'[1]RSV-ALRI HOS CFR'!$K:$K,0)),"")</f>
        <v/>
      </c>
      <c r="AR10" t="str">
        <f>_xlfn.IFNA(INDEX('[1]RSV-ALRI HOS CFR'!$H:$H,MATCH($A10&amp;AR$1,'[1]RSV-ALRI HOS CFR'!$K:$K,0)),"")</f>
        <v/>
      </c>
      <c r="AU10" t="str">
        <f>INDEX('[1]RSV-ALRI HOS CFR'!$F:$F,MATCH($A10,'[1]RSV-ALRI HOS CFR'!$A:$A,0))</f>
        <v>Multiple location</v>
      </c>
      <c r="AV10" t="str">
        <f>INDEX([1]General!$Q:$Q,MATCH($A10,[1]General!$B:$B,0))</f>
        <v>III</v>
      </c>
      <c r="AX10" t="str">
        <f>INDEX([1]General!$F:$F,MATCH($A10,[1]General!$B:$B,0))</f>
        <v xml:space="preserve">Jordan </v>
      </c>
      <c r="AY10" t="str">
        <f>INDEX([1]General!$L:$L,MATCH($A10,[1]General!$B:$B,0))</f>
        <v>UM</v>
      </c>
      <c r="BB10" s="2" t="s">
        <v>414</v>
      </c>
      <c r="BC10" t="b">
        <f t="shared" si="0"/>
        <v>1</v>
      </c>
    </row>
    <row r="11" spans="1:55" x14ac:dyDescent="0.2">
      <c r="A11" t="s">
        <v>283</v>
      </c>
      <c r="B11" t="str">
        <f>INDEX('[1]RSV-ALRI HOS CFR'!$B:$B,MATCH($A11,'[1]RSV-ALRI HOS CFR'!$A:$A,0))</f>
        <v>Horton</v>
      </c>
      <c r="C11">
        <f>INDEX('[1]RSV-ALRI HOS CFR'!$C:$C,MATCH($A11,'[1]RSV-ALRI HOS CFR'!$A:$A,0))</f>
        <v>2017</v>
      </c>
      <c r="D11" t="str">
        <f>INDEX([1]General!$K:$K,MATCH($A11,[1]General!$B:$B,0))</f>
        <v>2008/12-2013/02</v>
      </c>
      <c r="E11" t="str">
        <f>_xlfn.IFNA(INDEX('[1]RSV-ALRI HOS CFR'!$I:$I,MATCH($A11&amp;E$1,'[1]RSV-ALRI HOS CFR'!$K:$K,0)),"")</f>
        <v/>
      </c>
      <c r="F11" t="str">
        <f>_xlfn.IFNA(INDEX('[1]RSV-ALRI HOS CFR'!$H:$H,MATCH($A11&amp;F$1,'[1]RSV-ALRI HOS CFR'!$K:$K,0)),"")</f>
        <v/>
      </c>
      <c r="G11" t="str">
        <f>_xlfn.IFNA(INDEX('[1]RSV-ALRI HOS CFR'!$I:$I,MATCH($A11&amp;G$1,'[1]RSV-ALRI HOS CFR'!$K:$K,0)),"")</f>
        <v/>
      </c>
      <c r="H11" t="str">
        <f>_xlfn.IFNA(INDEX('[1]RSV-ALRI HOS CFR'!$H:$H,MATCH($A11&amp;H$1,'[1]RSV-ALRI HOS CFR'!$K:$K,0)),"")</f>
        <v/>
      </c>
      <c r="I11" t="str">
        <f>_xlfn.IFNA(INDEX('[1]RSV-ALRI HOS CFR'!$I:$I,MATCH($A11&amp;I$1,'[1]RSV-ALRI HOS CFR'!$K:$K,0)),"")</f>
        <v/>
      </c>
      <c r="J11" t="str">
        <f>_xlfn.IFNA(INDEX('[1]RSV-ALRI HOS CFR'!$H:$H,MATCH($A11&amp;J$1,'[1]RSV-ALRI HOS CFR'!$K:$K,0)),"")</f>
        <v/>
      </c>
      <c r="K11" t="str">
        <f>_xlfn.IFNA(INDEX('[1]RSV-ALRI HOS CFR'!$I:$I,MATCH($A11&amp;K$1,'[1]RSV-ALRI HOS CFR'!$K:$K,0)),"")</f>
        <v/>
      </c>
      <c r="L11" t="str">
        <f>_xlfn.IFNA(INDEX('[1]RSV-ALRI HOS CFR'!$H:$H,MATCH($A11&amp;L$1,'[1]RSV-ALRI HOS CFR'!$K:$K,0)),"")</f>
        <v/>
      </c>
      <c r="O11" t="str">
        <f>_xlfn.IFNA(INDEX('[1]RSV-ALRI HOS CFR'!$I:$I,MATCH($A11&amp;O$1,'[1]RSV-ALRI HOS CFR'!$K:$K,0)),"")</f>
        <v/>
      </c>
      <c r="P11" t="str">
        <f>_xlfn.IFNA(INDEX('[1]RSV-ALRI HOS CFR'!$H:$H,MATCH($A11&amp;P$1,'[1]RSV-ALRI HOS CFR'!$K:$K,0)),"")</f>
        <v/>
      </c>
      <c r="Q11" t="str">
        <f>_xlfn.IFNA(INDEX('[1]RSV-ALRI HOS CFR'!$I:$I,MATCH($A11&amp;Q$1,'[1]RSV-ALRI HOS CFR'!$K:$K,0)),"")</f>
        <v/>
      </c>
      <c r="R11" t="str">
        <f>_xlfn.IFNA(INDEX('[1]RSV-ALRI HOS CFR'!$H:$H,MATCH($A11&amp;R$1,'[1]RSV-ALRI HOS CFR'!$K:$K,0)),"")</f>
        <v/>
      </c>
      <c r="S11" t="str">
        <f>_xlfn.IFNA(INDEX('[1]RSV-ALRI HOS CFR'!$I:$I,MATCH($A11&amp;S$1,'[1]RSV-ALRI HOS CFR'!$K:$K,0)),"")</f>
        <v/>
      </c>
      <c r="T11" t="str">
        <f>_xlfn.IFNA(INDEX('[1]RSV-ALRI HOS CFR'!$H:$H,MATCH($A11&amp;T$1,'[1]RSV-ALRI HOS CFR'!$K:$K,0)),"")</f>
        <v/>
      </c>
      <c r="U11" t="str">
        <f>_xlfn.IFNA(INDEX('[1]RSV-ALRI HOS CFR'!$I:$I,MATCH($A11&amp;U$1,'[1]RSV-ALRI HOS CFR'!$K:$K,0)),"")</f>
        <v/>
      </c>
      <c r="V11" t="str">
        <f>_xlfn.IFNA(INDEX('[1]RSV-ALRI HOS CFR'!$H:$H,MATCH($A11&amp;V$1,'[1]RSV-ALRI HOS CFR'!$K:$K,0)),"")</f>
        <v/>
      </c>
      <c r="Y11">
        <f>_xlfn.IFNA(INDEX('[1]RSV-ALRI HOS CFR'!$I:$I,MATCH($A11&amp;Y$1,'[1]RSV-ALRI HOS CFR'!$K:$K,0)),"")</f>
        <v>5</v>
      </c>
      <c r="Z11">
        <f>_xlfn.IFNA(INDEX('[1]RSV-ALRI HOS CFR'!$H:$H,MATCH($A11&amp;Z$1,'[1]RSV-ALRI HOS CFR'!$K:$K,0)),"")</f>
        <v>293</v>
      </c>
      <c r="AA11" t="str">
        <f>_xlfn.IFNA(INDEX('[1]RSV-ALRI HOS CFR'!$I:$I,MATCH($A11&amp;AA$1,'[1]RSV-ALRI HOS CFR'!$K:$K,0)),"")</f>
        <v/>
      </c>
      <c r="AB11" t="str">
        <f>_xlfn.IFNA(INDEX('[1]RSV-ALRI HOS CFR'!$H:$H,MATCH($A11&amp;AB$1,'[1]RSV-ALRI HOS CFR'!$K:$K,0)),"")</f>
        <v/>
      </c>
      <c r="AC11" t="str">
        <f>_xlfn.IFNA(INDEX('[1]RSV-ALRI HOS CFR'!$I:$I,MATCH($A11&amp;AC$1,'[1]RSV-ALRI HOS CFR'!$K:$K,0)),"")</f>
        <v/>
      </c>
      <c r="AD11" t="str">
        <f>_xlfn.IFNA(INDEX('[1]RSV-ALRI HOS CFR'!$H:$H,MATCH($A11&amp;AD$1,'[1]RSV-ALRI HOS CFR'!$K:$K,0)),"")</f>
        <v/>
      </c>
      <c r="AE11" t="str">
        <f>_xlfn.IFNA(INDEX('[1]RSV-ALRI HOS CFR'!$I:$I,MATCH($A11&amp;AE$1,'[1]RSV-ALRI HOS CFR'!$K:$K,0)),"")</f>
        <v/>
      </c>
      <c r="AF11" t="str">
        <f>_xlfn.IFNA(INDEX('[1]RSV-ALRI HOS CFR'!$H:$H,MATCH($A11&amp;AF$1,'[1]RSV-ALRI HOS CFR'!$K:$K,0)),"")</f>
        <v/>
      </c>
      <c r="AG11" t="str">
        <f>_xlfn.IFNA(INDEX('[1]RSV-ALRI HOS CFR'!$I:$I,MATCH($A11&amp;AG$1,'[1]RSV-ALRI HOS CFR'!$K:$K,0)),"")</f>
        <v/>
      </c>
      <c r="AH11" t="str">
        <f>_xlfn.IFNA(INDEX('[1]RSV-ALRI HOS CFR'!$H:$H,MATCH($A11&amp;AH$1,'[1]RSV-ALRI HOS CFR'!$K:$K,0)),"")</f>
        <v/>
      </c>
      <c r="AI11">
        <f>_xlfn.IFNA(INDEX('[1]RSV-ALRI HOS CFR'!$I:$I,MATCH($A11&amp;AI$1,'[1]RSV-ALRI HOS CFR'!$K:$K,0)),"")</f>
        <v>2</v>
      </c>
      <c r="AJ11">
        <f>_xlfn.IFNA(INDEX('[1]RSV-ALRI HOS CFR'!$H:$H,MATCH($A11&amp;AJ$1,'[1]RSV-ALRI HOS CFR'!$K:$K,0)),"")</f>
        <v>209</v>
      </c>
      <c r="AK11" t="str">
        <f>_xlfn.IFNA(INDEX('[1]RSV-ALRI HOS CFR'!$I:$I,MATCH($A11&amp;AK$1,'[1]RSV-ALRI HOS CFR'!$K:$K,0)),"")</f>
        <v/>
      </c>
      <c r="AL11" t="str">
        <f>_xlfn.IFNA(INDEX('[1]RSV-ALRI HOS CFR'!$H:$H,MATCH($A11&amp;AL$1,'[1]RSV-ALRI HOS CFR'!$K:$K,0)),"")</f>
        <v/>
      </c>
      <c r="AM11">
        <f>_xlfn.IFNA(INDEX('[1]RSV-ALRI HOS CFR'!$I:$I,MATCH($A11&amp;AM$1,'[1]RSV-ALRI HOS CFR'!$K:$K,0)),"")</f>
        <v>7</v>
      </c>
      <c r="AN11">
        <f>_xlfn.IFNA(INDEX('[1]RSV-ALRI HOS CFR'!$H:$H,MATCH($A11&amp;AN$1,'[1]RSV-ALRI HOS CFR'!$K:$K,0)),"")</f>
        <v>502</v>
      </c>
      <c r="AO11" t="str">
        <f>_xlfn.IFNA(INDEX('[1]RSV-ALRI HOS CFR'!$I:$I,MATCH($A11&amp;AO$1,'[1]RSV-ALRI HOS CFR'!$K:$K,0)),"")</f>
        <v/>
      </c>
      <c r="AP11" t="str">
        <f>_xlfn.IFNA(INDEX('[1]RSV-ALRI HOS CFR'!$H:$H,MATCH($A11&amp;AP$1,'[1]RSV-ALRI HOS CFR'!$K:$K,0)),"")</f>
        <v/>
      </c>
      <c r="AQ11" t="str">
        <f>_xlfn.IFNA(INDEX('[1]RSV-ALRI HOS CFR'!$I:$I,MATCH($A11&amp;AQ$1,'[1]RSV-ALRI HOS CFR'!$K:$K,0)),"")</f>
        <v/>
      </c>
      <c r="AR11" t="str">
        <f>_xlfn.IFNA(INDEX('[1]RSV-ALRI HOS CFR'!$H:$H,MATCH($A11&amp;AR$1,'[1]RSV-ALRI HOS CFR'!$K:$K,0)),"")</f>
        <v/>
      </c>
      <c r="AU11" t="str">
        <f>INDEX('[1]RSV-ALRI HOS CFR'!$F:$F,MATCH($A11,'[1]RSV-ALRI HOS CFR'!$A:$A,0))</f>
        <v>Multiple location</v>
      </c>
      <c r="AV11" t="str">
        <f>INDEX([1]General!$Q:$Q,MATCH($A11,[1]General!$B:$B,0))</f>
        <v>III</v>
      </c>
      <c r="AX11" t="str">
        <f>INDEX([1]General!$F:$F,MATCH($A11,[1]General!$B:$B,0))</f>
        <v>Oman</v>
      </c>
      <c r="AY11" t="str">
        <f>INDEX([1]General!$L:$L,MATCH($A11,[1]General!$B:$B,0))</f>
        <v>H</v>
      </c>
      <c r="BB11" s="2" t="s">
        <v>415</v>
      </c>
      <c r="BC11" t="b">
        <f t="shared" si="0"/>
        <v>1</v>
      </c>
    </row>
    <row r="12" spans="1:55" x14ac:dyDescent="0.2">
      <c r="A12" t="s">
        <v>284</v>
      </c>
      <c r="B12" t="str">
        <f>INDEX('[1]RSV-ALRI HOS CFR'!$B:$B,MATCH($A12,'[1]RSV-ALRI HOS CFR'!$A:$A,0))</f>
        <v>Horton</v>
      </c>
      <c r="C12">
        <f>INDEX('[1]RSV-ALRI HOS CFR'!$C:$C,MATCH($A12,'[1]RSV-ALRI HOS CFR'!$A:$A,0))</f>
        <v>2017</v>
      </c>
      <c r="D12" t="str">
        <f>INDEX([1]General!$K:$K,MATCH($A12,[1]General!$B:$B,0))</f>
        <v>2010/12-2013/02</v>
      </c>
      <c r="E12" t="str">
        <f>_xlfn.IFNA(INDEX('[1]RSV-ALRI HOS CFR'!$I:$I,MATCH($A12&amp;E$1,'[1]RSV-ALRI HOS CFR'!$K:$K,0)),"")</f>
        <v/>
      </c>
      <c r="F12" t="str">
        <f>_xlfn.IFNA(INDEX('[1]RSV-ALRI HOS CFR'!$H:$H,MATCH($A12&amp;F$1,'[1]RSV-ALRI HOS CFR'!$K:$K,0)),"")</f>
        <v/>
      </c>
      <c r="G12" t="str">
        <f>_xlfn.IFNA(INDEX('[1]RSV-ALRI HOS CFR'!$I:$I,MATCH($A12&amp;G$1,'[1]RSV-ALRI HOS CFR'!$K:$K,0)),"")</f>
        <v/>
      </c>
      <c r="H12" t="str">
        <f>_xlfn.IFNA(INDEX('[1]RSV-ALRI HOS CFR'!$H:$H,MATCH($A12&amp;H$1,'[1]RSV-ALRI HOS CFR'!$K:$K,0)),"")</f>
        <v/>
      </c>
      <c r="I12" t="str">
        <f>_xlfn.IFNA(INDEX('[1]RSV-ALRI HOS CFR'!$I:$I,MATCH($A12&amp;I$1,'[1]RSV-ALRI HOS CFR'!$K:$K,0)),"")</f>
        <v/>
      </c>
      <c r="J12" t="str">
        <f>_xlfn.IFNA(INDEX('[1]RSV-ALRI HOS CFR'!$H:$H,MATCH($A12&amp;J$1,'[1]RSV-ALRI HOS CFR'!$K:$K,0)),"")</f>
        <v/>
      </c>
      <c r="K12" t="str">
        <f>_xlfn.IFNA(INDEX('[1]RSV-ALRI HOS CFR'!$I:$I,MATCH($A12&amp;K$1,'[1]RSV-ALRI HOS CFR'!$K:$K,0)),"")</f>
        <v/>
      </c>
      <c r="L12" t="str">
        <f>_xlfn.IFNA(INDEX('[1]RSV-ALRI HOS CFR'!$H:$H,MATCH($A12&amp;L$1,'[1]RSV-ALRI HOS CFR'!$K:$K,0)),"")</f>
        <v/>
      </c>
      <c r="O12" t="str">
        <f>_xlfn.IFNA(INDEX('[1]RSV-ALRI HOS CFR'!$I:$I,MATCH($A12&amp;O$1,'[1]RSV-ALRI HOS CFR'!$K:$K,0)),"")</f>
        <v/>
      </c>
      <c r="P12" t="str">
        <f>_xlfn.IFNA(INDEX('[1]RSV-ALRI HOS CFR'!$H:$H,MATCH($A12&amp;P$1,'[1]RSV-ALRI HOS CFR'!$K:$K,0)),"")</f>
        <v/>
      </c>
      <c r="Q12" t="str">
        <f>_xlfn.IFNA(INDEX('[1]RSV-ALRI HOS CFR'!$I:$I,MATCH($A12&amp;Q$1,'[1]RSV-ALRI HOS CFR'!$K:$K,0)),"")</f>
        <v/>
      </c>
      <c r="R12" t="str">
        <f>_xlfn.IFNA(INDEX('[1]RSV-ALRI HOS CFR'!$H:$H,MATCH($A12&amp;R$1,'[1]RSV-ALRI HOS CFR'!$K:$K,0)),"")</f>
        <v/>
      </c>
      <c r="S12" t="str">
        <f>_xlfn.IFNA(INDEX('[1]RSV-ALRI HOS CFR'!$I:$I,MATCH($A12&amp;S$1,'[1]RSV-ALRI HOS CFR'!$K:$K,0)),"")</f>
        <v/>
      </c>
      <c r="T12" t="str">
        <f>_xlfn.IFNA(INDEX('[1]RSV-ALRI HOS CFR'!$H:$H,MATCH($A12&amp;T$1,'[1]RSV-ALRI HOS CFR'!$K:$K,0)),"")</f>
        <v/>
      </c>
      <c r="U12" t="str">
        <f>_xlfn.IFNA(INDEX('[1]RSV-ALRI HOS CFR'!$I:$I,MATCH($A12&amp;U$1,'[1]RSV-ALRI HOS CFR'!$K:$K,0)),"")</f>
        <v/>
      </c>
      <c r="V12" t="str">
        <f>_xlfn.IFNA(INDEX('[1]RSV-ALRI HOS CFR'!$H:$H,MATCH($A12&amp;V$1,'[1]RSV-ALRI HOS CFR'!$K:$K,0)),"")</f>
        <v/>
      </c>
      <c r="Y12">
        <f>_xlfn.IFNA(INDEX('[1]RSV-ALRI HOS CFR'!$I:$I,MATCH($A12&amp;Y$1,'[1]RSV-ALRI HOS CFR'!$K:$K,0)),"")</f>
        <v>0</v>
      </c>
      <c r="Z12">
        <f>_xlfn.IFNA(INDEX('[1]RSV-ALRI HOS CFR'!$H:$H,MATCH($A12&amp;Z$1,'[1]RSV-ALRI HOS CFR'!$K:$K,0)),"")</f>
        <v>6</v>
      </c>
      <c r="AA12" t="str">
        <f>_xlfn.IFNA(INDEX('[1]RSV-ALRI HOS CFR'!$I:$I,MATCH($A12&amp;AA$1,'[1]RSV-ALRI HOS CFR'!$K:$K,0)),"")</f>
        <v/>
      </c>
      <c r="AB12" t="str">
        <f>_xlfn.IFNA(INDEX('[1]RSV-ALRI HOS CFR'!$H:$H,MATCH($A12&amp;AB$1,'[1]RSV-ALRI HOS CFR'!$K:$K,0)),"")</f>
        <v/>
      </c>
      <c r="AC12" t="str">
        <f>_xlfn.IFNA(INDEX('[1]RSV-ALRI HOS CFR'!$I:$I,MATCH($A12&amp;AC$1,'[1]RSV-ALRI HOS CFR'!$K:$K,0)),"")</f>
        <v/>
      </c>
      <c r="AD12" t="str">
        <f>_xlfn.IFNA(INDEX('[1]RSV-ALRI HOS CFR'!$H:$H,MATCH($A12&amp;AD$1,'[1]RSV-ALRI HOS CFR'!$K:$K,0)),"")</f>
        <v/>
      </c>
      <c r="AE12" t="str">
        <f>_xlfn.IFNA(INDEX('[1]RSV-ALRI HOS CFR'!$I:$I,MATCH($A12&amp;AE$1,'[1]RSV-ALRI HOS CFR'!$K:$K,0)),"")</f>
        <v/>
      </c>
      <c r="AF12" t="str">
        <f>_xlfn.IFNA(INDEX('[1]RSV-ALRI HOS CFR'!$H:$H,MATCH($A12&amp;AF$1,'[1]RSV-ALRI HOS CFR'!$K:$K,0)),"")</f>
        <v/>
      </c>
      <c r="AG12" t="str">
        <f>_xlfn.IFNA(INDEX('[1]RSV-ALRI HOS CFR'!$I:$I,MATCH($A12&amp;AG$1,'[1]RSV-ALRI HOS CFR'!$K:$K,0)),"")</f>
        <v/>
      </c>
      <c r="AH12" t="str">
        <f>_xlfn.IFNA(INDEX('[1]RSV-ALRI HOS CFR'!$H:$H,MATCH($A12&amp;AH$1,'[1]RSV-ALRI HOS CFR'!$K:$K,0)),"")</f>
        <v/>
      </c>
      <c r="AI12">
        <f>_xlfn.IFNA(INDEX('[1]RSV-ALRI HOS CFR'!$I:$I,MATCH($A12&amp;AI$1,'[1]RSV-ALRI HOS CFR'!$K:$K,0)),"")</f>
        <v>0</v>
      </c>
      <c r="AJ12">
        <f>_xlfn.IFNA(INDEX('[1]RSV-ALRI HOS CFR'!$H:$H,MATCH($A12&amp;AJ$1,'[1]RSV-ALRI HOS CFR'!$K:$K,0)),"")</f>
        <v>7</v>
      </c>
      <c r="AK12" t="str">
        <f>_xlfn.IFNA(INDEX('[1]RSV-ALRI HOS CFR'!$I:$I,MATCH($A12&amp;AK$1,'[1]RSV-ALRI HOS CFR'!$K:$K,0)),"")</f>
        <v/>
      </c>
      <c r="AL12" t="str">
        <f>_xlfn.IFNA(INDEX('[1]RSV-ALRI HOS CFR'!$H:$H,MATCH($A12&amp;AL$1,'[1]RSV-ALRI HOS CFR'!$K:$K,0)),"")</f>
        <v/>
      </c>
      <c r="AM12">
        <f>_xlfn.IFNA(INDEX('[1]RSV-ALRI HOS CFR'!$I:$I,MATCH($A12&amp;AM$1,'[1]RSV-ALRI HOS CFR'!$K:$K,0)),"")</f>
        <v>0</v>
      </c>
      <c r="AN12">
        <f>_xlfn.IFNA(INDEX('[1]RSV-ALRI HOS CFR'!$H:$H,MATCH($A12&amp;AN$1,'[1]RSV-ALRI HOS CFR'!$K:$K,0)),"")</f>
        <v>13</v>
      </c>
      <c r="AO12" t="str">
        <f>_xlfn.IFNA(INDEX('[1]RSV-ALRI HOS CFR'!$I:$I,MATCH($A12&amp;AO$1,'[1]RSV-ALRI HOS CFR'!$K:$K,0)),"")</f>
        <v/>
      </c>
      <c r="AP12" t="str">
        <f>_xlfn.IFNA(INDEX('[1]RSV-ALRI HOS CFR'!$H:$H,MATCH($A12&amp;AP$1,'[1]RSV-ALRI HOS CFR'!$K:$K,0)),"")</f>
        <v/>
      </c>
      <c r="AQ12" t="str">
        <f>_xlfn.IFNA(INDEX('[1]RSV-ALRI HOS CFR'!$I:$I,MATCH($A12&amp;AQ$1,'[1]RSV-ALRI HOS CFR'!$K:$K,0)),"")</f>
        <v/>
      </c>
      <c r="AR12" t="str">
        <f>_xlfn.IFNA(INDEX('[1]RSV-ALRI HOS CFR'!$H:$H,MATCH($A12&amp;AR$1,'[1]RSV-ALRI HOS CFR'!$K:$K,0)),"")</f>
        <v/>
      </c>
      <c r="AU12" t="str">
        <f>INDEX('[1]RSV-ALRI HOS CFR'!$F:$F,MATCH($A12,'[1]RSV-ALRI HOS CFR'!$A:$A,0))</f>
        <v>Multiple location</v>
      </c>
      <c r="AV12" t="str">
        <f>INDEX([1]General!$Q:$Q,MATCH($A12,[1]General!$B:$B,0))</f>
        <v>III</v>
      </c>
      <c r="AX12" t="str">
        <f>INDEX([1]General!$F:$F,MATCH($A12,[1]General!$B:$B,0))</f>
        <v>Qatar</v>
      </c>
      <c r="AY12" t="str">
        <f>INDEX([1]General!$L:$L,MATCH($A12,[1]General!$B:$B,0))</f>
        <v>H</v>
      </c>
      <c r="BB12" s="2" t="s">
        <v>596</v>
      </c>
      <c r="BC12" t="b">
        <f t="shared" si="0"/>
        <v>1</v>
      </c>
    </row>
    <row r="13" spans="1:55" x14ac:dyDescent="0.2">
      <c r="A13" t="s">
        <v>285</v>
      </c>
      <c r="B13" t="str">
        <f>INDEX('[1]RSV-ALRI HOS CFR'!$B:$B,MATCH($A13,'[1]RSV-ALRI HOS CFR'!$A:$A,0))</f>
        <v>Horton</v>
      </c>
      <c r="C13">
        <f>INDEX('[1]RSV-ALRI HOS CFR'!$C:$C,MATCH($A13,'[1]RSV-ALRI HOS CFR'!$A:$A,0))</f>
        <v>2017</v>
      </c>
      <c r="D13" t="str">
        <f>INDEX([1]General!$K:$K,MATCH($A13,[1]General!$B:$B,0))</f>
        <v>2010/12-2014/02</v>
      </c>
      <c r="E13" t="str">
        <f>_xlfn.IFNA(INDEX('[1]RSV-ALRI HOS CFR'!$I:$I,MATCH($A13&amp;E$1,'[1]RSV-ALRI HOS CFR'!$K:$K,0)),"")</f>
        <v/>
      </c>
      <c r="F13" t="str">
        <f>_xlfn.IFNA(INDEX('[1]RSV-ALRI HOS CFR'!$H:$H,MATCH($A13&amp;F$1,'[1]RSV-ALRI HOS CFR'!$K:$K,0)),"")</f>
        <v/>
      </c>
      <c r="G13" t="str">
        <f>_xlfn.IFNA(INDEX('[1]RSV-ALRI HOS CFR'!$I:$I,MATCH($A13&amp;G$1,'[1]RSV-ALRI HOS CFR'!$K:$K,0)),"")</f>
        <v/>
      </c>
      <c r="H13" t="str">
        <f>_xlfn.IFNA(INDEX('[1]RSV-ALRI HOS CFR'!$H:$H,MATCH($A13&amp;H$1,'[1]RSV-ALRI HOS CFR'!$K:$K,0)),"")</f>
        <v/>
      </c>
      <c r="I13" t="str">
        <f>_xlfn.IFNA(INDEX('[1]RSV-ALRI HOS CFR'!$I:$I,MATCH($A13&amp;I$1,'[1]RSV-ALRI HOS CFR'!$K:$K,0)),"")</f>
        <v/>
      </c>
      <c r="J13" t="str">
        <f>_xlfn.IFNA(INDEX('[1]RSV-ALRI HOS CFR'!$H:$H,MATCH($A13&amp;J$1,'[1]RSV-ALRI HOS CFR'!$K:$K,0)),"")</f>
        <v/>
      </c>
      <c r="K13" t="str">
        <f>_xlfn.IFNA(INDEX('[1]RSV-ALRI HOS CFR'!$I:$I,MATCH($A13&amp;K$1,'[1]RSV-ALRI HOS CFR'!$K:$K,0)),"")</f>
        <v/>
      </c>
      <c r="L13" t="str">
        <f>_xlfn.IFNA(INDEX('[1]RSV-ALRI HOS CFR'!$H:$H,MATCH($A13&amp;L$1,'[1]RSV-ALRI HOS CFR'!$K:$K,0)),"")</f>
        <v/>
      </c>
      <c r="O13" t="str">
        <f>_xlfn.IFNA(INDEX('[1]RSV-ALRI HOS CFR'!$I:$I,MATCH($A13&amp;O$1,'[1]RSV-ALRI HOS CFR'!$K:$K,0)),"")</f>
        <v/>
      </c>
      <c r="P13" t="str">
        <f>_xlfn.IFNA(INDEX('[1]RSV-ALRI HOS CFR'!$H:$H,MATCH($A13&amp;P$1,'[1]RSV-ALRI HOS CFR'!$K:$K,0)),"")</f>
        <v/>
      </c>
      <c r="Q13" t="str">
        <f>_xlfn.IFNA(INDEX('[1]RSV-ALRI HOS CFR'!$I:$I,MATCH($A13&amp;Q$1,'[1]RSV-ALRI HOS CFR'!$K:$K,0)),"")</f>
        <v/>
      </c>
      <c r="R13" t="str">
        <f>_xlfn.IFNA(INDEX('[1]RSV-ALRI HOS CFR'!$H:$H,MATCH($A13&amp;R$1,'[1]RSV-ALRI HOS CFR'!$K:$K,0)),"")</f>
        <v/>
      </c>
      <c r="S13" t="str">
        <f>_xlfn.IFNA(INDEX('[1]RSV-ALRI HOS CFR'!$I:$I,MATCH($A13&amp;S$1,'[1]RSV-ALRI HOS CFR'!$K:$K,0)),"")</f>
        <v/>
      </c>
      <c r="T13" t="str">
        <f>_xlfn.IFNA(INDEX('[1]RSV-ALRI HOS CFR'!$H:$H,MATCH($A13&amp;T$1,'[1]RSV-ALRI HOS CFR'!$K:$K,0)),"")</f>
        <v/>
      </c>
      <c r="U13" t="str">
        <f>_xlfn.IFNA(INDEX('[1]RSV-ALRI HOS CFR'!$I:$I,MATCH($A13&amp;U$1,'[1]RSV-ALRI HOS CFR'!$K:$K,0)),"")</f>
        <v/>
      </c>
      <c r="V13" t="str">
        <f>_xlfn.IFNA(INDEX('[1]RSV-ALRI HOS CFR'!$H:$H,MATCH($A13&amp;V$1,'[1]RSV-ALRI HOS CFR'!$K:$K,0)),"")</f>
        <v/>
      </c>
      <c r="Y13">
        <f>_xlfn.IFNA(INDEX('[1]RSV-ALRI HOS CFR'!$I:$I,MATCH($A13&amp;Y$1,'[1]RSV-ALRI HOS CFR'!$K:$K,0)),"")</f>
        <v>6</v>
      </c>
      <c r="Z13">
        <f>_xlfn.IFNA(INDEX('[1]RSV-ALRI HOS CFR'!$H:$H,MATCH($A13&amp;Z$1,'[1]RSV-ALRI HOS CFR'!$K:$K,0)),"")</f>
        <v>182</v>
      </c>
      <c r="AA13" t="str">
        <f>_xlfn.IFNA(INDEX('[1]RSV-ALRI HOS CFR'!$I:$I,MATCH($A13&amp;AA$1,'[1]RSV-ALRI HOS CFR'!$K:$K,0)),"")</f>
        <v/>
      </c>
      <c r="AB13" t="str">
        <f>_xlfn.IFNA(INDEX('[1]RSV-ALRI HOS CFR'!$H:$H,MATCH($A13&amp;AB$1,'[1]RSV-ALRI HOS CFR'!$K:$K,0)),"")</f>
        <v/>
      </c>
      <c r="AC13" t="str">
        <f>_xlfn.IFNA(INDEX('[1]RSV-ALRI HOS CFR'!$I:$I,MATCH($A13&amp;AC$1,'[1]RSV-ALRI HOS CFR'!$K:$K,0)),"")</f>
        <v/>
      </c>
      <c r="AD13" t="str">
        <f>_xlfn.IFNA(INDEX('[1]RSV-ALRI HOS CFR'!$H:$H,MATCH($A13&amp;AD$1,'[1]RSV-ALRI HOS CFR'!$K:$K,0)),"")</f>
        <v/>
      </c>
      <c r="AE13" t="str">
        <f>_xlfn.IFNA(INDEX('[1]RSV-ALRI HOS CFR'!$I:$I,MATCH($A13&amp;AE$1,'[1]RSV-ALRI HOS CFR'!$K:$K,0)),"")</f>
        <v/>
      </c>
      <c r="AF13" t="str">
        <f>_xlfn.IFNA(INDEX('[1]RSV-ALRI HOS CFR'!$H:$H,MATCH($A13&amp;AF$1,'[1]RSV-ALRI HOS CFR'!$K:$K,0)),"")</f>
        <v/>
      </c>
      <c r="AG13" t="str">
        <f>_xlfn.IFNA(INDEX('[1]RSV-ALRI HOS CFR'!$I:$I,MATCH($A13&amp;AG$1,'[1]RSV-ALRI HOS CFR'!$K:$K,0)),"")</f>
        <v/>
      </c>
      <c r="AH13" t="str">
        <f>_xlfn.IFNA(INDEX('[1]RSV-ALRI HOS CFR'!$H:$H,MATCH($A13&amp;AH$1,'[1]RSV-ALRI HOS CFR'!$K:$K,0)),"")</f>
        <v/>
      </c>
      <c r="AI13">
        <f>_xlfn.IFNA(INDEX('[1]RSV-ALRI HOS CFR'!$I:$I,MATCH($A13&amp;AI$1,'[1]RSV-ALRI HOS CFR'!$K:$K,0)),"")</f>
        <v>2</v>
      </c>
      <c r="AJ13">
        <f>_xlfn.IFNA(INDEX('[1]RSV-ALRI HOS CFR'!$H:$H,MATCH($A13&amp;AJ$1,'[1]RSV-ALRI HOS CFR'!$K:$K,0)),"")</f>
        <v>35</v>
      </c>
      <c r="AK13" t="str">
        <f>_xlfn.IFNA(INDEX('[1]RSV-ALRI HOS CFR'!$I:$I,MATCH($A13&amp;AK$1,'[1]RSV-ALRI HOS CFR'!$K:$K,0)),"")</f>
        <v/>
      </c>
      <c r="AL13" t="str">
        <f>_xlfn.IFNA(INDEX('[1]RSV-ALRI HOS CFR'!$H:$H,MATCH($A13&amp;AL$1,'[1]RSV-ALRI HOS CFR'!$K:$K,0)),"")</f>
        <v/>
      </c>
      <c r="AM13">
        <f>_xlfn.IFNA(INDEX('[1]RSV-ALRI HOS CFR'!$I:$I,MATCH($A13&amp;AM$1,'[1]RSV-ALRI HOS CFR'!$K:$K,0)),"")</f>
        <v>8</v>
      </c>
      <c r="AN13">
        <f>_xlfn.IFNA(INDEX('[1]RSV-ALRI HOS CFR'!$H:$H,MATCH($A13&amp;AN$1,'[1]RSV-ALRI HOS CFR'!$K:$K,0)),"")</f>
        <v>217</v>
      </c>
      <c r="AO13" t="str">
        <f>_xlfn.IFNA(INDEX('[1]RSV-ALRI HOS CFR'!$I:$I,MATCH($A13&amp;AO$1,'[1]RSV-ALRI HOS CFR'!$K:$K,0)),"")</f>
        <v/>
      </c>
      <c r="AP13" t="str">
        <f>_xlfn.IFNA(INDEX('[1]RSV-ALRI HOS CFR'!$H:$H,MATCH($A13&amp;AP$1,'[1]RSV-ALRI HOS CFR'!$K:$K,0)),"")</f>
        <v/>
      </c>
      <c r="AQ13" t="str">
        <f>_xlfn.IFNA(INDEX('[1]RSV-ALRI HOS CFR'!$I:$I,MATCH($A13&amp;AQ$1,'[1]RSV-ALRI HOS CFR'!$K:$K,0)),"")</f>
        <v/>
      </c>
      <c r="AR13" t="str">
        <f>_xlfn.IFNA(INDEX('[1]RSV-ALRI HOS CFR'!$H:$H,MATCH($A13&amp;AR$1,'[1]RSV-ALRI HOS CFR'!$K:$K,0)),"")</f>
        <v/>
      </c>
      <c r="AU13" t="str">
        <f>INDEX('[1]RSV-ALRI HOS CFR'!$F:$F,MATCH($A13,'[1]RSV-ALRI HOS CFR'!$A:$A,0))</f>
        <v>Multiple location</v>
      </c>
      <c r="AV13" t="str">
        <f>INDEX([1]General!$Q:$Q,MATCH($A13,[1]General!$B:$B,0))</f>
        <v>III</v>
      </c>
      <c r="AX13" t="str">
        <f>INDEX([1]General!$F:$F,MATCH($A13,[1]General!$B:$B,0))</f>
        <v>Yemen</v>
      </c>
      <c r="AY13" t="str">
        <f>INDEX([1]General!$L:$L,MATCH($A13,[1]General!$B:$B,0))</f>
        <v>LM</v>
      </c>
      <c r="BB13" s="2" t="s">
        <v>596</v>
      </c>
      <c r="BC13" t="b">
        <f t="shared" si="0"/>
        <v>1</v>
      </c>
    </row>
    <row r="14" spans="1:55" x14ac:dyDescent="0.2">
      <c r="A14" t="s">
        <v>286</v>
      </c>
      <c r="B14" t="str">
        <f>INDEX('[1]RSV-ALRI HOS CFR'!$B:$B,MATCH($A14,'[1]RSV-ALRI HOS CFR'!$A:$A,0))</f>
        <v xml:space="preserve">Moe </v>
      </c>
      <c r="C14">
        <f>INDEX('[1]RSV-ALRI HOS CFR'!$C:$C,MATCH($A14,'[1]RSV-ALRI HOS CFR'!$A:$A,0))</f>
        <v>2017</v>
      </c>
      <c r="D14" t="str">
        <f>INDEX([1]General!$K:$K,MATCH($A14,[1]General!$B:$B,0))</f>
        <v>2006/11-2015/08</v>
      </c>
      <c r="E14" t="str">
        <f>_xlfn.IFNA(INDEX('[1]RSV-ALRI HOS CFR'!$I:$I,MATCH($A14&amp;E$1,'[1]RSV-ALRI HOS CFR'!$K:$K,0)),"")</f>
        <v/>
      </c>
      <c r="F14" t="str">
        <f>_xlfn.IFNA(INDEX('[1]RSV-ALRI HOS CFR'!$H:$H,MATCH($A14&amp;F$1,'[1]RSV-ALRI HOS CFR'!$K:$K,0)),"")</f>
        <v/>
      </c>
      <c r="G14" t="str">
        <f>_xlfn.IFNA(INDEX('[1]RSV-ALRI HOS CFR'!$I:$I,MATCH($A14&amp;G$1,'[1]RSV-ALRI HOS CFR'!$K:$K,0)),"")</f>
        <v/>
      </c>
      <c r="H14" t="str">
        <f>_xlfn.IFNA(INDEX('[1]RSV-ALRI HOS CFR'!$H:$H,MATCH($A14&amp;H$1,'[1]RSV-ALRI HOS CFR'!$K:$K,0)),"")</f>
        <v/>
      </c>
      <c r="I14">
        <f>_xlfn.IFNA(INDEX('[1]RSV-ALRI HOS CFR'!$I:$I,MATCH($A14&amp;I$1,'[1]RSV-ALRI HOS CFR'!$K:$K,0)),"")</f>
        <v>1</v>
      </c>
      <c r="J14">
        <f>_xlfn.IFNA(INDEX('[1]RSV-ALRI HOS CFR'!$H:$H,MATCH($A14&amp;J$1,'[1]RSV-ALRI HOS CFR'!$K:$K,0)),"")</f>
        <v>859</v>
      </c>
      <c r="K14" t="str">
        <f>_xlfn.IFNA(INDEX('[1]RSV-ALRI HOS CFR'!$I:$I,MATCH($A14&amp;K$1,'[1]RSV-ALRI HOS CFR'!$K:$K,0)),"")</f>
        <v/>
      </c>
      <c r="L14" t="str">
        <f>_xlfn.IFNA(INDEX('[1]RSV-ALRI HOS CFR'!$H:$H,MATCH($A14&amp;L$1,'[1]RSV-ALRI HOS CFR'!$K:$K,0)),"")</f>
        <v/>
      </c>
      <c r="O14" t="str">
        <f>_xlfn.IFNA(INDEX('[1]RSV-ALRI HOS CFR'!$I:$I,MATCH($A14&amp;O$1,'[1]RSV-ALRI HOS CFR'!$K:$K,0)),"")</f>
        <v/>
      </c>
      <c r="P14" t="str">
        <f>_xlfn.IFNA(INDEX('[1]RSV-ALRI HOS CFR'!$H:$H,MATCH($A14&amp;P$1,'[1]RSV-ALRI HOS CFR'!$K:$K,0)),"")</f>
        <v/>
      </c>
      <c r="Q14" t="str">
        <f>_xlfn.IFNA(INDEX('[1]RSV-ALRI HOS CFR'!$I:$I,MATCH($A14&amp;Q$1,'[1]RSV-ALRI HOS CFR'!$K:$K,0)),"")</f>
        <v/>
      </c>
      <c r="R14" t="str">
        <f>_xlfn.IFNA(INDEX('[1]RSV-ALRI HOS CFR'!$H:$H,MATCH($A14&amp;R$1,'[1]RSV-ALRI HOS CFR'!$K:$K,0)),"")</f>
        <v/>
      </c>
      <c r="S14" t="str">
        <f>_xlfn.IFNA(INDEX('[1]RSV-ALRI HOS CFR'!$I:$I,MATCH($A14&amp;S$1,'[1]RSV-ALRI HOS CFR'!$K:$K,0)),"")</f>
        <v/>
      </c>
      <c r="T14" t="str">
        <f>_xlfn.IFNA(INDEX('[1]RSV-ALRI HOS CFR'!$H:$H,MATCH($A14&amp;T$1,'[1]RSV-ALRI HOS CFR'!$K:$K,0)),"")</f>
        <v/>
      </c>
      <c r="U14" t="str">
        <f>_xlfn.IFNA(INDEX('[1]RSV-ALRI HOS CFR'!$I:$I,MATCH($A14&amp;U$1,'[1]RSV-ALRI HOS CFR'!$K:$K,0)),"")</f>
        <v/>
      </c>
      <c r="V14" t="str">
        <f>_xlfn.IFNA(INDEX('[1]RSV-ALRI HOS CFR'!$H:$H,MATCH($A14&amp;V$1,'[1]RSV-ALRI HOS CFR'!$K:$K,0)),"")</f>
        <v/>
      </c>
      <c r="Y14" t="str">
        <f>_xlfn.IFNA(INDEX('[1]RSV-ALRI HOS CFR'!$I:$I,MATCH($A14&amp;Y$1,'[1]RSV-ALRI HOS CFR'!$K:$K,0)),"")</f>
        <v/>
      </c>
      <c r="Z14" t="str">
        <f>_xlfn.IFNA(INDEX('[1]RSV-ALRI HOS CFR'!$H:$H,MATCH($A14&amp;Z$1,'[1]RSV-ALRI HOS CFR'!$K:$K,0)),"")</f>
        <v/>
      </c>
      <c r="AA14" t="str">
        <f>_xlfn.IFNA(INDEX('[1]RSV-ALRI HOS CFR'!$I:$I,MATCH($A14&amp;AA$1,'[1]RSV-ALRI HOS CFR'!$K:$K,0)),"")</f>
        <v/>
      </c>
      <c r="AB14" t="str">
        <f>_xlfn.IFNA(INDEX('[1]RSV-ALRI HOS CFR'!$H:$H,MATCH($A14&amp;AB$1,'[1]RSV-ALRI HOS CFR'!$K:$K,0)),"")</f>
        <v/>
      </c>
      <c r="AC14" t="str">
        <f>_xlfn.IFNA(INDEX('[1]RSV-ALRI HOS CFR'!$I:$I,MATCH($A14&amp;AC$1,'[1]RSV-ALRI HOS CFR'!$K:$K,0)),"")</f>
        <v/>
      </c>
      <c r="AD14" t="str">
        <f>_xlfn.IFNA(INDEX('[1]RSV-ALRI HOS CFR'!$H:$H,MATCH($A14&amp;AD$1,'[1]RSV-ALRI HOS CFR'!$K:$K,0)),"")</f>
        <v/>
      </c>
      <c r="AE14" t="str">
        <f>_xlfn.IFNA(INDEX('[1]RSV-ALRI HOS CFR'!$I:$I,MATCH($A14&amp;AE$1,'[1]RSV-ALRI HOS CFR'!$K:$K,0)),"")</f>
        <v/>
      </c>
      <c r="AF14" t="str">
        <f>_xlfn.IFNA(INDEX('[1]RSV-ALRI HOS CFR'!$H:$H,MATCH($A14&amp;AF$1,'[1]RSV-ALRI HOS CFR'!$K:$K,0)),"")</f>
        <v/>
      </c>
      <c r="AG14" t="str">
        <f>_xlfn.IFNA(INDEX('[1]RSV-ALRI HOS CFR'!$I:$I,MATCH($A14&amp;AG$1,'[1]RSV-ALRI HOS CFR'!$K:$K,0)),"")</f>
        <v/>
      </c>
      <c r="AH14" t="str">
        <f>_xlfn.IFNA(INDEX('[1]RSV-ALRI HOS CFR'!$H:$H,MATCH($A14&amp;AH$1,'[1]RSV-ALRI HOS CFR'!$K:$K,0)),"")</f>
        <v/>
      </c>
      <c r="AI14" t="str">
        <f>_xlfn.IFNA(INDEX('[1]RSV-ALRI HOS CFR'!$I:$I,MATCH($A14&amp;AI$1,'[1]RSV-ALRI HOS CFR'!$K:$K,0)),"")</f>
        <v/>
      </c>
      <c r="AJ14" t="str">
        <f>_xlfn.IFNA(INDEX('[1]RSV-ALRI HOS CFR'!$H:$H,MATCH($A14&amp;AJ$1,'[1]RSV-ALRI HOS CFR'!$K:$K,0)),"")</f>
        <v/>
      </c>
      <c r="AK14" t="str">
        <f>_xlfn.IFNA(INDEX('[1]RSV-ALRI HOS CFR'!$I:$I,MATCH($A14&amp;AK$1,'[1]RSV-ALRI HOS CFR'!$K:$K,0)),"")</f>
        <v/>
      </c>
      <c r="AL14" t="str">
        <f>_xlfn.IFNA(INDEX('[1]RSV-ALRI HOS CFR'!$H:$H,MATCH($A14&amp;AL$1,'[1]RSV-ALRI HOS CFR'!$K:$K,0)),"")</f>
        <v/>
      </c>
      <c r="AM14" t="str">
        <f>_xlfn.IFNA(INDEX('[1]RSV-ALRI HOS CFR'!$I:$I,MATCH($A14&amp;AM$1,'[1]RSV-ALRI HOS CFR'!$K:$K,0)),"")</f>
        <v/>
      </c>
      <c r="AN14" t="str">
        <f>_xlfn.IFNA(INDEX('[1]RSV-ALRI HOS CFR'!$H:$H,MATCH($A14&amp;AN$1,'[1]RSV-ALRI HOS CFR'!$K:$K,0)),"")</f>
        <v/>
      </c>
      <c r="AO14" t="str">
        <f>_xlfn.IFNA(INDEX('[1]RSV-ALRI HOS CFR'!$I:$I,MATCH($A14&amp;AO$1,'[1]RSV-ALRI HOS CFR'!$K:$K,0)),"")</f>
        <v/>
      </c>
      <c r="AP14" t="str">
        <f>_xlfn.IFNA(INDEX('[1]RSV-ALRI HOS CFR'!$H:$H,MATCH($A14&amp;AP$1,'[1]RSV-ALRI HOS CFR'!$K:$K,0)),"")</f>
        <v/>
      </c>
      <c r="AQ14" t="str">
        <f>_xlfn.IFNA(INDEX('[1]RSV-ALRI HOS CFR'!$I:$I,MATCH($A14&amp;AQ$1,'[1]RSV-ALRI HOS CFR'!$K:$K,0)),"")</f>
        <v/>
      </c>
      <c r="AR14" t="str">
        <f>_xlfn.IFNA(INDEX('[1]RSV-ALRI HOS CFR'!$H:$H,MATCH($A14&amp;AR$1,'[1]RSV-ALRI HOS CFR'!$K:$K,0)),"")</f>
        <v/>
      </c>
      <c r="AU14" t="str">
        <f>INDEX('[1]RSV-ALRI HOS CFR'!$F:$F,MATCH($A14,'[1]RSV-ALRI HOS CFR'!$A:$A,0))</f>
        <v>Trondheim</v>
      </c>
      <c r="AV14" t="str">
        <f>INDEX([1]General!$Q:$Q,MATCH($A14,[1]General!$B:$B,0))</f>
        <v>II,F+, T+, W+, CWI+, XR</v>
      </c>
      <c r="AX14" t="str">
        <f>INDEX([1]General!$F:$F,MATCH($A14,[1]General!$B:$B,0))</f>
        <v>Norway</v>
      </c>
      <c r="AY14" t="str">
        <f>INDEX([1]General!$L:$L,MATCH($A14,[1]General!$B:$B,0))</f>
        <v>H</v>
      </c>
      <c r="BB14" s="2" t="s">
        <v>594</v>
      </c>
      <c r="BC14" t="b">
        <f t="shared" si="0"/>
        <v>1</v>
      </c>
    </row>
    <row r="15" spans="1:55" x14ac:dyDescent="0.2">
      <c r="A15" t="s">
        <v>287</v>
      </c>
      <c r="B15" t="str">
        <f>INDEX('[1]RSV-ALRI HOS CFR'!$B:$B,MATCH($A15,'[1]RSV-ALRI HOS CFR'!$A:$A,0))</f>
        <v>Ng</v>
      </c>
      <c r="C15">
        <f>INDEX('[1]RSV-ALRI HOS CFR'!$C:$C,MATCH($A15,'[1]RSV-ALRI HOS CFR'!$A:$A,0))</f>
        <v>2017</v>
      </c>
      <c r="D15" t="str">
        <f>INDEX([1]General!$K:$K,MATCH($A15,[1]General!$B:$B,0))</f>
        <v>2008/01-2013/12</v>
      </c>
      <c r="E15" t="str">
        <f>_xlfn.IFNA(INDEX('[1]RSV-ALRI HOS CFR'!$I:$I,MATCH($A15&amp;E$1,'[1]RSV-ALRI HOS CFR'!$K:$K,0)),"")</f>
        <v/>
      </c>
      <c r="F15" t="str">
        <f>_xlfn.IFNA(INDEX('[1]RSV-ALRI HOS CFR'!$H:$H,MATCH($A15&amp;F$1,'[1]RSV-ALRI HOS CFR'!$K:$K,0)),"")</f>
        <v/>
      </c>
      <c r="G15" t="str">
        <f>_xlfn.IFNA(INDEX('[1]RSV-ALRI HOS CFR'!$I:$I,MATCH($A15&amp;G$1,'[1]RSV-ALRI HOS CFR'!$K:$K,0)),"")</f>
        <v/>
      </c>
      <c r="H15" t="str">
        <f>_xlfn.IFNA(INDEX('[1]RSV-ALRI HOS CFR'!$H:$H,MATCH($A15&amp;H$1,'[1]RSV-ALRI HOS CFR'!$K:$K,0)),"")</f>
        <v/>
      </c>
      <c r="I15" t="str">
        <f>_xlfn.IFNA(INDEX('[1]RSV-ALRI HOS CFR'!$I:$I,MATCH($A15&amp;I$1,'[1]RSV-ALRI HOS CFR'!$K:$K,0)),"")</f>
        <v/>
      </c>
      <c r="J15" t="str">
        <f>_xlfn.IFNA(INDEX('[1]RSV-ALRI HOS CFR'!$H:$H,MATCH($A15&amp;J$1,'[1]RSV-ALRI HOS CFR'!$K:$K,0)),"")</f>
        <v/>
      </c>
      <c r="K15" t="str">
        <f>_xlfn.IFNA(INDEX('[1]RSV-ALRI HOS CFR'!$I:$I,MATCH($A15&amp;K$1,'[1]RSV-ALRI HOS CFR'!$K:$K,0)),"")</f>
        <v/>
      </c>
      <c r="L15" t="str">
        <f>_xlfn.IFNA(INDEX('[1]RSV-ALRI HOS CFR'!$H:$H,MATCH($A15&amp;L$1,'[1]RSV-ALRI HOS CFR'!$K:$K,0)),"")</f>
        <v/>
      </c>
      <c r="O15" t="str">
        <f>_xlfn.IFNA(INDEX('[1]RSV-ALRI HOS CFR'!$I:$I,MATCH($A15&amp;O$1,'[1]RSV-ALRI HOS CFR'!$K:$K,0)),"")</f>
        <v/>
      </c>
      <c r="P15" t="str">
        <f>_xlfn.IFNA(INDEX('[1]RSV-ALRI HOS CFR'!$H:$H,MATCH($A15&amp;P$1,'[1]RSV-ALRI HOS CFR'!$K:$K,0)),"")</f>
        <v/>
      </c>
      <c r="Q15" t="str">
        <f>_xlfn.IFNA(INDEX('[1]RSV-ALRI HOS CFR'!$I:$I,MATCH($A15&amp;Q$1,'[1]RSV-ALRI HOS CFR'!$K:$K,0)),"")</f>
        <v/>
      </c>
      <c r="R15" t="str">
        <f>_xlfn.IFNA(INDEX('[1]RSV-ALRI HOS CFR'!$H:$H,MATCH($A15&amp;R$1,'[1]RSV-ALRI HOS CFR'!$K:$K,0)),"")</f>
        <v/>
      </c>
      <c r="S15" t="str">
        <f>_xlfn.IFNA(INDEX('[1]RSV-ALRI HOS CFR'!$I:$I,MATCH($A15&amp;S$1,'[1]RSV-ALRI HOS CFR'!$K:$K,0)),"")</f>
        <v/>
      </c>
      <c r="T15" t="str">
        <f>_xlfn.IFNA(INDEX('[1]RSV-ALRI HOS CFR'!$H:$H,MATCH($A15&amp;T$1,'[1]RSV-ALRI HOS CFR'!$K:$K,0)),"")</f>
        <v/>
      </c>
      <c r="U15" t="str">
        <f>_xlfn.IFNA(INDEX('[1]RSV-ALRI HOS CFR'!$I:$I,MATCH($A15&amp;U$1,'[1]RSV-ALRI HOS CFR'!$K:$K,0)),"")</f>
        <v/>
      </c>
      <c r="V15" t="str">
        <f>_xlfn.IFNA(INDEX('[1]RSV-ALRI HOS CFR'!$H:$H,MATCH($A15&amp;V$1,'[1]RSV-ALRI HOS CFR'!$K:$K,0)),"")</f>
        <v/>
      </c>
      <c r="Y15">
        <f>_xlfn.IFNA(INDEX('[1]RSV-ALRI HOS CFR'!$I:$I,MATCH($A15&amp;Y$1,'[1]RSV-ALRI HOS CFR'!$K:$K,0)),"")</f>
        <v>4</v>
      </c>
      <c r="Z15">
        <f>_xlfn.IFNA(INDEX('[1]RSV-ALRI HOS CFR'!$H:$H,MATCH($A15&amp;Z$1,'[1]RSV-ALRI HOS CFR'!$K:$K,0)),"")</f>
        <v>279</v>
      </c>
      <c r="AA15" t="str">
        <f>_xlfn.IFNA(INDEX('[1]RSV-ALRI HOS CFR'!$I:$I,MATCH($A15&amp;AA$1,'[1]RSV-ALRI HOS CFR'!$K:$K,0)),"")</f>
        <v/>
      </c>
      <c r="AB15" t="str">
        <f>_xlfn.IFNA(INDEX('[1]RSV-ALRI HOS CFR'!$H:$H,MATCH($A15&amp;AB$1,'[1]RSV-ALRI HOS CFR'!$K:$K,0)),"")</f>
        <v/>
      </c>
      <c r="AC15" t="str">
        <f>_xlfn.IFNA(INDEX('[1]RSV-ALRI HOS CFR'!$I:$I,MATCH($A15&amp;AC$1,'[1]RSV-ALRI HOS CFR'!$K:$K,0)),"")</f>
        <v/>
      </c>
      <c r="AD15" t="str">
        <f>_xlfn.IFNA(INDEX('[1]RSV-ALRI HOS CFR'!$H:$H,MATCH($A15&amp;AD$1,'[1]RSV-ALRI HOS CFR'!$K:$K,0)),"")</f>
        <v/>
      </c>
      <c r="AE15" t="str">
        <f>_xlfn.IFNA(INDEX('[1]RSV-ALRI HOS CFR'!$I:$I,MATCH($A15&amp;AE$1,'[1]RSV-ALRI HOS CFR'!$K:$K,0)),"")</f>
        <v/>
      </c>
      <c r="AF15" t="str">
        <f>_xlfn.IFNA(INDEX('[1]RSV-ALRI HOS CFR'!$H:$H,MATCH($A15&amp;AF$1,'[1]RSV-ALRI HOS CFR'!$K:$K,0)),"")</f>
        <v/>
      </c>
      <c r="AG15" t="str">
        <f>_xlfn.IFNA(INDEX('[1]RSV-ALRI HOS CFR'!$I:$I,MATCH($A15&amp;AG$1,'[1]RSV-ALRI HOS CFR'!$K:$K,0)),"")</f>
        <v/>
      </c>
      <c r="AH15" t="str">
        <f>_xlfn.IFNA(INDEX('[1]RSV-ALRI HOS CFR'!$H:$H,MATCH($A15&amp;AH$1,'[1]RSV-ALRI HOS CFR'!$K:$K,0)),"")</f>
        <v/>
      </c>
      <c r="AI15" t="str">
        <f>_xlfn.IFNA(INDEX('[1]RSV-ALRI HOS CFR'!$I:$I,MATCH($A15&amp;AI$1,'[1]RSV-ALRI HOS CFR'!$K:$K,0)),"")</f>
        <v/>
      </c>
      <c r="AJ15" t="str">
        <f>_xlfn.IFNA(INDEX('[1]RSV-ALRI HOS CFR'!$H:$H,MATCH($A15&amp;AJ$1,'[1]RSV-ALRI HOS CFR'!$K:$K,0)),"")</f>
        <v/>
      </c>
      <c r="AK15" t="str">
        <f>_xlfn.IFNA(INDEX('[1]RSV-ALRI HOS CFR'!$I:$I,MATCH($A15&amp;AK$1,'[1]RSV-ALRI HOS CFR'!$K:$K,0)),"")</f>
        <v/>
      </c>
      <c r="AL15" t="str">
        <f>_xlfn.IFNA(INDEX('[1]RSV-ALRI HOS CFR'!$H:$H,MATCH($A15&amp;AL$1,'[1]RSV-ALRI HOS CFR'!$K:$K,0)),"")</f>
        <v/>
      </c>
      <c r="AM15">
        <f>_xlfn.IFNA(INDEX('[1]RSV-ALRI HOS CFR'!$I:$I,MATCH($A15&amp;AM$1,'[1]RSV-ALRI HOS CFR'!$K:$K,0)),"")</f>
        <v>7</v>
      </c>
      <c r="AN15">
        <f>_xlfn.IFNA(INDEX('[1]RSV-ALRI HOS CFR'!$H:$H,MATCH($A15&amp;AN$1,'[1]RSV-ALRI HOS CFR'!$K:$K,0)),"")</f>
        <v>438</v>
      </c>
      <c r="AO15" t="str">
        <f>_xlfn.IFNA(INDEX('[1]RSV-ALRI HOS CFR'!$I:$I,MATCH($A15&amp;AO$1,'[1]RSV-ALRI HOS CFR'!$K:$K,0)),"")</f>
        <v/>
      </c>
      <c r="AP15" t="str">
        <f>_xlfn.IFNA(INDEX('[1]RSV-ALRI HOS CFR'!$H:$H,MATCH($A15&amp;AP$1,'[1]RSV-ALRI HOS CFR'!$K:$K,0)),"")</f>
        <v/>
      </c>
      <c r="AQ15" t="str">
        <f>_xlfn.IFNA(INDEX('[1]RSV-ALRI HOS CFR'!$I:$I,MATCH($A15&amp;AQ$1,'[1]RSV-ALRI HOS CFR'!$K:$K,0)),"")</f>
        <v/>
      </c>
      <c r="AR15" t="str">
        <f>_xlfn.IFNA(INDEX('[1]RSV-ALRI HOS CFR'!$H:$H,MATCH($A15&amp;AR$1,'[1]RSV-ALRI HOS CFR'!$K:$K,0)),"")</f>
        <v/>
      </c>
      <c r="AU15" t="str">
        <f>INDEX('[1]RSV-ALRI HOS CFR'!$F:$F,MATCH($A15,'[1]RSV-ALRI HOS CFR'!$A:$A,0))</f>
        <v>Seremban</v>
      </c>
      <c r="AV15" t="str">
        <f>INDEX([1]General!$Q:$Q,MATCH($A15,[1]General!$B:$B,0))</f>
        <v>II, W-, C-, F-, CWI+, T+, DS+</v>
      </c>
      <c r="AX15" t="str">
        <f>INDEX([1]General!$F:$F,MATCH($A15,[1]General!$B:$B,0))</f>
        <v xml:space="preserve">Malaysia </v>
      </c>
      <c r="AY15" t="str">
        <f>INDEX([1]General!$L:$L,MATCH($A15,[1]General!$B:$B,0))</f>
        <v>UM</v>
      </c>
      <c r="BB15" s="2" t="s">
        <v>595</v>
      </c>
      <c r="BC15" t="b">
        <f t="shared" si="0"/>
        <v>1</v>
      </c>
    </row>
    <row r="16" spans="1:55" x14ac:dyDescent="0.2">
      <c r="A16" t="s">
        <v>288</v>
      </c>
      <c r="B16" t="str">
        <f>INDEX('[1]RSV-ALRI HOS CFR'!$B:$B,MATCH($A16,'[1]RSV-ALRI HOS CFR'!$A:$A,0))</f>
        <v>Nguyen</v>
      </c>
      <c r="C16">
        <f>INDEX('[1]RSV-ALRI HOS CFR'!$C:$C,MATCH($A16,'[1]RSV-ALRI HOS CFR'!$A:$A,0))</f>
        <v>2017</v>
      </c>
      <c r="D16" t="str">
        <f>INDEX([1]General!$K:$K,MATCH($A16,[1]General!$B:$B,0))</f>
        <v>2013/12-2014/12</v>
      </c>
      <c r="E16" t="str">
        <f>_xlfn.IFNA(INDEX('[1]RSV-ALRI HOS CFR'!$I:$I,MATCH($A16&amp;E$1,'[1]RSV-ALRI HOS CFR'!$K:$K,0)),"")</f>
        <v/>
      </c>
      <c r="F16" t="str">
        <f>_xlfn.IFNA(INDEX('[1]RSV-ALRI HOS CFR'!$H:$H,MATCH($A16&amp;F$1,'[1]RSV-ALRI HOS CFR'!$K:$K,0)),"")</f>
        <v/>
      </c>
      <c r="G16" t="str">
        <f>_xlfn.IFNA(INDEX('[1]RSV-ALRI HOS CFR'!$I:$I,MATCH($A16&amp;G$1,'[1]RSV-ALRI HOS CFR'!$K:$K,0)),"")</f>
        <v/>
      </c>
      <c r="H16" t="str">
        <f>_xlfn.IFNA(INDEX('[1]RSV-ALRI HOS CFR'!$H:$H,MATCH($A16&amp;H$1,'[1]RSV-ALRI HOS CFR'!$K:$K,0)),"")</f>
        <v/>
      </c>
      <c r="I16" t="str">
        <f>_xlfn.IFNA(INDEX('[1]RSV-ALRI HOS CFR'!$I:$I,MATCH($A16&amp;I$1,'[1]RSV-ALRI HOS CFR'!$K:$K,0)),"")</f>
        <v/>
      </c>
      <c r="J16" t="str">
        <f>_xlfn.IFNA(INDEX('[1]RSV-ALRI HOS CFR'!$H:$H,MATCH($A16&amp;J$1,'[1]RSV-ALRI HOS CFR'!$K:$K,0)),"")</f>
        <v/>
      </c>
      <c r="K16" t="str">
        <f>_xlfn.IFNA(INDEX('[1]RSV-ALRI HOS CFR'!$I:$I,MATCH($A16&amp;K$1,'[1]RSV-ALRI HOS CFR'!$K:$K,0)),"")</f>
        <v/>
      </c>
      <c r="L16" t="str">
        <f>_xlfn.IFNA(INDEX('[1]RSV-ALRI HOS CFR'!$H:$H,MATCH($A16&amp;L$1,'[1]RSV-ALRI HOS CFR'!$K:$K,0)),"")</f>
        <v/>
      </c>
      <c r="O16" t="str">
        <f>_xlfn.IFNA(INDEX('[1]RSV-ALRI HOS CFR'!$I:$I,MATCH($A16&amp;O$1,'[1]RSV-ALRI HOS CFR'!$K:$K,0)),"")</f>
        <v/>
      </c>
      <c r="P16" t="str">
        <f>_xlfn.IFNA(INDEX('[1]RSV-ALRI HOS CFR'!$H:$H,MATCH($A16&amp;P$1,'[1]RSV-ALRI HOS CFR'!$K:$K,0)),"")</f>
        <v/>
      </c>
      <c r="Q16" t="str">
        <f>_xlfn.IFNA(INDEX('[1]RSV-ALRI HOS CFR'!$I:$I,MATCH($A16&amp;Q$1,'[1]RSV-ALRI HOS CFR'!$K:$K,0)),"")</f>
        <v/>
      </c>
      <c r="R16" t="str">
        <f>_xlfn.IFNA(INDEX('[1]RSV-ALRI HOS CFR'!$H:$H,MATCH($A16&amp;R$1,'[1]RSV-ALRI HOS CFR'!$K:$K,0)),"")</f>
        <v/>
      </c>
      <c r="S16" t="str">
        <f>_xlfn.IFNA(INDEX('[1]RSV-ALRI HOS CFR'!$I:$I,MATCH($A16&amp;S$1,'[1]RSV-ALRI HOS CFR'!$K:$K,0)),"")</f>
        <v/>
      </c>
      <c r="T16" t="str">
        <f>_xlfn.IFNA(INDEX('[1]RSV-ALRI HOS CFR'!$H:$H,MATCH($A16&amp;T$1,'[1]RSV-ALRI HOS CFR'!$K:$K,0)),"")</f>
        <v/>
      </c>
      <c r="U16" t="str">
        <f>_xlfn.IFNA(INDEX('[1]RSV-ALRI HOS CFR'!$I:$I,MATCH($A16&amp;U$1,'[1]RSV-ALRI HOS CFR'!$K:$K,0)),"")</f>
        <v/>
      </c>
      <c r="V16" t="str">
        <f>_xlfn.IFNA(INDEX('[1]RSV-ALRI HOS CFR'!$H:$H,MATCH($A16&amp;V$1,'[1]RSV-ALRI HOS CFR'!$K:$K,0)),"")</f>
        <v/>
      </c>
      <c r="Y16" t="str">
        <f>_xlfn.IFNA(INDEX('[1]RSV-ALRI HOS CFR'!$I:$I,MATCH($A16&amp;Y$1,'[1]RSV-ALRI HOS CFR'!$K:$K,0)),"")</f>
        <v/>
      </c>
      <c r="Z16" t="str">
        <f>_xlfn.IFNA(INDEX('[1]RSV-ALRI HOS CFR'!$H:$H,MATCH($A16&amp;Z$1,'[1]RSV-ALRI HOS CFR'!$K:$K,0)),"")</f>
        <v/>
      </c>
      <c r="AA16" t="str">
        <f>_xlfn.IFNA(INDEX('[1]RSV-ALRI HOS CFR'!$I:$I,MATCH($A16&amp;AA$1,'[1]RSV-ALRI HOS CFR'!$K:$K,0)),"")</f>
        <v/>
      </c>
      <c r="AB16" t="str">
        <f>_xlfn.IFNA(INDEX('[1]RSV-ALRI HOS CFR'!$H:$H,MATCH($A16&amp;AB$1,'[1]RSV-ALRI HOS CFR'!$K:$K,0)),"")</f>
        <v/>
      </c>
      <c r="AC16" t="str">
        <f>_xlfn.IFNA(INDEX('[1]RSV-ALRI HOS CFR'!$I:$I,MATCH($A16&amp;AC$1,'[1]RSV-ALRI HOS CFR'!$K:$K,0)),"")</f>
        <v/>
      </c>
      <c r="AD16" t="str">
        <f>_xlfn.IFNA(INDEX('[1]RSV-ALRI HOS CFR'!$H:$H,MATCH($A16&amp;AD$1,'[1]RSV-ALRI HOS CFR'!$K:$K,0)),"")</f>
        <v/>
      </c>
      <c r="AE16" t="str">
        <f>_xlfn.IFNA(INDEX('[1]RSV-ALRI HOS CFR'!$I:$I,MATCH($A16&amp;AE$1,'[1]RSV-ALRI HOS CFR'!$K:$K,0)),"")</f>
        <v/>
      </c>
      <c r="AF16" t="str">
        <f>_xlfn.IFNA(INDEX('[1]RSV-ALRI HOS CFR'!$H:$H,MATCH($A16&amp;AF$1,'[1]RSV-ALRI HOS CFR'!$K:$K,0)),"")</f>
        <v/>
      </c>
      <c r="AG16" t="str">
        <f>_xlfn.IFNA(INDEX('[1]RSV-ALRI HOS CFR'!$I:$I,MATCH($A16&amp;AG$1,'[1]RSV-ALRI HOS CFR'!$K:$K,0)),"")</f>
        <v/>
      </c>
      <c r="AH16" t="str">
        <f>_xlfn.IFNA(INDEX('[1]RSV-ALRI HOS CFR'!$H:$H,MATCH($A16&amp;AH$1,'[1]RSV-ALRI HOS CFR'!$K:$K,0)),"")</f>
        <v/>
      </c>
      <c r="AI16" t="str">
        <f>_xlfn.IFNA(INDEX('[1]RSV-ALRI HOS CFR'!$I:$I,MATCH($A16&amp;AI$1,'[1]RSV-ALRI HOS CFR'!$K:$K,0)),"")</f>
        <v/>
      </c>
      <c r="AJ16" t="str">
        <f>_xlfn.IFNA(INDEX('[1]RSV-ALRI HOS CFR'!$H:$H,MATCH($A16&amp;AJ$1,'[1]RSV-ALRI HOS CFR'!$K:$K,0)),"")</f>
        <v/>
      </c>
      <c r="AK16" t="str">
        <f>_xlfn.IFNA(INDEX('[1]RSV-ALRI HOS CFR'!$I:$I,MATCH($A16&amp;AK$1,'[1]RSV-ALRI HOS CFR'!$K:$K,0)),"")</f>
        <v/>
      </c>
      <c r="AL16" t="str">
        <f>_xlfn.IFNA(INDEX('[1]RSV-ALRI HOS CFR'!$H:$H,MATCH($A16&amp;AL$1,'[1]RSV-ALRI HOS CFR'!$K:$K,0)),"")</f>
        <v/>
      </c>
      <c r="AM16">
        <f>_xlfn.IFNA(INDEX('[1]RSV-ALRI HOS CFR'!$I:$I,MATCH($A16&amp;AM$1,'[1]RSV-ALRI HOS CFR'!$K:$K,0)),"")</f>
        <v>2</v>
      </c>
      <c r="AN16">
        <f>_xlfn.IFNA(INDEX('[1]RSV-ALRI HOS CFR'!$H:$H,MATCH($A16&amp;AN$1,'[1]RSV-ALRI HOS CFR'!$K:$K,0)),"")</f>
        <v>132</v>
      </c>
      <c r="AO16" t="str">
        <f>_xlfn.IFNA(INDEX('[1]RSV-ALRI HOS CFR'!$I:$I,MATCH($A16&amp;AO$1,'[1]RSV-ALRI HOS CFR'!$K:$K,0)),"")</f>
        <v/>
      </c>
      <c r="AP16" t="str">
        <f>_xlfn.IFNA(INDEX('[1]RSV-ALRI HOS CFR'!$H:$H,MATCH($A16&amp;AP$1,'[1]RSV-ALRI HOS CFR'!$K:$K,0)),"")</f>
        <v/>
      </c>
      <c r="AQ16" t="str">
        <f>_xlfn.IFNA(INDEX('[1]RSV-ALRI HOS CFR'!$I:$I,MATCH($A16&amp;AQ$1,'[1]RSV-ALRI HOS CFR'!$K:$K,0)),"")</f>
        <v/>
      </c>
      <c r="AR16" t="str">
        <f>_xlfn.IFNA(INDEX('[1]RSV-ALRI HOS CFR'!$H:$H,MATCH($A16&amp;AR$1,'[1]RSV-ALRI HOS CFR'!$K:$K,0)),"")</f>
        <v/>
      </c>
      <c r="AU16" t="str">
        <f>INDEX('[1]RSV-ALRI HOS CFR'!$F:$F,MATCH($A16,'[1]RSV-ALRI HOS CFR'!$A:$A,0))</f>
        <v>Vientiane</v>
      </c>
      <c r="AV16" t="str">
        <f>INDEX([1]General!$Q:$Q,MATCH($A16,[1]General!$B:$B,0))</f>
        <v>II, W-, C-, F+, CWI+/-</v>
      </c>
      <c r="AX16" t="str">
        <f>INDEX([1]General!$F:$F,MATCH($A16,[1]General!$B:$B,0))</f>
        <v xml:space="preserve">Lao PDR </v>
      </c>
      <c r="AY16" t="str">
        <f>INDEX([1]General!$L:$L,MATCH($A16,[1]General!$B:$B,0))</f>
        <v>LM</v>
      </c>
      <c r="BB16" s="2" t="s">
        <v>412</v>
      </c>
      <c r="BC16" t="b">
        <f t="shared" si="0"/>
        <v>1</v>
      </c>
    </row>
    <row r="17" spans="1:55" x14ac:dyDescent="0.2">
      <c r="A17" t="s">
        <v>289</v>
      </c>
      <c r="B17" t="str">
        <f>INDEX('[1]RSV-ALRI HOS CFR'!$B:$B,MATCH($A17,'[1]RSV-ALRI HOS CFR'!$A:$A,0))</f>
        <v>Pale</v>
      </c>
      <c r="C17">
        <f>INDEX('[1]RSV-ALRI HOS CFR'!$C:$C,MATCH($A17,'[1]RSV-ALRI HOS CFR'!$A:$A,0))</f>
        <v>2017</v>
      </c>
      <c r="D17" t="str">
        <f>INDEX([1]General!$K:$K,MATCH($A17,[1]General!$B:$B,0))</f>
        <v>2015/01-2016/01</v>
      </c>
      <c r="E17" t="str">
        <f>_xlfn.IFNA(INDEX('[1]RSV-ALRI HOS CFR'!$I:$I,MATCH($A17&amp;E$1,'[1]RSV-ALRI HOS CFR'!$K:$K,0)),"")</f>
        <v/>
      </c>
      <c r="F17" t="str">
        <f>_xlfn.IFNA(INDEX('[1]RSV-ALRI HOS CFR'!$H:$H,MATCH($A17&amp;F$1,'[1]RSV-ALRI HOS CFR'!$K:$K,0)),"")</f>
        <v/>
      </c>
      <c r="G17" t="str">
        <f>_xlfn.IFNA(INDEX('[1]RSV-ALRI HOS CFR'!$I:$I,MATCH($A17&amp;G$1,'[1]RSV-ALRI HOS CFR'!$K:$K,0)),"")</f>
        <v/>
      </c>
      <c r="H17" t="str">
        <f>_xlfn.IFNA(INDEX('[1]RSV-ALRI HOS CFR'!$H:$H,MATCH($A17&amp;H$1,'[1]RSV-ALRI HOS CFR'!$K:$K,0)),"")</f>
        <v/>
      </c>
      <c r="I17" t="str">
        <f>_xlfn.IFNA(INDEX('[1]RSV-ALRI HOS CFR'!$I:$I,MATCH($A17&amp;I$1,'[1]RSV-ALRI HOS CFR'!$K:$K,0)),"")</f>
        <v/>
      </c>
      <c r="J17" t="str">
        <f>_xlfn.IFNA(INDEX('[1]RSV-ALRI HOS CFR'!$H:$H,MATCH($A17&amp;J$1,'[1]RSV-ALRI HOS CFR'!$K:$K,0)),"")</f>
        <v/>
      </c>
      <c r="K17" t="str">
        <f>_xlfn.IFNA(INDEX('[1]RSV-ALRI HOS CFR'!$I:$I,MATCH($A17&amp;K$1,'[1]RSV-ALRI HOS CFR'!$K:$K,0)),"")</f>
        <v/>
      </c>
      <c r="L17" t="str">
        <f>_xlfn.IFNA(INDEX('[1]RSV-ALRI HOS CFR'!$H:$H,MATCH($A17&amp;L$1,'[1]RSV-ALRI HOS CFR'!$K:$K,0)),"")</f>
        <v/>
      </c>
      <c r="O17" t="str">
        <f>_xlfn.IFNA(INDEX('[1]RSV-ALRI HOS CFR'!$I:$I,MATCH($A17&amp;O$1,'[1]RSV-ALRI HOS CFR'!$K:$K,0)),"")</f>
        <v/>
      </c>
      <c r="P17" t="str">
        <f>_xlfn.IFNA(INDEX('[1]RSV-ALRI HOS CFR'!$H:$H,MATCH($A17&amp;P$1,'[1]RSV-ALRI HOS CFR'!$K:$K,0)),"")</f>
        <v/>
      </c>
      <c r="Q17" t="str">
        <f>_xlfn.IFNA(INDEX('[1]RSV-ALRI HOS CFR'!$I:$I,MATCH($A17&amp;Q$1,'[1]RSV-ALRI HOS CFR'!$K:$K,0)),"")</f>
        <v/>
      </c>
      <c r="R17" t="str">
        <f>_xlfn.IFNA(INDEX('[1]RSV-ALRI HOS CFR'!$H:$H,MATCH($A17&amp;R$1,'[1]RSV-ALRI HOS CFR'!$K:$K,0)),"")</f>
        <v/>
      </c>
      <c r="S17" t="str">
        <f>_xlfn.IFNA(INDEX('[1]RSV-ALRI HOS CFR'!$I:$I,MATCH($A17&amp;S$1,'[1]RSV-ALRI HOS CFR'!$K:$K,0)),"")</f>
        <v/>
      </c>
      <c r="T17" t="str">
        <f>_xlfn.IFNA(INDEX('[1]RSV-ALRI HOS CFR'!$H:$H,MATCH($A17&amp;T$1,'[1]RSV-ALRI HOS CFR'!$K:$K,0)),"")</f>
        <v/>
      </c>
      <c r="U17" t="str">
        <f>_xlfn.IFNA(INDEX('[1]RSV-ALRI HOS CFR'!$I:$I,MATCH($A17&amp;U$1,'[1]RSV-ALRI HOS CFR'!$K:$K,0)),"")</f>
        <v/>
      </c>
      <c r="V17" t="str">
        <f>_xlfn.IFNA(INDEX('[1]RSV-ALRI HOS CFR'!$H:$H,MATCH($A17&amp;V$1,'[1]RSV-ALRI HOS CFR'!$K:$K,0)),"")</f>
        <v/>
      </c>
      <c r="Y17">
        <f>_xlfn.IFNA(INDEX('[1]RSV-ALRI HOS CFR'!$I:$I,MATCH($A17&amp;Y$1,'[1]RSV-ALRI HOS CFR'!$K:$K,0)),"")</f>
        <v>1</v>
      </c>
      <c r="Z17">
        <f>_xlfn.IFNA(INDEX('[1]RSV-ALRI HOS CFR'!$H:$H,MATCH($A17&amp;Z$1,'[1]RSV-ALRI HOS CFR'!$K:$K,0)),"")</f>
        <v>308</v>
      </c>
      <c r="AA17" t="str">
        <f>_xlfn.IFNA(INDEX('[1]RSV-ALRI HOS CFR'!$I:$I,MATCH($A17&amp;AA$1,'[1]RSV-ALRI HOS CFR'!$K:$K,0)),"")</f>
        <v/>
      </c>
      <c r="AB17" t="str">
        <f>_xlfn.IFNA(INDEX('[1]RSV-ALRI HOS CFR'!$H:$H,MATCH($A17&amp;AB$1,'[1]RSV-ALRI HOS CFR'!$K:$K,0)),"")</f>
        <v/>
      </c>
      <c r="AC17" t="str">
        <f>_xlfn.IFNA(INDEX('[1]RSV-ALRI HOS CFR'!$I:$I,MATCH($A17&amp;AC$1,'[1]RSV-ALRI HOS CFR'!$K:$K,0)),"")</f>
        <v/>
      </c>
      <c r="AD17" t="str">
        <f>_xlfn.IFNA(INDEX('[1]RSV-ALRI HOS CFR'!$H:$H,MATCH($A17&amp;AD$1,'[1]RSV-ALRI HOS CFR'!$K:$K,0)),"")</f>
        <v/>
      </c>
      <c r="AE17" t="str">
        <f>_xlfn.IFNA(INDEX('[1]RSV-ALRI HOS CFR'!$I:$I,MATCH($A17&amp;AE$1,'[1]RSV-ALRI HOS CFR'!$K:$K,0)),"")</f>
        <v/>
      </c>
      <c r="AF17" t="str">
        <f>_xlfn.IFNA(INDEX('[1]RSV-ALRI HOS CFR'!$H:$H,MATCH($A17&amp;AF$1,'[1]RSV-ALRI HOS CFR'!$K:$K,0)),"")</f>
        <v/>
      </c>
      <c r="AG17" t="str">
        <f>_xlfn.IFNA(INDEX('[1]RSV-ALRI HOS CFR'!$I:$I,MATCH($A17&amp;AG$1,'[1]RSV-ALRI HOS CFR'!$K:$K,0)),"")</f>
        <v/>
      </c>
      <c r="AH17" t="str">
        <f>_xlfn.IFNA(INDEX('[1]RSV-ALRI HOS CFR'!$H:$H,MATCH($A17&amp;AH$1,'[1]RSV-ALRI HOS CFR'!$K:$K,0)),"")</f>
        <v/>
      </c>
      <c r="AI17" t="str">
        <f>_xlfn.IFNA(INDEX('[1]RSV-ALRI HOS CFR'!$I:$I,MATCH($A17&amp;AI$1,'[1]RSV-ALRI HOS CFR'!$K:$K,0)),"")</f>
        <v/>
      </c>
      <c r="AJ17" t="str">
        <f>_xlfn.IFNA(INDEX('[1]RSV-ALRI HOS CFR'!$H:$H,MATCH($A17&amp;AJ$1,'[1]RSV-ALRI HOS CFR'!$K:$K,0)),"")</f>
        <v/>
      </c>
      <c r="AK17" t="str">
        <f>_xlfn.IFNA(INDEX('[1]RSV-ALRI HOS CFR'!$I:$I,MATCH($A17&amp;AK$1,'[1]RSV-ALRI HOS CFR'!$K:$K,0)),"")</f>
        <v/>
      </c>
      <c r="AL17" t="str">
        <f>_xlfn.IFNA(INDEX('[1]RSV-ALRI HOS CFR'!$H:$H,MATCH($A17&amp;AL$1,'[1]RSV-ALRI HOS CFR'!$K:$K,0)),"")</f>
        <v/>
      </c>
      <c r="AM17" t="str">
        <f>_xlfn.IFNA(INDEX('[1]RSV-ALRI HOS CFR'!$I:$I,MATCH($A17&amp;AM$1,'[1]RSV-ALRI HOS CFR'!$K:$K,0)),"")</f>
        <v/>
      </c>
      <c r="AN17" t="str">
        <f>_xlfn.IFNA(INDEX('[1]RSV-ALRI HOS CFR'!$H:$H,MATCH($A17&amp;AN$1,'[1]RSV-ALRI HOS CFR'!$K:$K,0)),"")</f>
        <v/>
      </c>
      <c r="AO17" t="str">
        <f>_xlfn.IFNA(INDEX('[1]RSV-ALRI HOS CFR'!$I:$I,MATCH($A17&amp;AO$1,'[1]RSV-ALRI HOS CFR'!$K:$K,0)),"")</f>
        <v/>
      </c>
      <c r="AP17" t="str">
        <f>_xlfn.IFNA(INDEX('[1]RSV-ALRI HOS CFR'!$H:$H,MATCH($A17&amp;AP$1,'[1]RSV-ALRI HOS CFR'!$K:$K,0)),"")</f>
        <v/>
      </c>
      <c r="AQ17" t="str">
        <f>_xlfn.IFNA(INDEX('[1]RSV-ALRI HOS CFR'!$I:$I,MATCH($A17&amp;AQ$1,'[1]RSV-ALRI HOS CFR'!$K:$K,0)),"")</f>
        <v/>
      </c>
      <c r="AR17" t="str">
        <f>_xlfn.IFNA(INDEX('[1]RSV-ALRI HOS CFR'!$H:$H,MATCH($A17&amp;AR$1,'[1]RSV-ALRI HOS CFR'!$K:$K,0)),"")</f>
        <v/>
      </c>
      <c r="AU17" t="str">
        <f>INDEX('[1]RSV-ALRI HOS CFR'!$F:$F,MATCH($A17,'[1]RSV-ALRI HOS CFR'!$A:$A,0))</f>
        <v>Maputo</v>
      </c>
      <c r="AV17" t="str">
        <f>INDEX([1]General!$Q:$Q,MATCH($A17,[1]General!$B:$B,0))</f>
        <v xml:space="preserve">III, W-, C-, F+, CWI- </v>
      </c>
      <c r="AX17" t="str">
        <f>INDEX([1]General!$F:$F,MATCH($A17,[1]General!$B:$B,0))</f>
        <v xml:space="preserve">Mozambique </v>
      </c>
      <c r="AY17" t="str">
        <f>INDEX([1]General!$L:$L,MATCH($A17,[1]General!$B:$B,0))</f>
        <v>L</v>
      </c>
      <c r="BB17" s="2" t="s">
        <v>413</v>
      </c>
      <c r="BC17" t="b">
        <f t="shared" si="0"/>
        <v>1</v>
      </c>
    </row>
    <row r="18" spans="1:55" x14ac:dyDescent="0.2">
      <c r="A18" t="s">
        <v>290</v>
      </c>
      <c r="B18" t="str">
        <f>INDEX('[1]RSV-ALRI HOS CFR'!$B:$B,MATCH($A18,'[1]RSV-ALRI HOS CFR'!$A:$A,0))</f>
        <v xml:space="preserve">Patel </v>
      </c>
      <c r="C18">
        <f>INDEX('[1]RSV-ALRI HOS CFR'!$C:$C,MATCH($A18,'[1]RSV-ALRI HOS CFR'!$A:$A,0))</f>
        <v>2019</v>
      </c>
      <c r="D18" t="str">
        <f>INDEX([1]General!$K:$K,MATCH($A18,[1]General!$B:$B,0))</f>
        <v>2012/04-2016/06</v>
      </c>
      <c r="E18" t="str">
        <f>_xlfn.IFNA(INDEX('[1]RSV-ALRI HOS CFR'!$I:$I,MATCH($A18&amp;E$1,'[1]RSV-ALRI HOS CFR'!$K:$K,0)),"")</f>
        <v/>
      </c>
      <c r="F18" t="str">
        <f>_xlfn.IFNA(INDEX('[1]RSV-ALRI HOS CFR'!$H:$H,MATCH($A18&amp;F$1,'[1]RSV-ALRI HOS CFR'!$K:$K,0)),"")</f>
        <v/>
      </c>
      <c r="G18" t="str">
        <f>_xlfn.IFNA(INDEX('[1]RSV-ALRI HOS CFR'!$I:$I,MATCH($A18&amp;G$1,'[1]RSV-ALRI HOS CFR'!$K:$K,0)),"")</f>
        <v/>
      </c>
      <c r="H18" t="str">
        <f>_xlfn.IFNA(INDEX('[1]RSV-ALRI HOS CFR'!$H:$H,MATCH($A18&amp;H$1,'[1]RSV-ALRI HOS CFR'!$K:$K,0)),"")</f>
        <v/>
      </c>
      <c r="I18" t="str">
        <f>_xlfn.IFNA(INDEX('[1]RSV-ALRI HOS CFR'!$I:$I,MATCH($A18&amp;I$1,'[1]RSV-ALRI HOS CFR'!$K:$K,0)),"")</f>
        <v/>
      </c>
      <c r="J18" t="str">
        <f>_xlfn.IFNA(INDEX('[1]RSV-ALRI HOS CFR'!$H:$H,MATCH($A18&amp;J$1,'[1]RSV-ALRI HOS CFR'!$K:$K,0)),"")</f>
        <v/>
      </c>
      <c r="K18" t="str">
        <f>_xlfn.IFNA(INDEX('[1]RSV-ALRI HOS CFR'!$I:$I,MATCH($A18&amp;K$1,'[1]RSV-ALRI HOS CFR'!$K:$K,0)),"")</f>
        <v/>
      </c>
      <c r="L18" t="str">
        <f>_xlfn.IFNA(INDEX('[1]RSV-ALRI HOS CFR'!$H:$H,MATCH($A18&amp;L$1,'[1]RSV-ALRI HOS CFR'!$K:$K,0)),"")</f>
        <v/>
      </c>
      <c r="O18" t="str">
        <f>_xlfn.IFNA(INDEX('[1]RSV-ALRI HOS CFR'!$I:$I,MATCH($A18&amp;O$1,'[1]RSV-ALRI HOS CFR'!$K:$K,0)),"")</f>
        <v/>
      </c>
      <c r="P18" t="str">
        <f>_xlfn.IFNA(INDEX('[1]RSV-ALRI HOS CFR'!$H:$H,MATCH($A18&amp;P$1,'[1]RSV-ALRI HOS CFR'!$K:$K,0)),"")</f>
        <v/>
      </c>
      <c r="Q18" t="str">
        <f>_xlfn.IFNA(INDEX('[1]RSV-ALRI HOS CFR'!$I:$I,MATCH($A18&amp;Q$1,'[1]RSV-ALRI HOS CFR'!$K:$K,0)),"")</f>
        <v/>
      </c>
      <c r="R18" t="str">
        <f>_xlfn.IFNA(INDEX('[1]RSV-ALRI HOS CFR'!$H:$H,MATCH($A18&amp;R$1,'[1]RSV-ALRI HOS CFR'!$K:$K,0)),"")</f>
        <v/>
      </c>
      <c r="S18" t="str">
        <f>_xlfn.IFNA(INDEX('[1]RSV-ALRI HOS CFR'!$I:$I,MATCH($A18&amp;S$1,'[1]RSV-ALRI HOS CFR'!$K:$K,0)),"")</f>
        <v/>
      </c>
      <c r="T18" t="str">
        <f>_xlfn.IFNA(INDEX('[1]RSV-ALRI HOS CFR'!$H:$H,MATCH($A18&amp;T$1,'[1]RSV-ALRI HOS CFR'!$K:$K,0)),"")</f>
        <v/>
      </c>
      <c r="U18" t="str">
        <f>_xlfn.IFNA(INDEX('[1]RSV-ALRI HOS CFR'!$I:$I,MATCH($A18&amp;U$1,'[1]RSV-ALRI HOS CFR'!$K:$K,0)),"")</f>
        <v/>
      </c>
      <c r="V18" t="str">
        <f>_xlfn.IFNA(INDEX('[1]RSV-ALRI HOS CFR'!$H:$H,MATCH($A18&amp;V$1,'[1]RSV-ALRI HOS CFR'!$K:$K,0)),"")</f>
        <v/>
      </c>
      <c r="Y18" t="str">
        <f>_xlfn.IFNA(INDEX('[1]RSV-ALRI HOS CFR'!$I:$I,MATCH($A18&amp;Y$1,'[1]RSV-ALRI HOS CFR'!$K:$K,0)),"")</f>
        <v/>
      </c>
      <c r="Z18" t="str">
        <f>_xlfn.IFNA(INDEX('[1]RSV-ALRI HOS CFR'!$H:$H,MATCH($A18&amp;Z$1,'[1]RSV-ALRI HOS CFR'!$K:$K,0)),"")</f>
        <v/>
      </c>
      <c r="AA18" t="str">
        <f>_xlfn.IFNA(INDEX('[1]RSV-ALRI HOS CFR'!$I:$I,MATCH($A18&amp;AA$1,'[1]RSV-ALRI HOS CFR'!$K:$K,0)),"")</f>
        <v/>
      </c>
      <c r="AB18" t="str">
        <f>_xlfn.IFNA(INDEX('[1]RSV-ALRI HOS CFR'!$H:$H,MATCH($A18&amp;AB$1,'[1]RSV-ALRI HOS CFR'!$K:$K,0)),"")</f>
        <v/>
      </c>
      <c r="AC18">
        <f>_xlfn.IFNA(INDEX('[1]RSV-ALRI HOS CFR'!$I:$I,MATCH($A18&amp;AC$1,'[1]RSV-ALRI HOS CFR'!$K:$K,0)),"")</f>
        <v>4</v>
      </c>
      <c r="AD18">
        <f>_xlfn.IFNA(INDEX('[1]RSV-ALRI HOS CFR'!$H:$H,MATCH($A18&amp;AD$1,'[1]RSV-ALRI HOS CFR'!$K:$K,0)),"")</f>
        <v>123</v>
      </c>
      <c r="AE18" t="str">
        <f>_xlfn.IFNA(INDEX('[1]RSV-ALRI HOS CFR'!$I:$I,MATCH($A18&amp;AE$1,'[1]RSV-ALRI HOS CFR'!$K:$K,0)),"")</f>
        <v/>
      </c>
      <c r="AF18" t="str">
        <f>_xlfn.IFNA(INDEX('[1]RSV-ALRI HOS CFR'!$H:$H,MATCH($A18&amp;AF$1,'[1]RSV-ALRI HOS CFR'!$K:$K,0)),"")</f>
        <v/>
      </c>
      <c r="AG18" t="str">
        <f>_xlfn.IFNA(INDEX('[1]RSV-ALRI HOS CFR'!$I:$I,MATCH($A18&amp;AG$1,'[1]RSV-ALRI HOS CFR'!$K:$K,0)),"")</f>
        <v/>
      </c>
      <c r="AH18" t="str">
        <f>_xlfn.IFNA(INDEX('[1]RSV-ALRI HOS CFR'!$H:$H,MATCH($A18&amp;AH$1,'[1]RSV-ALRI HOS CFR'!$K:$K,0)),"")</f>
        <v/>
      </c>
      <c r="AI18" t="str">
        <f>_xlfn.IFNA(INDEX('[1]RSV-ALRI HOS CFR'!$I:$I,MATCH($A18&amp;AI$1,'[1]RSV-ALRI HOS CFR'!$K:$K,0)),"")</f>
        <v/>
      </c>
      <c r="AJ18" t="str">
        <f>_xlfn.IFNA(INDEX('[1]RSV-ALRI HOS CFR'!$H:$H,MATCH($A18&amp;AJ$1,'[1]RSV-ALRI HOS CFR'!$K:$K,0)),"")</f>
        <v/>
      </c>
      <c r="AK18" t="str">
        <f>_xlfn.IFNA(INDEX('[1]RSV-ALRI HOS CFR'!$I:$I,MATCH($A18&amp;AK$1,'[1]RSV-ALRI HOS CFR'!$K:$K,0)),"")</f>
        <v/>
      </c>
      <c r="AL18" t="str">
        <f>_xlfn.IFNA(INDEX('[1]RSV-ALRI HOS CFR'!$H:$H,MATCH($A18&amp;AL$1,'[1]RSV-ALRI HOS CFR'!$K:$K,0)),"")</f>
        <v/>
      </c>
      <c r="AM18" t="str">
        <f>_xlfn.IFNA(INDEX('[1]RSV-ALRI HOS CFR'!$I:$I,MATCH($A18&amp;AM$1,'[1]RSV-ALRI HOS CFR'!$K:$K,0)),"")</f>
        <v/>
      </c>
      <c r="AN18" t="str">
        <f>_xlfn.IFNA(INDEX('[1]RSV-ALRI HOS CFR'!$H:$H,MATCH($A18&amp;AN$1,'[1]RSV-ALRI HOS CFR'!$K:$K,0)),"")</f>
        <v/>
      </c>
      <c r="AO18" t="str">
        <f>_xlfn.IFNA(INDEX('[1]RSV-ALRI HOS CFR'!$I:$I,MATCH($A18&amp;AO$1,'[1]RSV-ALRI HOS CFR'!$K:$K,0)),"")</f>
        <v/>
      </c>
      <c r="AP18" t="str">
        <f>_xlfn.IFNA(INDEX('[1]RSV-ALRI HOS CFR'!$H:$H,MATCH($A18&amp;AP$1,'[1]RSV-ALRI HOS CFR'!$K:$K,0)),"")</f>
        <v/>
      </c>
      <c r="AQ18" t="str">
        <f>_xlfn.IFNA(INDEX('[1]RSV-ALRI HOS CFR'!$I:$I,MATCH($A18&amp;AQ$1,'[1]RSV-ALRI HOS CFR'!$K:$K,0)),"")</f>
        <v/>
      </c>
      <c r="AR18" t="str">
        <f>_xlfn.IFNA(INDEX('[1]RSV-ALRI HOS CFR'!$H:$H,MATCH($A18&amp;AR$1,'[1]RSV-ALRI HOS CFR'!$K:$K,0)),"")</f>
        <v/>
      </c>
      <c r="AU18" t="str">
        <f>INDEX('[1]RSV-ALRI HOS CFR'!$F:$F,MATCH($A18,'[1]RSV-ALRI HOS CFR'!$A:$A,0))</f>
        <v>Gaborone</v>
      </c>
      <c r="AV18" t="str">
        <f>INDEX([1]General!$Q:$Q,MATCH($A18,[1]General!$B:$B,0))</f>
        <v>II, W-, C-, F-, CWI+</v>
      </c>
      <c r="AX18" t="str">
        <f>INDEX([1]General!$F:$F,MATCH($A18,[1]General!$B:$B,0))</f>
        <v xml:space="preserve">Botwana </v>
      </c>
      <c r="AY18" t="str">
        <f>INDEX([1]General!$L:$L,MATCH($A18,[1]General!$B:$B,0))</f>
        <v>UM</v>
      </c>
      <c r="BB18" s="2" t="s">
        <v>597</v>
      </c>
      <c r="BC18" t="b">
        <f t="shared" si="0"/>
        <v>1</v>
      </c>
    </row>
    <row r="19" spans="1:55" x14ac:dyDescent="0.2">
      <c r="A19" t="s">
        <v>291</v>
      </c>
      <c r="B19" t="str">
        <f>INDEX('[1]RSV-ALRI HOS CFR'!$B:$B,MATCH($A19,'[1]RSV-ALRI HOS CFR'!$A:$A,0))</f>
        <v xml:space="preserve">Rha </v>
      </c>
      <c r="C19">
        <f>INDEX('[1]RSV-ALRI HOS CFR'!$C:$C,MATCH($A19,'[1]RSV-ALRI HOS CFR'!$A:$A,0))</f>
        <v>2019</v>
      </c>
      <c r="D19" t="str">
        <f>INDEX([1]General!$K:$K,MATCH($A19,[1]General!$B:$B,0))</f>
        <v>2009/02-2014/12</v>
      </c>
      <c r="E19" t="str">
        <f>_xlfn.IFNA(INDEX('[1]RSV-ALRI HOS CFR'!$I:$I,MATCH($A19&amp;E$1,'[1]RSV-ALRI HOS CFR'!$K:$K,0)),"")</f>
        <v/>
      </c>
      <c r="F19" t="str">
        <f>_xlfn.IFNA(INDEX('[1]RSV-ALRI HOS CFR'!$H:$H,MATCH($A19&amp;F$1,'[1]RSV-ALRI HOS CFR'!$K:$K,0)),"")</f>
        <v/>
      </c>
      <c r="G19" t="str">
        <f>_xlfn.IFNA(INDEX('[1]RSV-ALRI HOS CFR'!$I:$I,MATCH($A19&amp;G$1,'[1]RSV-ALRI HOS CFR'!$K:$K,0)),"")</f>
        <v/>
      </c>
      <c r="H19" t="str">
        <f>_xlfn.IFNA(INDEX('[1]RSV-ALRI HOS CFR'!$H:$H,MATCH($A19&amp;H$1,'[1]RSV-ALRI HOS CFR'!$K:$K,0)),"")</f>
        <v/>
      </c>
      <c r="I19" t="str">
        <f>_xlfn.IFNA(INDEX('[1]RSV-ALRI HOS CFR'!$I:$I,MATCH($A19&amp;I$1,'[1]RSV-ALRI HOS CFR'!$K:$K,0)),"")</f>
        <v/>
      </c>
      <c r="J19" t="str">
        <f>_xlfn.IFNA(INDEX('[1]RSV-ALRI HOS CFR'!$H:$H,MATCH($A19&amp;J$1,'[1]RSV-ALRI HOS CFR'!$K:$K,0)),"")</f>
        <v/>
      </c>
      <c r="K19" t="str">
        <f>_xlfn.IFNA(INDEX('[1]RSV-ALRI HOS CFR'!$I:$I,MATCH($A19&amp;K$1,'[1]RSV-ALRI HOS CFR'!$K:$K,0)),"")</f>
        <v/>
      </c>
      <c r="L19" t="str">
        <f>_xlfn.IFNA(INDEX('[1]RSV-ALRI HOS CFR'!$H:$H,MATCH($A19&amp;L$1,'[1]RSV-ALRI HOS CFR'!$K:$K,0)),"")</f>
        <v/>
      </c>
      <c r="O19" t="str">
        <f>_xlfn.IFNA(INDEX('[1]RSV-ALRI HOS CFR'!$I:$I,MATCH($A19&amp;O$1,'[1]RSV-ALRI HOS CFR'!$K:$K,0)),"")</f>
        <v/>
      </c>
      <c r="P19" t="str">
        <f>_xlfn.IFNA(INDEX('[1]RSV-ALRI HOS CFR'!$H:$H,MATCH($A19&amp;P$1,'[1]RSV-ALRI HOS CFR'!$K:$K,0)),"")</f>
        <v/>
      </c>
      <c r="Q19" t="str">
        <f>_xlfn.IFNA(INDEX('[1]RSV-ALRI HOS CFR'!$I:$I,MATCH($A19&amp;Q$1,'[1]RSV-ALRI HOS CFR'!$K:$K,0)),"")</f>
        <v/>
      </c>
      <c r="R19" t="str">
        <f>_xlfn.IFNA(INDEX('[1]RSV-ALRI HOS CFR'!$H:$H,MATCH($A19&amp;R$1,'[1]RSV-ALRI HOS CFR'!$K:$K,0)),"")</f>
        <v/>
      </c>
      <c r="S19" t="str">
        <f>_xlfn.IFNA(INDEX('[1]RSV-ALRI HOS CFR'!$I:$I,MATCH($A19&amp;S$1,'[1]RSV-ALRI HOS CFR'!$K:$K,0)),"")</f>
        <v/>
      </c>
      <c r="T19" t="str">
        <f>_xlfn.IFNA(INDEX('[1]RSV-ALRI HOS CFR'!$H:$H,MATCH($A19&amp;T$1,'[1]RSV-ALRI HOS CFR'!$K:$K,0)),"")</f>
        <v/>
      </c>
      <c r="U19" t="str">
        <f>_xlfn.IFNA(INDEX('[1]RSV-ALRI HOS CFR'!$I:$I,MATCH($A19&amp;U$1,'[1]RSV-ALRI HOS CFR'!$K:$K,0)),"")</f>
        <v/>
      </c>
      <c r="V19" t="str">
        <f>_xlfn.IFNA(INDEX('[1]RSV-ALRI HOS CFR'!$H:$H,MATCH($A19&amp;V$1,'[1]RSV-ALRI HOS CFR'!$K:$K,0)),"")</f>
        <v/>
      </c>
      <c r="Y19" t="str">
        <f>_xlfn.IFNA(INDEX('[1]RSV-ALRI HOS CFR'!$I:$I,MATCH($A19&amp;Y$1,'[1]RSV-ALRI HOS CFR'!$K:$K,0)),"")</f>
        <v/>
      </c>
      <c r="Z19" t="str">
        <f>_xlfn.IFNA(INDEX('[1]RSV-ALRI HOS CFR'!$H:$H,MATCH($A19&amp;Z$1,'[1]RSV-ALRI HOS CFR'!$K:$K,0)),"")</f>
        <v/>
      </c>
      <c r="AA19" t="str">
        <f>_xlfn.IFNA(INDEX('[1]RSV-ALRI HOS CFR'!$I:$I,MATCH($A19&amp;AA$1,'[1]RSV-ALRI HOS CFR'!$K:$K,0)),"")</f>
        <v/>
      </c>
      <c r="AB19" t="str">
        <f>_xlfn.IFNA(INDEX('[1]RSV-ALRI HOS CFR'!$H:$H,MATCH($A19&amp;AB$1,'[1]RSV-ALRI HOS CFR'!$K:$K,0)),"")</f>
        <v/>
      </c>
      <c r="AC19" t="str">
        <f>_xlfn.IFNA(INDEX('[1]RSV-ALRI HOS CFR'!$I:$I,MATCH($A19&amp;AC$1,'[1]RSV-ALRI HOS CFR'!$K:$K,0)),"")</f>
        <v/>
      </c>
      <c r="AD19" t="str">
        <f>_xlfn.IFNA(INDEX('[1]RSV-ALRI HOS CFR'!$H:$H,MATCH($A19&amp;AD$1,'[1]RSV-ALRI HOS CFR'!$K:$K,0)),"")</f>
        <v/>
      </c>
      <c r="AE19" t="str">
        <f>_xlfn.IFNA(INDEX('[1]RSV-ALRI HOS CFR'!$I:$I,MATCH($A19&amp;AE$1,'[1]RSV-ALRI HOS CFR'!$K:$K,0)),"")</f>
        <v/>
      </c>
      <c r="AF19" t="str">
        <f>_xlfn.IFNA(INDEX('[1]RSV-ALRI HOS CFR'!$H:$H,MATCH($A19&amp;AF$1,'[1]RSV-ALRI HOS CFR'!$K:$K,0)),"")</f>
        <v/>
      </c>
      <c r="AG19" t="str">
        <f>_xlfn.IFNA(INDEX('[1]RSV-ALRI HOS CFR'!$I:$I,MATCH($A19&amp;AG$1,'[1]RSV-ALRI HOS CFR'!$K:$K,0)),"")</f>
        <v/>
      </c>
      <c r="AH19" t="str">
        <f>_xlfn.IFNA(INDEX('[1]RSV-ALRI HOS CFR'!$H:$H,MATCH($A19&amp;AH$1,'[1]RSV-ALRI HOS CFR'!$K:$K,0)),"")</f>
        <v/>
      </c>
      <c r="AI19" t="str">
        <f>_xlfn.IFNA(INDEX('[1]RSV-ALRI HOS CFR'!$I:$I,MATCH($A19&amp;AI$1,'[1]RSV-ALRI HOS CFR'!$K:$K,0)),"")</f>
        <v/>
      </c>
      <c r="AJ19" t="str">
        <f>_xlfn.IFNA(INDEX('[1]RSV-ALRI HOS CFR'!$H:$H,MATCH($A19&amp;AJ$1,'[1]RSV-ALRI HOS CFR'!$K:$K,0)),"")</f>
        <v/>
      </c>
      <c r="AK19" t="str">
        <f>_xlfn.IFNA(INDEX('[1]RSV-ALRI HOS CFR'!$I:$I,MATCH($A19&amp;AK$1,'[1]RSV-ALRI HOS CFR'!$K:$K,0)),"")</f>
        <v/>
      </c>
      <c r="AL19" t="str">
        <f>_xlfn.IFNA(INDEX('[1]RSV-ALRI HOS CFR'!$H:$H,MATCH($A19&amp;AL$1,'[1]RSV-ALRI HOS CFR'!$K:$K,0)),"")</f>
        <v/>
      </c>
      <c r="AM19">
        <f>_xlfn.IFNA(INDEX('[1]RSV-ALRI HOS CFR'!$I:$I,MATCH($A19&amp;AM$1,'[1]RSV-ALRI HOS CFR'!$K:$K,0)),"")</f>
        <v>18</v>
      </c>
      <c r="AN19">
        <f>_xlfn.IFNA(INDEX('[1]RSV-ALRI HOS CFR'!$H:$H,MATCH($A19&amp;AN$1,'[1]RSV-ALRI HOS CFR'!$K:$K,0)),"")</f>
        <v>2723</v>
      </c>
      <c r="AO19" t="str">
        <f>_xlfn.IFNA(INDEX('[1]RSV-ALRI HOS CFR'!$I:$I,MATCH($A19&amp;AO$1,'[1]RSV-ALRI HOS CFR'!$K:$K,0)),"")</f>
        <v/>
      </c>
      <c r="AP19" t="str">
        <f>_xlfn.IFNA(INDEX('[1]RSV-ALRI HOS CFR'!$H:$H,MATCH($A19&amp;AP$1,'[1]RSV-ALRI HOS CFR'!$K:$K,0)),"")</f>
        <v/>
      </c>
      <c r="AQ19" t="str">
        <f>_xlfn.IFNA(INDEX('[1]RSV-ALRI HOS CFR'!$I:$I,MATCH($A19&amp;AQ$1,'[1]RSV-ALRI HOS CFR'!$K:$K,0)),"")</f>
        <v/>
      </c>
      <c r="AR19" t="str">
        <f>_xlfn.IFNA(INDEX('[1]RSV-ALRI HOS CFR'!$H:$H,MATCH($A19&amp;AR$1,'[1]RSV-ALRI HOS CFR'!$K:$K,0)),"")</f>
        <v/>
      </c>
      <c r="AU19" t="str">
        <f>INDEX('[1]RSV-ALRI HOS CFR'!$F:$F,MATCH($A19,'[1]RSV-ALRI HOS CFR'!$A:$A,0))</f>
        <v>South Africa</v>
      </c>
      <c r="AV19" t="str">
        <f>INDEX([1]General!$Q:$Q,MATCH($A19,[1]General!$B:$B,0))</f>
        <v>III, W-, C-, F+, CWI-</v>
      </c>
      <c r="AX19" t="str">
        <f>INDEX([1]General!$F:$F,MATCH($A19,[1]General!$B:$B,0))</f>
        <v xml:space="preserve">South Africa </v>
      </c>
      <c r="AY19" t="str">
        <f>INDEX([1]General!$L:$L,MATCH($A19,[1]General!$B:$B,0))</f>
        <v>UM</v>
      </c>
      <c r="BB19" s="2" t="s">
        <v>598</v>
      </c>
      <c r="BC19" t="b">
        <f t="shared" si="0"/>
        <v>1</v>
      </c>
    </row>
    <row r="20" spans="1:55" x14ac:dyDescent="0.2">
      <c r="A20" t="s">
        <v>292</v>
      </c>
      <c r="B20" t="str">
        <f>INDEX('[1]RSV-ALRI HOS CFR'!$B:$B,MATCH($A20,'[1]RSV-ALRI HOS CFR'!$A:$A,0))</f>
        <v xml:space="preserve">Tomczyk </v>
      </c>
      <c r="C20">
        <f>INDEX('[1]RSV-ALRI HOS CFR'!$C:$C,MATCH($A20,'[1]RSV-ALRI HOS CFR'!$A:$A,0))</f>
        <v>2019</v>
      </c>
      <c r="D20" t="str">
        <f>INDEX([1]General!$K:$K,MATCH($A20,[1]General!$B:$B,0))</f>
        <v>2007/09-2013/12</v>
      </c>
      <c r="E20" t="str">
        <f>_xlfn.IFNA(INDEX('[1]RSV-ALRI HOS CFR'!$I:$I,MATCH($A20&amp;E$1,'[1]RSV-ALRI HOS CFR'!$K:$K,0)),"")</f>
        <v/>
      </c>
      <c r="F20" t="str">
        <f>_xlfn.IFNA(INDEX('[1]RSV-ALRI HOS CFR'!$H:$H,MATCH($A20&amp;F$1,'[1]RSV-ALRI HOS CFR'!$K:$K,0)),"")</f>
        <v/>
      </c>
      <c r="G20" t="str">
        <f>_xlfn.IFNA(INDEX('[1]RSV-ALRI HOS CFR'!$I:$I,MATCH($A20&amp;G$1,'[1]RSV-ALRI HOS CFR'!$K:$K,0)),"")</f>
        <v/>
      </c>
      <c r="H20" t="str">
        <f>_xlfn.IFNA(INDEX('[1]RSV-ALRI HOS CFR'!$H:$H,MATCH($A20&amp;H$1,'[1]RSV-ALRI HOS CFR'!$K:$K,0)),"")</f>
        <v/>
      </c>
      <c r="I20" t="str">
        <f>_xlfn.IFNA(INDEX('[1]RSV-ALRI HOS CFR'!$I:$I,MATCH($A20&amp;I$1,'[1]RSV-ALRI HOS CFR'!$K:$K,0)),"")</f>
        <v/>
      </c>
      <c r="J20" t="str">
        <f>_xlfn.IFNA(INDEX('[1]RSV-ALRI HOS CFR'!$H:$H,MATCH($A20&amp;J$1,'[1]RSV-ALRI HOS CFR'!$K:$K,0)),"")</f>
        <v/>
      </c>
      <c r="K20" t="str">
        <f>_xlfn.IFNA(INDEX('[1]RSV-ALRI HOS CFR'!$I:$I,MATCH($A20&amp;K$1,'[1]RSV-ALRI HOS CFR'!$K:$K,0)),"")</f>
        <v/>
      </c>
      <c r="L20" t="str">
        <f>_xlfn.IFNA(INDEX('[1]RSV-ALRI HOS CFR'!$H:$H,MATCH($A20&amp;L$1,'[1]RSV-ALRI HOS CFR'!$K:$K,0)),"")</f>
        <v/>
      </c>
      <c r="O20" t="str">
        <f>_xlfn.IFNA(INDEX('[1]RSV-ALRI HOS CFR'!$I:$I,MATCH($A20&amp;O$1,'[1]RSV-ALRI HOS CFR'!$K:$K,0)),"")</f>
        <v/>
      </c>
      <c r="P20" t="str">
        <f>_xlfn.IFNA(INDEX('[1]RSV-ALRI HOS CFR'!$H:$H,MATCH($A20&amp;P$1,'[1]RSV-ALRI HOS CFR'!$K:$K,0)),"")</f>
        <v/>
      </c>
      <c r="Q20" t="str">
        <f>_xlfn.IFNA(INDEX('[1]RSV-ALRI HOS CFR'!$I:$I,MATCH($A20&amp;Q$1,'[1]RSV-ALRI HOS CFR'!$K:$K,0)),"")</f>
        <v/>
      </c>
      <c r="R20" t="str">
        <f>_xlfn.IFNA(INDEX('[1]RSV-ALRI HOS CFR'!$H:$H,MATCH($A20&amp;R$1,'[1]RSV-ALRI HOS CFR'!$K:$K,0)),"")</f>
        <v/>
      </c>
      <c r="S20" t="str">
        <f>_xlfn.IFNA(INDEX('[1]RSV-ALRI HOS CFR'!$I:$I,MATCH($A20&amp;S$1,'[1]RSV-ALRI HOS CFR'!$K:$K,0)),"")</f>
        <v/>
      </c>
      <c r="T20" t="str">
        <f>_xlfn.IFNA(INDEX('[1]RSV-ALRI HOS CFR'!$H:$H,MATCH($A20&amp;T$1,'[1]RSV-ALRI HOS CFR'!$K:$K,0)),"")</f>
        <v/>
      </c>
      <c r="U20" t="str">
        <f>_xlfn.IFNA(INDEX('[1]RSV-ALRI HOS CFR'!$I:$I,MATCH($A20&amp;U$1,'[1]RSV-ALRI HOS CFR'!$K:$K,0)),"")</f>
        <v/>
      </c>
      <c r="V20" t="str">
        <f>_xlfn.IFNA(INDEX('[1]RSV-ALRI HOS CFR'!$H:$H,MATCH($A20&amp;V$1,'[1]RSV-ALRI HOS CFR'!$K:$K,0)),"")</f>
        <v/>
      </c>
      <c r="Y20" t="str">
        <f>_xlfn.IFNA(INDEX('[1]RSV-ALRI HOS CFR'!$I:$I,MATCH($A20&amp;Y$1,'[1]RSV-ALRI HOS CFR'!$K:$K,0)),"")</f>
        <v/>
      </c>
      <c r="Z20" t="str">
        <f>_xlfn.IFNA(INDEX('[1]RSV-ALRI HOS CFR'!$H:$H,MATCH($A20&amp;Z$1,'[1]RSV-ALRI HOS CFR'!$K:$K,0)),"")</f>
        <v/>
      </c>
      <c r="AA20" t="str">
        <f>_xlfn.IFNA(INDEX('[1]RSV-ALRI HOS CFR'!$I:$I,MATCH($A20&amp;AA$1,'[1]RSV-ALRI HOS CFR'!$K:$K,0)),"")</f>
        <v/>
      </c>
      <c r="AB20" t="str">
        <f>_xlfn.IFNA(INDEX('[1]RSV-ALRI HOS CFR'!$H:$H,MATCH($A20&amp;AB$1,'[1]RSV-ALRI HOS CFR'!$K:$K,0)),"")</f>
        <v/>
      </c>
      <c r="AC20">
        <f>_xlfn.IFNA(INDEX('[1]RSV-ALRI HOS CFR'!$I:$I,MATCH($A20&amp;AC$1,'[1]RSV-ALRI HOS CFR'!$K:$K,0)),"")</f>
        <v>50</v>
      </c>
      <c r="AD20">
        <f>_xlfn.IFNA(INDEX('[1]RSV-ALRI HOS CFR'!$H:$H,MATCH($A20&amp;AD$1,'[1]RSV-ALRI HOS CFR'!$K:$K,0)),"")</f>
        <v>1682</v>
      </c>
      <c r="AE20" t="str">
        <f>_xlfn.IFNA(INDEX('[1]RSV-ALRI HOS CFR'!$I:$I,MATCH($A20&amp;AE$1,'[1]RSV-ALRI HOS CFR'!$K:$K,0)),"")</f>
        <v/>
      </c>
      <c r="AF20" t="str">
        <f>_xlfn.IFNA(INDEX('[1]RSV-ALRI HOS CFR'!$H:$H,MATCH($A20&amp;AF$1,'[1]RSV-ALRI HOS CFR'!$K:$K,0)),"")</f>
        <v/>
      </c>
      <c r="AG20" t="str">
        <f>_xlfn.IFNA(INDEX('[1]RSV-ALRI HOS CFR'!$I:$I,MATCH($A20&amp;AG$1,'[1]RSV-ALRI HOS CFR'!$K:$K,0)),"")</f>
        <v/>
      </c>
      <c r="AH20" t="str">
        <f>_xlfn.IFNA(INDEX('[1]RSV-ALRI HOS CFR'!$H:$H,MATCH($A20&amp;AH$1,'[1]RSV-ALRI HOS CFR'!$K:$K,0)),"")</f>
        <v/>
      </c>
      <c r="AI20" t="str">
        <f>_xlfn.IFNA(INDEX('[1]RSV-ALRI HOS CFR'!$I:$I,MATCH($A20&amp;AI$1,'[1]RSV-ALRI HOS CFR'!$K:$K,0)),"")</f>
        <v/>
      </c>
      <c r="AJ20" t="str">
        <f>_xlfn.IFNA(INDEX('[1]RSV-ALRI HOS CFR'!$H:$H,MATCH($A20&amp;AJ$1,'[1]RSV-ALRI HOS CFR'!$K:$K,0)),"")</f>
        <v/>
      </c>
      <c r="AK20" t="str">
        <f>_xlfn.IFNA(INDEX('[1]RSV-ALRI HOS CFR'!$I:$I,MATCH($A20&amp;AK$1,'[1]RSV-ALRI HOS CFR'!$K:$K,0)),"")</f>
        <v/>
      </c>
      <c r="AL20" t="str">
        <f>_xlfn.IFNA(INDEX('[1]RSV-ALRI HOS CFR'!$H:$H,MATCH($A20&amp;AL$1,'[1]RSV-ALRI HOS CFR'!$K:$K,0)),"")</f>
        <v/>
      </c>
      <c r="AM20" t="str">
        <f>_xlfn.IFNA(INDEX('[1]RSV-ALRI HOS CFR'!$I:$I,MATCH($A20&amp;AM$1,'[1]RSV-ALRI HOS CFR'!$K:$K,0)),"")</f>
        <v/>
      </c>
      <c r="AN20" t="str">
        <f>_xlfn.IFNA(INDEX('[1]RSV-ALRI HOS CFR'!$H:$H,MATCH($A20&amp;AN$1,'[1]RSV-ALRI HOS CFR'!$K:$K,0)),"")</f>
        <v/>
      </c>
      <c r="AO20" t="str">
        <f>_xlfn.IFNA(INDEX('[1]RSV-ALRI HOS CFR'!$I:$I,MATCH($A20&amp;AO$1,'[1]RSV-ALRI HOS CFR'!$K:$K,0)),"")</f>
        <v/>
      </c>
      <c r="AP20" t="str">
        <f>_xlfn.IFNA(INDEX('[1]RSV-ALRI HOS CFR'!$H:$H,MATCH($A20&amp;AP$1,'[1]RSV-ALRI HOS CFR'!$K:$K,0)),"")</f>
        <v/>
      </c>
      <c r="AQ20" t="str">
        <f>_xlfn.IFNA(INDEX('[1]RSV-ALRI HOS CFR'!$I:$I,MATCH($A20&amp;AQ$1,'[1]RSV-ALRI HOS CFR'!$K:$K,0)),"")</f>
        <v/>
      </c>
      <c r="AR20" t="str">
        <f>_xlfn.IFNA(INDEX('[1]RSV-ALRI HOS CFR'!$H:$H,MATCH($A20&amp;AR$1,'[1]RSV-ALRI HOS CFR'!$K:$K,0)),"")</f>
        <v/>
      </c>
      <c r="AU20" t="str">
        <f>INDEX('[1]RSV-ALRI HOS CFR'!$F:$F,MATCH($A20,'[1]RSV-ALRI HOS CFR'!$A:$A,0))</f>
        <v>Nationwide</v>
      </c>
      <c r="AV20" t="str">
        <f>INDEX([1]General!$Q:$Q,MATCH($A20,[1]General!$B:$B,0))</f>
        <v xml:space="preserve">NA </v>
      </c>
      <c r="AX20" t="str">
        <f>INDEX([1]General!$F:$F,MATCH($A20,[1]General!$B:$B,0))</f>
        <v xml:space="preserve">Guatemala </v>
      </c>
      <c r="AY20" t="str">
        <f>INDEX([1]General!$L:$L,MATCH($A20,[1]General!$B:$B,0))</f>
        <v>LM</v>
      </c>
      <c r="BB20" s="2"/>
    </row>
    <row r="21" spans="1:55" x14ac:dyDescent="0.2">
      <c r="A21" t="s">
        <v>293</v>
      </c>
      <c r="B21" t="str">
        <f>INDEX('[1]RSV-ALRI HOS CFR'!$B:$B,MATCH($A21,'[1]RSV-ALRI HOS CFR'!$A:$A,0))</f>
        <v>Wong-Chew</v>
      </c>
      <c r="C21">
        <f>INDEX('[1]RSV-ALRI HOS CFR'!$C:$C,MATCH($A21,'[1]RSV-ALRI HOS CFR'!$A:$A,0))</f>
        <v>2017</v>
      </c>
      <c r="D21" t="str">
        <f>INDEX([1]General!$K:$K,MATCH($A21,[1]General!$B:$B,0))</f>
        <v>2010/03-2013/08</v>
      </c>
      <c r="E21" t="str">
        <f>_xlfn.IFNA(INDEX('[1]RSV-ALRI HOS CFR'!$I:$I,MATCH($A21&amp;E$1,'[1]RSV-ALRI HOS CFR'!$K:$K,0)),"")</f>
        <v/>
      </c>
      <c r="F21" t="str">
        <f>_xlfn.IFNA(INDEX('[1]RSV-ALRI HOS CFR'!$H:$H,MATCH($A21&amp;F$1,'[1]RSV-ALRI HOS CFR'!$K:$K,0)),"")</f>
        <v/>
      </c>
      <c r="G21" t="str">
        <f>_xlfn.IFNA(INDEX('[1]RSV-ALRI HOS CFR'!$I:$I,MATCH($A21&amp;G$1,'[1]RSV-ALRI HOS CFR'!$K:$K,0)),"")</f>
        <v/>
      </c>
      <c r="H21" t="str">
        <f>_xlfn.IFNA(INDEX('[1]RSV-ALRI HOS CFR'!$H:$H,MATCH($A21&amp;H$1,'[1]RSV-ALRI HOS CFR'!$K:$K,0)),"")</f>
        <v/>
      </c>
      <c r="I21" t="str">
        <f>_xlfn.IFNA(INDEX('[1]RSV-ALRI HOS CFR'!$I:$I,MATCH($A21&amp;I$1,'[1]RSV-ALRI HOS CFR'!$K:$K,0)),"")</f>
        <v/>
      </c>
      <c r="J21" t="str">
        <f>_xlfn.IFNA(INDEX('[1]RSV-ALRI HOS CFR'!$H:$H,MATCH($A21&amp;J$1,'[1]RSV-ALRI HOS CFR'!$K:$K,0)),"")</f>
        <v/>
      </c>
      <c r="K21" t="str">
        <f>_xlfn.IFNA(INDEX('[1]RSV-ALRI HOS CFR'!$I:$I,MATCH($A21&amp;K$1,'[1]RSV-ALRI HOS CFR'!$K:$K,0)),"")</f>
        <v/>
      </c>
      <c r="L21" t="str">
        <f>_xlfn.IFNA(INDEX('[1]RSV-ALRI HOS CFR'!$H:$H,MATCH($A21&amp;L$1,'[1]RSV-ALRI HOS CFR'!$K:$K,0)),"")</f>
        <v/>
      </c>
      <c r="O21" t="str">
        <f>_xlfn.IFNA(INDEX('[1]RSV-ALRI HOS CFR'!$I:$I,MATCH($A21&amp;O$1,'[1]RSV-ALRI HOS CFR'!$K:$K,0)),"")</f>
        <v/>
      </c>
      <c r="P21" t="str">
        <f>_xlfn.IFNA(INDEX('[1]RSV-ALRI HOS CFR'!$H:$H,MATCH($A21&amp;P$1,'[1]RSV-ALRI HOS CFR'!$K:$K,0)),"")</f>
        <v/>
      </c>
      <c r="Q21" t="str">
        <f>_xlfn.IFNA(INDEX('[1]RSV-ALRI HOS CFR'!$I:$I,MATCH($A21&amp;Q$1,'[1]RSV-ALRI HOS CFR'!$K:$K,0)),"")</f>
        <v/>
      </c>
      <c r="R21" t="str">
        <f>_xlfn.IFNA(INDEX('[1]RSV-ALRI HOS CFR'!$H:$H,MATCH($A21&amp;R$1,'[1]RSV-ALRI HOS CFR'!$K:$K,0)),"")</f>
        <v/>
      </c>
      <c r="S21" t="str">
        <f>_xlfn.IFNA(INDEX('[1]RSV-ALRI HOS CFR'!$I:$I,MATCH($A21&amp;S$1,'[1]RSV-ALRI HOS CFR'!$K:$K,0)),"")</f>
        <v/>
      </c>
      <c r="T21" t="str">
        <f>_xlfn.IFNA(INDEX('[1]RSV-ALRI HOS CFR'!$H:$H,MATCH($A21&amp;T$1,'[1]RSV-ALRI HOS CFR'!$K:$K,0)),"")</f>
        <v/>
      </c>
      <c r="U21" t="str">
        <f>_xlfn.IFNA(INDEX('[1]RSV-ALRI HOS CFR'!$I:$I,MATCH($A21&amp;U$1,'[1]RSV-ALRI HOS CFR'!$K:$K,0)),"")</f>
        <v/>
      </c>
      <c r="V21" t="str">
        <f>_xlfn.IFNA(INDEX('[1]RSV-ALRI HOS CFR'!$H:$H,MATCH($A21&amp;V$1,'[1]RSV-ALRI HOS CFR'!$K:$K,0)),"")</f>
        <v/>
      </c>
      <c r="Y21" t="str">
        <f>_xlfn.IFNA(INDEX('[1]RSV-ALRI HOS CFR'!$I:$I,MATCH($A21&amp;Y$1,'[1]RSV-ALRI HOS CFR'!$K:$K,0)),"")</f>
        <v/>
      </c>
      <c r="Z21" t="str">
        <f>_xlfn.IFNA(INDEX('[1]RSV-ALRI HOS CFR'!$H:$H,MATCH($A21&amp;Z$1,'[1]RSV-ALRI HOS CFR'!$K:$K,0)),"")</f>
        <v/>
      </c>
      <c r="AA21" t="str">
        <f>_xlfn.IFNA(INDEX('[1]RSV-ALRI HOS CFR'!$I:$I,MATCH($A21&amp;AA$1,'[1]RSV-ALRI HOS CFR'!$K:$K,0)),"")</f>
        <v/>
      </c>
      <c r="AB21" t="str">
        <f>_xlfn.IFNA(INDEX('[1]RSV-ALRI HOS CFR'!$H:$H,MATCH($A21&amp;AB$1,'[1]RSV-ALRI HOS CFR'!$K:$K,0)),"")</f>
        <v/>
      </c>
      <c r="AC21" t="str">
        <f>_xlfn.IFNA(INDEX('[1]RSV-ALRI HOS CFR'!$I:$I,MATCH($A21&amp;AC$1,'[1]RSV-ALRI HOS CFR'!$K:$K,0)),"")</f>
        <v/>
      </c>
      <c r="AD21" t="str">
        <f>_xlfn.IFNA(INDEX('[1]RSV-ALRI HOS CFR'!$H:$H,MATCH($A21&amp;AD$1,'[1]RSV-ALRI HOS CFR'!$K:$K,0)),"")</f>
        <v/>
      </c>
      <c r="AE21" t="str">
        <f>_xlfn.IFNA(INDEX('[1]RSV-ALRI HOS CFR'!$I:$I,MATCH($A21&amp;AE$1,'[1]RSV-ALRI HOS CFR'!$K:$K,0)),"")</f>
        <v/>
      </c>
      <c r="AF21" t="str">
        <f>_xlfn.IFNA(INDEX('[1]RSV-ALRI HOS CFR'!$H:$H,MATCH($A21&amp;AF$1,'[1]RSV-ALRI HOS CFR'!$K:$K,0)),"")</f>
        <v/>
      </c>
      <c r="AG21" t="str">
        <f>_xlfn.IFNA(INDEX('[1]RSV-ALRI HOS CFR'!$I:$I,MATCH($A21&amp;AG$1,'[1]RSV-ALRI HOS CFR'!$K:$K,0)),"")</f>
        <v/>
      </c>
      <c r="AH21" t="str">
        <f>_xlfn.IFNA(INDEX('[1]RSV-ALRI HOS CFR'!$H:$H,MATCH($A21&amp;AH$1,'[1]RSV-ALRI HOS CFR'!$K:$K,0)),"")</f>
        <v/>
      </c>
      <c r="AI21" t="str">
        <f>_xlfn.IFNA(INDEX('[1]RSV-ALRI HOS CFR'!$I:$I,MATCH($A21&amp;AI$1,'[1]RSV-ALRI HOS CFR'!$K:$K,0)),"")</f>
        <v/>
      </c>
      <c r="AJ21" t="str">
        <f>_xlfn.IFNA(INDEX('[1]RSV-ALRI HOS CFR'!$H:$H,MATCH($A21&amp;AJ$1,'[1]RSV-ALRI HOS CFR'!$K:$K,0)),"")</f>
        <v/>
      </c>
      <c r="AK21" t="str">
        <f>_xlfn.IFNA(INDEX('[1]RSV-ALRI HOS CFR'!$I:$I,MATCH($A21&amp;AK$1,'[1]RSV-ALRI HOS CFR'!$K:$K,0)),"")</f>
        <v/>
      </c>
      <c r="AL21" t="str">
        <f>_xlfn.IFNA(INDEX('[1]RSV-ALRI HOS CFR'!$H:$H,MATCH($A21&amp;AL$1,'[1]RSV-ALRI HOS CFR'!$K:$K,0)),"")</f>
        <v/>
      </c>
      <c r="AM21">
        <f>_xlfn.IFNA(INDEX('[1]RSV-ALRI HOS CFR'!$I:$I,MATCH($A21&amp;AM$1,'[1]RSV-ALRI HOS CFR'!$K:$K,0)),"")</f>
        <v>0</v>
      </c>
      <c r="AN21">
        <f>_xlfn.IFNA(INDEX('[1]RSV-ALRI HOS CFR'!$H:$H,MATCH($A21&amp;AN$1,'[1]RSV-ALRI HOS CFR'!$K:$K,0)),"")</f>
        <v>328</v>
      </c>
      <c r="AO21" t="str">
        <f>_xlfn.IFNA(INDEX('[1]RSV-ALRI HOS CFR'!$I:$I,MATCH($A21&amp;AO$1,'[1]RSV-ALRI HOS CFR'!$K:$K,0)),"")</f>
        <v/>
      </c>
      <c r="AP21" t="str">
        <f>_xlfn.IFNA(INDEX('[1]RSV-ALRI HOS CFR'!$H:$H,MATCH($A21&amp;AP$1,'[1]RSV-ALRI HOS CFR'!$K:$K,0)),"")</f>
        <v/>
      </c>
      <c r="AQ21" t="str">
        <f>_xlfn.IFNA(INDEX('[1]RSV-ALRI HOS CFR'!$I:$I,MATCH($A21&amp;AQ$1,'[1]RSV-ALRI HOS CFR'!$K:$K,0)),"")</f>
        <v/>
      </c>
      <c r="AR21" t="str">
        <f>_xlfn.IFNA(INDEX('[1]RSV-ALRI HOS CFR'!$H:$H,MATCH($A21&amp;AR$1,'[1]RSV-ALRI HOS CFR'!$K:$K,0)),"")</f>
        <v/>
      </c>
      <c r="AU21" t="str">
        <f>INDEX('[1]RSV-ALRI HOS CFR'!$F:$F,MATCH($A21,'[1]RSV-ALRI HOS CFR'!$A:$A,0))</f>
        <v>Nationwide</v>
      </c>
      <c r="AV21" t="str">
        <f>INDEX([1]General!$Q:$Q,MATCH($A21,[1]General!$B:$B,0))</f>
        <v xml:space="preserve">II, W-, C-, F+/-, CWI-, T+ XR </v>
      </c>
      <c r="AX21" t="str">
        <f>INDEX([1]General!$F:$F,MATCH($A21,[1]General!$B:$B,0))</f>
        <v xml:space="preserve">Mexico </v>
      </c>
      <c r="AY21" t="str">
        <f>INDEX([1]General!$L:$L,MATCH($A21,[1]General!$B:$B,0))</f>
        <v>UM</v>
      </c>
      <c r="BB21" s="2"/>
    </row>
    <row r="22" spans="1:55" x14ac:dyDescent="0.2">
      <c r="A22" t="s">
        <v>294</v>
      </c>
      <c r="B22" t="str">
        <f>INDEX('[1]RSV-ALRI HOS CFR'!$B:$B,MATCH($A22,'[1]RSV-ALRI HOS CFR'!$A:$A,0))</f>
        <v xml:space="preserve">Aikphaibul </v>
      </c>
      <c r="C22">
        <f>INDEX('[1]RSV-ALRI HOS CFR'!$C:$C,MATCH($A22,'[1]RSV-ALRI HOS CFR'!$A:$A,0))</f>
        <v>2021</v>
      </c>
      <c r="D22" t="str">
        <f>INDEX([1]General!$K:$K,MATCH($A22,[1]General!$B:$B,0))</f>
        <v>2011/01-2016/12</v>
      </c>
      <c r="E22" t="str">
        <f>_xlfn.IFNA(INDEX('[1]RSV-ALRI HOS CFR'!$I:$I,MATCH($A22&amp;E$1,'[1]RSV-ALRI HOS CFR'!$K:$K,0)),"")</f>
        <v/>
      </c>
      <c r="F22" t="str">
        <f>_xlfn.IFNA(INDEX('[1]RSV-ALRI HOS CFR'!$H:$H,MATCH($A22&amp;F$1,'[1]RSV-ALRI HOS CFR'!$K:$K,0)),"")</f>
        <v/>
      </c>
      <c r="G22" t="str">
        <f>_xlfn.IFNA(INDEX('[1]RSV-ALRI HOS CFR'!$I:$I,MATCH($A22&amp;G$1,'[1]RSV-ALRI HOS CFR'!$K:$K,0)),"")</f>
        <v/>
      </c>
      <c r="H22" t="str">
        <f>_xlfn.IFNA(INDEX('[1]RSV-ALRI HOS CFR'!$H:$H,MATCH($A22&amp;H$1,'[1]RSV-ALRI HOS CFR'!$K:$K,0)),"")</f>
        <v/>
      </c>
      <c r="I22" t="str">
        <f>_xlfn.IFNA(INDEX('[1]RSV-ALRI HOS CFR'!$I:$I,MATCH($A22&amp;I$1,'[1]RSV-ALRI HOS CFR'!$K:$K,0)),"")</f>
        <v/>
      </c>
      <c r="J22" t="str">
        <f>_xlfn.IFNA(INDEX('[1]RSV-ALRI HOS CFR'!$H:$H,MATCH($A22&amp;J$1,'[1]RSV-ALRI HOS CFR'!$K:$K,0)),"")</f>
        <v/>
      </c>
      <c r="K22" t="str">
        <f>_xlfn.IFNA(INDEX('[1]RSV-ALRI HOS CFR'!$I:$I,MATCH($A22&amp;K$1,'[1]RSV-ALRI HOS CFR'!$K:$K,0)),"")</f>
        <v/>
      </c>
      <c r="L22" t="str">
        <f>_xlfn.IFNA(INDEX('[1]RSV-ALRI HOS CFR'!$H:$H,MATCH($A22&amp;L$1,'[1]RSV-ALRI HOS CFR'!$K:$K,0)),"")</f>
        <v/>
      </c>
      <c r="O22" t="str">
        <f>_xlfn.IFNA(INDEX('[1]RSV-ALRI HOS CFR'!$I:$I,MATCH($A22&amp;O$1,'[1]RSV-ALRI HOS CFR'!$K:$K,0)),"")</f>
        <v/>
      </c>
      <c r="P22" t="str">
        <f>_xlfn.IFNA(INDEX('[1]RSV-ALRI HOS CFR'!$H:$H,MATCH($A22&amp;P$1,'[1]RSV-ALRI HOS CFR'!$K:$K,0)),"")</f>
        <v/>
      </c>
      <c r="Q22" t="str">
        <f>_xlfn.IFNA(INDEX('[1]RSV-ALRI HOS CFR'!$I:$I,MATCH($A22&amp;Q$1,'[1]RSV-ALRI HOS CFR'!$K:$K,0)),"")</f>
        <v/>
      </c>
      <c r="R22" t="str">
        <f>_xlfn.IFNA(INDEX('[1]RSV-ALRI HOS CFR'!$H:$H,MATCH($A22&amp;R$1,'[1]RSV-ALRI HOS CFR'!$K:$K,0)),"")</f>
        <v/>
      </c>
      <c r="S22" t="str">
        <f>_xlfn.IFNA(INDEX('[1]RSV-ALRI HOS CFR'!$I:$I,MATCH($A22&amp;S$1,'[1]RSV-ALRI HOS CFR'!$K:$K,0)),"")</f>
        <v/>
      </c>
      <c r="T22" t="str">
        <f>_xlfn.IFNA(INDEX('[1]RSV-ALRI HOS CFR'!$H:$H,MATCH($A22&amp;T$1,'[1]RSV-ALRI HOS CFR'!$K:$K,0)),"")</f>
        <v/>
      </c>
      <c r="U22" t="str">
        <f>_xlfn.IFNA(INDEX('[1]RSV-ALRI HOS CFR'!$I:$I,MATCH($A22&amp;U$1,'[1]RSV-ALRI HOS CFR'!$K:$K,0)),"")</f>
        <v/>
      </c>
      <c r="V22" t="str">
        <f>_xlfn.IFNA(INDEX('[1]RSV-ALRI HOS CFR'!$H:$H,MATCH($A22&amp;V$1,'[1]RSV-ALRI HOS CFR'!$K:$K,0)),"")</f>
        <v/>
      </c>
      <c r="Y22" t="str">
        <f>_xlfn.IFNA(INDEX('[1]RSV-ALRI HOS CFR'!$I:$I,MATCH($A22&amp;Y$1,'[1]RSV-ALRI HOS CFR'!$K:$K,0)),"")</f>
        <v/>
      </c>
      <c r="Z22" t="str">
        <f>_xlfn.IFNA(INDEX('[1]RSV-ALRI HOS CFR'!$H:$H,MATCH($A22&amp;Z$1,'[1]RSV-ALRI HOS CFR'!$K:$K,0)),"")</f>
        <v/>
      </c>
      <c r="AA22" t="str">
        <f>_xlfn.IFNA(INDEX('[1]RSV-ALRI HOS CFR'!$I:$I,MATCH($A22&amp;AA$1,'[1]RSV-ALRI HOS CFR'!$K:$K,0)),"")</f>
        <v/>
      </c>
      <c r="AB22" t="str">
        <f>_xlfn.IFNA(INDEX('[1]RSV-ALRI HOS CFR'!$H:$H,MATCH($A22&amp;AB$1,'[1]RSV-ALRI HOS CFR'!$K:$K,0)),"")</f>
        <v/>
      </c>
      <c r="AC22" t="str">
        <f>_xlfn.IFNA(INDEX('[1]RSV-ALRI HOS CFR'!$I:$I,MATCH($A22&amp;AC$1,'[1]RSV-ALRI HOS CFR'!$K:$K,0)),"")</f>
        <v/>
      </c>
      <c r="AD22" t="str">
        <f>_xlfn.IFNA(INDEX('[1]RSV-ALRI HOS CFR'!$H:$H,MATCH($A22&amp;AD$1,'[1]RSV-ALRI HOS CFR'!$K:$K,0)),"")</f>
        <v/>
      </c>
      <c r="AE22" t="str">
        <f>_xlfn.IFNA(INDEX('[1]RSV-ALRI HOS CFR'!$I:$I,MATCH($A22&amp;AE$1,'[1]RSV-ALRI HOS CFR'!$K:$K,0)),"")</f>
        <v/>
      </c>
      <c r="AF22" t="str">
        <f>_xlfn.IFNA(INDEX('[1]RSV-ALRI HOS CFR'!$H:$H,MATCH($A22&amp;AF$1,'[1]RSV-ALRI HOS CFR'!$K:$K,0)),"")</f>
        <v/>
      </c>
      <c r="AG22" t="str">
        <f>_xlfn.IFNA(INDEX('[1]RSV-ALRI HOS CFR'!$I:$I,MATCH($A22&amp;AG$1,'[1]RSV-ALRI HOS CFR'!$K:$K,0)),"")</f>
        <v/>
      </c>
      <c r="AH22" t="str">
        <f>_xlfn.IFNA(INDEX('[1]RSV-ALRI HOS CFR'!$H:$H,MATCH($A22&amp;AH$1,'[1]RSV-ALRI HOS CFR'!$K:$K,0)),"")</f>
        <v/>
      </c>
      <c r="AI22" t="str">
        <f>_xlfn.IFNA(INDEX('[1]RSV-ALRI HOS CFR'!$I:$I,MATCH($A22&amp;AI$1,'[1]RSV-ALRI HOS CFR'!$K:$K,0)),"")</f>
        <v/>
      </c>
      <c r="AJ22" t="str">
        <f>_xlfn.IFNA(INDEX('[1]RSV-ALRI HOS CFR'!$H:$H,MATCH($A22&amp;AJ$1,'[1]RSV-ALRI HOS CFR'!$K:$K,0)),"")</f>
        <v/>
      </c>
      <c r="AK22" t="str">
        <f>_xlfn.IFNA(INDEX('[1]RSV-ALRI HOS CFR'!$I:$I,MATCH($A22&amp;AK$1,'[1]RSV-ALRI HOS CFR'!$K:$K,0)),"")</f>
        <v/>
      </c>
      <c r="AL22" t="str">
        <f>_xlfn.IFNA(INDEX('[1]RSV-ALRI HOS CFR'!$H:$H,MATCH($A22&amp;AL$1,'[1]RSV-ALRI HOS CFR'!$K:$K,0)),"")</f>
        <v/>
      </c>
      <c r="AM22">
        <f>_xlfn.IFNA(INDEX('[1]RSV-ALRI HOS CFR'!$I:$I,MATCH($A22&amp;AM$1,'[1]RSV-ALRI HOS CFR'!$K:$K,0)),"")</f>
        <v>6</v>
      </c>
      <c r="AN22">
        <f>_xlfn.IFNA(INDEX('[1]RSV-ALRI HOS CFR'!$H:$H,MATCH($A22&amp;AN$1,'[1]RSV-ALRI HOS CFR'!$K:$K,0)),"")</f>
        <v>427</v>
      </c>
      <c r="AO22" t="str">
        <f>_xlfn.IFNA(INDEX('[1]RSV-ALRI HOS CFR'!$I:$I,MATCH($A22&amp;AO$1,'[1]RSV-ALRI HOS CFR'!$K:$K,0)),"")</f>
        <v/>
      </c>
      <c r="AP22" t="str">
        <f>_xlfn.IFNA(INDEX('[1]RSV-ALRI HOS CFR'!$H:$H,MATCH($A22&amp;AP$1,'[1]RSV-ALRI HOS CFR'!$K:$K,0)),"")</f>
        <v/>
      </c>
      <c r="AQ22" t="str">
        <f>_xlfn.IFNA(INDEX('[1]RSV-ALRI HOS CFR'!$I:$I,MATCH($A22&amp;AQ$1,'[1]RSV-ALRI HOS CFR'!$K:$K,0)),"")</f>
        <v/>
      </c>
      <c r="AR22" t="str">
        <f>_xlfn.IFNA(INDEX('[1]RSV-ALRI HOS CFR'!$H:$H,MATCH($A22&amp;AR$1,'[1]RSV-ALRI HOS CFR'!$K:$K,0)),"")</f>
        <v/>
      </c>
      <c r="AU22" t="str">
        <f>INDEX('[1]RSV-ALRI HOS CFR'!$F:$F,MATCH($A22,'[1]RSV-ALRI HOS CFR'!$A:$A,0))</f>
        <v>Bangkok</v>
      </c>
      <c r="AV22" t="str">
        <f>INDEX([1]General!$Q:$Q,MATCH($A22,[1]General!$B:$B,0))</f>
        <v>NA</v>
      </c>
      <c r="AX22" t="str">
        <f>INDEX([1]General!$F:$F,MATCH($A22,[1]General!$B:$B,0))</f>
        <v>Thailand</v>
      </c>
      <c r="AY22" t="str">
        <f>INDEX([1]General!$L:$L,MATCH($A22,[1]General!$B:$B,0))</f>
        <v>UM</v>
      </c>
      <c r="BB22" s="2"/>
    </row>
    <row r="23" spans="1:55" x14ac:dyDescent="0.2">
      <c r="A23" t="s">
        <v>295</v>
      </c>
      <c r="B23" t="str">
        <f>INDEX('[1]RSV-ALRI HOS CFR'!$B:$B,MATCH($A23,'[1]RSV-ALRI HOS CFR'!$A:$A,0))</f>
        <v>Amini</v>
      </c>
      <c r="C23">
        <f>INDEX('[1]RSV-ALRI HOS CFR'!$C:$C,MATCH($A23,'[1]RSV-ALRI HOS CFR'!$A:$A,0))</f>
        <v>2019</v>
      </c>
      <c r="D23" t="str">
        <f>INDEX([1]General!$K:$K,MATCH($A23,[1]General!$B:$B,0))</f>
        <v>2012/01-2013/12</v>
      </c>
      <c r="E23" t="str">
        <f>_xlfn.IFNA(INDEX('[1]RSV-ALRI HOS CFR'!$I:$I,MATCH($A23&amp;E$1,'[1]RSV-ALRI HOS CFR'!$K:$K,0)),"")</f>
        <v/>
      </c>
      <c r="F23" t="str">
        <f>_xlfn.IFNA(INDEX('[1]RSV-ALRI HOS CFR'!$H:$H,MATCH($A23&amp;F$1,'[1]RSV-ALRI HOS CFR'!$K:$K,0)),"")</f>
        <v/>
      </c>
      <c r="G23" t="str">
        <f>_xlfn.IFNA(INDEX('[1]RSV-ALRI HOS CFR'!$I:$I,MATCH($A23&amp;G$1,'[1]RSV-ALRI HOS CFR'!$K:$K,0)),"")</f>
        <v/>
      </c>
      <c r="H23" t="str">
        <f>_xlfn.IFNA(INDEX('[1]RSV-ALRI HOS CFR'!$H:$H,MATCH($A23&amp;H$1,'[1]RSV-ALRI HOS CFR'!$K:$K,0)),"")</f>
        <v/>
      </c>
      <c r="I23">
        <f>_xlfn.IFNA(INDEX('[1]RSV-ALRI HOS CFR'!$I:$I,MATCH($A23&amp;I$1,'[1]RSV-ALRI HOS CFR'!$K:$K,0)),"")</f>
        <v>0</v>
      </c>
      <c r="J23">
        <f>_xlfn.IFNA(INDEX('[1]RSV-ALRI HOS CFR'!$H:$H,MATCH($A23&amp;J$1,'[1]RSV-ALRI HOS CFR'!$K:$K,0)),"")</f>
        <v>101</v>
      </c>
      <c r="K23">
        <f>_xlfn.IFNA(INDEX('[1]RSV-ALRI HOS CFR'!$I:$I,MATCH($A23&amp;K$1,'[1]RSV-ALRI HOS CFR'!$K:$K,0)),"")</f>
        <v>0</v>
      </c>
      <c r="L23">
        <f>_xlfn.IFNA(INDEX('[1]RSV-ALRI HOS CFR'!$H:$H,MATCH($A23&amp;L$1,'[1]RSV-ALRI HOS CFR'!$K:$K,0)),"")</f>
        <v>61</v>
      </c>
      <c r="O23">
        <f>_xlfn.IFNA(INDEX('[1]RSV-ALRI HOS CFR'!$I:$I,MATCH($A23&amp;O$1,'[1]RSV-ALRI HOS CFR'!$K:$K,0)),"")</f>
        <v>0</v>
      </c>
      <c r="P23">
        <f>_xlfn.IFNA(INDEX('[1]RSV-ALRI HOS CFR'!$H:$H,MATCH($A23&amp;P$1,'[1]RSV-ALRI HOS CFR'!$K:$K,0)),"")</f>
        <v>162</v>
      </c>
      <c r="Q23" t="str">
        <f>_xlfn.IFNA(INDEX('[1]RSV-ALRI HOS CFR'!$I:$I,MATCH($A23&amp;Q$1,'[1]RSV-ALRI HOS CFR'!$K:$K,0)),"")</f>
        <v/>
      </c>
      <c r="R23" t="str">
        <f>_xlfn.IFNA(INDEX('[1]RSV-ALRI HOS CFR'!$H:$H,MATCH($A23&amp;R$1,'[1]RSV-ALRI HOS CFR'!$K:$K,0)),"")</f>
        <v/>
      </c>
      <c r="S23" t="str">
        <f>_xlfn.IFNA(INDEX('[1]RSV-ALRI HOS CFR'!$I:$I,MATCH($A23&amp;S$1,'[1]RSV-ALRI HOS CFR'!$K:$K,0)),"")</f>
        <v/>
      </c>
      <c r="T23" t="str">
        <f>_xlfn.IFNA(INDEX('[1]RSV-ALRI HOS CFR'!$H:$H,MATCH($A23&amp;T$1,'[1]RSV-ALRI HOS CFR'!$K:$K,0)),"")</f>
        <v/>
      </c>
      <c r="U23">
        <f>_xlfn.IFNA(INDEX('[1]RSV-ALRI HOS CFR'!$I:$I,MATCH($A23&amp;U$1,'[1]RSV-ALRI HOS CFR'!$K:$K,0)),"")</f>
        <v>0</v>
      </c>
      <c r="V23">
        <f>_xlfn.IFNA(INDEX('[1]RSV-ALRI HOS CFR'!$H:$H,MATCH($A23&amp;V$1,'[1]RSV-ALRI HOS CFR'!$K:$K,0)),"")</f>
        <v>45</v>
      </c>
      <c r="Y23">
        <f>_xlfn.IFNA(INDEX('[1]RSV-ALRI HOS CFR'!$I:$I,MATCH($A23&amp;Y$1,'[1]RSV-ALRI HOS CFR'!$K:$K,0)),"")</f>
        <v>0</v>
      </c>
      <c r="Z23">
        <f>_xlfn.IFNA(INDEX('[1]RSV-ALRI HOS CFR'!$H:$H,MATCH($A23&amp;Z$1,'[1]RSV-ALRI HOS CFR'!$K:$K,0)),"")</f>
        <v>207</v>
      </c>
      <c r="AA23">
        <f>_xlfn.IFNA(INDEX('[1]RSV-ALRI HOS CFR'!$I:$I,MATCH($A23&amp;AA$1,'[1]RSV-ALRI HOS CFR'!$K:$K,0)),"")</f>
        <v>0</v>
      </c>
      <c r="AB23">
        <f>_xlfn.IFNA(INDEX('[1]RSV-ALRI HOS CFR'!$H:$H,MATCH($A23&amp;AB$1,'[1]RSV-ALRI HOS CFR'!$K:$K,0)),"")</f>
        <v>95</v>
      </c>
      <c r="AC23">
        <f>_xlfn.IFNA(INDEX('[1]RSV-ALRI HOS CFR'!$I:$I,MATCH($A23&amp;AC$1,'[1]RSV-ALRI HOS CFR'!$K:$K,0)),"")</f>
        <v>0</v>
      </c>
      <c r="AD23">
        <f>_xlfn.IFNA(INDEX('[1]RSV-ALRI HOS CFR'!$H:$H,MATCH($A23&amp;AD$1,'[1]RSV-ALRI HOS CFR'!$K:$K,0)),"")</f>
        <v>302</v>
      </c>
      <c r="AE23" t="str">
        <f>_xlfn.IFNA(INDEX('[1]RSV-ALRI HOS CFR'!$I:$I,MATCH($A23&amp;AE$1,'[1]RSV-ALRI HOS CFR'!$K:$K,0)),"")</f>
        <v/>
      </c>
      <c r="AF23" t="str">
        <f>_xlfn.IFNA(INDEX('[1]RSV-ALRI HOS CFR'!$H:$H,MATCH($A23&amp;AF$1,'[1]RSV-ALRI HOS CFR'!$K:$K,0)),"")</f>
        <v/>
      </c>
      <c r="AG23" t="str">
        <f>_xlfn.IFNA(INDEX('[1]RSV-ALRI HOS CFR'!$I:$I,MATCH($A23&amp;AG$1,'[1]RSV-ALRI HOS CFR'!$K:$K,0)),"")</f>
        <v/>
      </c>
      <c r="AH23" t="str">
        <f>_xlfn.IFNA(INDEX('[1]RSV-ALRI HOS CFR'!$H:$H,MATCH($A23&amp;AH$1,'[1]RSV-ALRI HOS CFR'!$K:$K,0)),"")</f>
        <v/>
      </c>
      <c r="AI23" t="str">
        <f>_xlfn.IFNA(INDEX('[1]RSV-ALRI HOS CFR'!$I:$I,MATCH($A23&amp;AI$1,'[1]RSV-ALRI HOS CFR'!$K:$K,0)),"")</f>
        <v/>
      </c>
      <c r="AJ23" t="str">
        <f>_xlfn.IFNA(INDEX('[1]RSV-ALRI HOS CFR'!$H:$H,MATCH($A23&amp;AJ$1,'[1]RSV-ALRI HOS CFR'!$K:$K,0)),"")</f>
        <v/>
      </c>
      <c r="AK23" t="str">
        <f>_xlfn.IFNA(INDEX('[1]RSV-ALRI HOS CFR'!$I:$I,MATCH($A23&amp;AK$1,'[1]RSV-ALRI HOS CFR'!$K:$K,0)),"")</f>
        <v/>
      </c>
      <c r="AL23" t="str">
        <f>_xlfn.IFNA(INDEX('[1]RSV-ALRI HOS CFR'!$H:$H,MATCH($A23&amp;AL$1,'[1]RSV-ALRI HOS CFR'!$K:$K,0)),"")</f>
        <v/>
      </c>
      <c r="AM23" t="str">
        <f>_xlfn.IFNA(INDEX('[1]RSV-ALRI HOS CFR'!$I:$I,MATCH($A23&amp;AM$1,'[1]RSV-ALRI HOS CFR'!$K:$K,0)),"")</f>
        <v/>
      </c>
      <c r="AN23" t="str">
        <f>_xlfn.IFNA(INDEX('[1]RSV-ALRI HOS CFR'!$H:$H,MATCH($A23&amp;AN$1,'[1]RSV-ALRI HOS CFR'!$K:$K,0)),"")</f>
        <v/>
      </c>
      <c r="AO23" t="str">
        <f>_xlfn.IFNA(INDEX('[1]RSV-ALRI HOS CFR'!$I:$I,MATCH($A23&amp;AO$1,'[1]RSV-ALRI HOS CFR'!$K:$K,0)),"")</f>
        <v/>
      </c>
      <c r="AP23" t="str">
        <f>_xlfn.IFNA(INDEX('[1]RSV-ALRI HOS CFR'!$H:$H,MATCH($A23&amp;AP$1,'[1]RSV-ALRI HOS CFR'!$K:$K,0)),"")</f>
        <v/>
      </c>
      <c r="AQ23" t="str">
        <f>_xlfn.IFNA(INDEX('[1]RSV-ALRI HOS CFR'!$I:$I,MATCH($A23&amp;AQ$1,'[1]RSV-ALRI HOS CFR'!$K:$K,0)),"")</f>
        <v/>
      </c>
      <c r="AR23" t="str">
        <f>_xlfn.IFNA(INDEX('[1]RSV-ALRI HOS CFR'!$H:$H,MATCH($A23&amp;AR$1,'[1]RSV-ALRI HOS CFR'!$K:$K,0)),"")</f>
        <v/>
      </c>
      <c r="AU23" t="str">
        <f>INDEX('[1]RSV-ALRI HOS CFR'!$F:$F,MATCH($A23,'[1]RSV-ALRI HOS CFR'!$A:$A,0))</f>
        <v>Quebec</v>
      </c>
      <c r="AV23" t="str">
        <f>INDEX([1]General!$Q:$Q,MATCH($A23,[1]General!$B:$B,0))</f>
        <v>III, F+</v>
      </c>
      <c r="AX23" t="str">
        <f>INDEX([1]General!$F:$F,MATCH($A23,[1]General!$B:$B,0))</f>
        <v>Canada</v>
      </c>
      <c r="AY23" t="str">
        <f>INDEX([1]General!$L:$L,MATCH($A23,[1]General!$B:$B,0))</f>
        <v>H</v>
      </c>
      <c r="BB23" s="2"/>
    </row>
    <row r="24" spans="1:55" x14ac:dyDescent="0.2">
      <c r="A24" t="s">
        <v>296</v>
      </c>
      <c r="B24" t="str">
        <f>INDEX('[1]RSV-ALRI HOS CFR'!$B:$B,MATCH($A24,'[1]RSV-ALRI HOS CFR'!$A:$A,0))</f>
        <v>Arias</v>
      </c>
      <c r="C24">
        <f>INDEX('[1]RSV-ALRI HOS CFR'!$C:$C,MATCH($A24,'[1]RSV-ALRI HOS CFR'!$A:$A,0))</f>
        <v>2019</v>
      </c>
      <c r="D24" t="str">
        <f>INDEX([1]General!$K:$K,MATCH($A24,[1]General!$B:$B,0))</f>
        <v>2017/01-2018/10</v>
      </c>
      <c r="E24" t="str">
        <f>_xlfn.IFNA(INDEX('[1]RSV-ALRI HOS CFR'!$I:$I,MATCH($A24&amp;E$1,'[1]RSV-ALRI HOS CFR'!$K:$K,0)),"")</f>
        <v/>
      </c>
      <c r="F24" t="str">
        <f>_xlfn.IFNA(INDEX('[1]RSV-ALRI HOS CFR'!$H:$H,MATCH($A24&amp;F$1,'[1]RSV-ALRI HOS CFR'!$K:$K,0)),"")</f>
        <v/>
      </c>
      <c r="G24" t="str">
        <f>_xlfn.IFNA(INDEX('[1]RSV-ALRI HOS CFR'!$I:$I,MATCH($A24&amp;G$1,'[1]RSV-ALRI HOS CFR'!$K:$K,0)),"")</f>
        <v/>
      </c>
      <c r="H24" t="str">
        <f>_xlfn.IFNA(INDEX('[1]RSV-ALRI HOS CFR'!$H:$H,MATCH($A24&amp;H$1,'[1]RSV-ALRI HOS CFR'!$K:$K,0)),"")</f>
        <v/>
      </c>
      <c r="I24" t="str">
        <f>_xlfn.IFNA(INDEX('[1]RSV-ALRI HOS CFR'!$I:$I,MATCH($A24&amp;I$1,'[1]RSV-ALRI HOS CFR'!$K:$K,0)),"")</f>
        <v/>
      </c>
      <c r="J24" t="str">
        <f>_xlfn.IFNA(INDEX('[1]RSV-ALRI HOS CFR'!$H:$H,MATCH($A24&amp;J$1,'[1]RSV-ALRI HOS CFR'!$K:$K,0)),"")</f>
        <v/>
      </c>
      <c r="K24" t="str">
        <f>_xlfn.IFNA(INDEX('[1]RSV-ALRI HOS CFR'!$I:$I,MATCH($A24&amp;K$1,'[1]RSV-ALRI HOS CFR'!$K:$K,0)),"")</f>
        <v/>
      </c>
      <c r="L24" t="str">
        <f>_xlfn.IFNA(INDEX('[1]RSV-ALRI HOS CFR'!$H:$H,MATCH($A24&amp;L$1,'[1]RSV-ALRI HOS CFR'!$K:$K,0)),"")</f>
        <v/>
      </c>
      <c r="O24" t="str">
        <f>_xlfn.IFNA(INDEX('[1]RSV-ALRI HOS CFR'!$I:$I,MATCH($A24&amp;O$1,'[1]RSV-ALRI HOS CFR'!$K:$K,0)),"")</f>
        <v/>
      </c>
      <c r="P24" t="str">
        <f>_xlfn.IFNA(INDEX('[1]RSV-ALRI HOS CFR'!$H:$H,MATCH($A24&amp;P$1,'[1]RSV-ALRI HOS CFR'!$K:$K,0)),"")</f>
        <v/>
      </c>
      <c r="Q24" t="str">
        <f>_xlfn.IFNA(INDEX('[1]RSV-ALRI HOS CFR'!$I:$I,MATCH($A24&amp;Q$1,'[1]RSV-ALRI HOS CFR'!$K:$K,0)),"")</f>
        <v/>
      </c>
      <c r="R24" t="str">
        <f>_xlfn.IFNA(INDEX('[1]RSV-ALRI HOS CFR'!$H:$H,MATCH($A24&amp;R$1,'[1]RSV-ALRI HOS CFR'!$K:$K,0)),"")</f>
        <v/>
      </c>
      <c r="S24" t="str">
        <f>_xlfn.IFNA(INDEX('[1]RSV-ALRI HOS CFR'!$I:$I,MATCH($A24&amp;S$1,'[1]RSV-ALRI HOS CFR'!$K:$K,0)),"")</f>
        <v/>
      </c>
      <c r="T24" t="str">
        <f>_xlfn.IFNA(INDEX('[1]RSV-ALRI HOS CFR'!$H:$H,MATCH($A24&amp;T$1,'[1]RSV-ALRI HOS CFR'!$K:$K,0)),"")</f>
        <v/>
      </c>
      <c r="U24" t="str">
        <f>_xlfn.IFNA(INDEX('[1]RSV-ALRI HOS CFR'!$I:$I,MATCH($A24&amp;U$1,'[1]RSV-ALRI HOS CFR'!$K:$K,0)),"")</f>
        <v/>
      </c>
      <c r="V24" t="str">
        <f>_xlfn.IFNA(INDEX('[1]RSV-ALRI HOS CFR'!$H:$H,MATCH($A24&amp;V$1,'[1]RSV-ALRI HOS CFR'!$K:$K,0)),"")</f>
        <v/>
      </c>
      <c r="Y24">
        <f>_xlfn.IFNA(INDEX('[1]RSV-ALRI HOS CFR'!$I:$I,MATCH($A24&amp;Y$1,'[1]RSV-ALRI HOS CFR'!$K:$K,0)),"")</f>
        <v>0</v>
      </c>
      <c r="Z24">
        <f>_xlfn.IFNA(INDEX('[1]RSV-ALRI HOS CFR'!$H:$H,MATCH($A24&amp;Z$1,'[1]RSV-ALRI HOS CFR'!$K:$K,0)),"")</f>
        <v>26</v>
      </c>
      <c r="AA24" t="str">
        <f>_xlfn.IFNA(INDEX('[1]RSV-ALRI HOS CFR'!$I:$I,MATCH($A24&amp;AA$1,'[1]RSV-ALRI HOS CFR'!$K:$K,0)),"")</f>
        <v/>
      </c>
      <c r="AB24" t="str">
        <f>_xlfn.IFNA(INDEX('[1]RSV-ALRI HOS CFR'!$H:$H,MATCH($A24&amp;AB$1,'[1]RSV-ALRI HOS CFR'!$K:$K,0)),"")</f>
        <v/>
      </c>
      <c r="AC24" t="str">
        <f>_xlfn.IFNA(INDEX('[1]RSV-ALRI HOS CFR'!$I:$I,MATCH($A24&amp;AC$1,'[1]RSV-ALRI HOS CFR'!$K:$K,0)),"")</f>
        <v/>
      </c>
      <c r="AD24" t="str">
        <f>_xlfn.IFNA(INDEX('[1]RSV-ALRI HOS CFR'!$H:$H,MATCH($A24&amp;AD$1,'[1]RSV-ALRI HOS CFR'!$K:$K,0)),"")</f>
        <v/>
      </c>
      <c r="AE24" t="str">
        <f>_xlfn.IFNA(INDEX('[1]RSV-ALRI HOS CFR'!$I:$I,MATCH($A24&amp;AE$1,'[1]RSV-ALRI HOS CFR'!$K:$K,0)),"")</f>
        <v/>
      </c>
      <c r="AF24" t="str">
        <f>_xlfn.IFNA(INDEX('[1]RSV-ALRI HOS CFR'!$H:$H,MATCH($A24&amp;AF$1,'[1]RSV-ALRI HOS CFR'!$K:$K,0)),"")</f>
        <v/>
      </c>
      <c r="AG24" t="str">
        <f>_xlfn.IFNA(INDEX('[1]RSV-ALRI HOS CFR'!$I:$I,MATCH($A24&amp;AG$1,'[1]RSV-ALRI HOS CFR'!$K:$K,0)),"")</f>
        <v/>
      </c>
      <c r="AH24" t="str">
        <f>_xlfn.IFNA(INDEX('[1]RSV-ALRI HOS CFR'!$H:$H,MATCH($A24&amp;AH$1,'[1]RSV-ALRI HOS CFR'!$K:$K,0)),"")</f>
        <v/>
      </c>
      <c r="AI24" t="str">
        <f>_xlfn.IFNA(INDEX('[1]RSV-ALRI HOS CFR'!$I:$I,MATCH($A24&amp;AI$1,'[1]RSV-ALRI HOS CFR'!$K:$K,0)),"")</f>
        <v/>
      </c>
      <c r="AJ24" t="str">
        <f>_xlfn.IFNA(INDEX('[1]RSV-ALRI HOS CFR'!$H:$H,MATCH($A24&amp;AJ$1,'[1]RSV-ALRI HOS CFR'!$K:$K,0)),"")</f>
        <v/>
      </c>
      <c r="AK24" t="str">
        <f>_xlfn.IFNA(INDEX('[1]RSV-ALRI HOS CFR'!$I:$I,MATCH($A24&amp;AK$1,'[1]RSV-ALRI HOS CFR'!$K:$K,0)),"")</f>
        <v/>
      </c>
      <c r="AL24" t="str">
        <f>_xlfn.IFNA(INDEX('[1]RSV-ALRI HOS CFR'!$H:$H,MATCH($A24&amp;AL$1,'[1]RSV-ALRI HOS CFR'!$K:$K,0)),"")</f>
        <v/>
      </c>
      <c r="AM24" t="str">
        <f>_xlfn.IFNA(INDEX('[1]RSV-ALRI HOS CFR'!$I:$I,MATCH($A24&amp;AM$1,'[1]RSV-ALRI HOS CFR'!$K:$K,0)),"")</f>
        <v/>
      </c>
      <c r="AN24" t="str">
        <f>_xlfn.IFNA(INDEX('[1]RSV-ALRI HOS CFR'!$H:$H,MATCH($A24&amp;AN$1,'[1]RSV-ALRI HOS CFR'!$K:$K,0)),"")</f>
        <v/>
      </c>
      <c r="AO24" t="str">
        <f>_xlfn.IFNA(INDEX('[1]RSV-ALRI HOS CFR'!$I:$I,MATCH($A24&amp;AO$1,'[1]RSV-ALRI HOS CFR'!$K:$K,0)),"")</f>
        <v/>
      </c>
      <c r="AP24" t="str">
        <f>_xlfn.IFNA(INDEX('[1]RSV-ALRI HOS CFR'!$H:$H,MATCH($A24&amp;AP$1,'[1]RSV-ALRI HOS CFR'!$K:$K,0)),"")</f>
        <v/>
      </c>
      <c r="AQ24" t="str">
        <f>_xlfn.IFNA(INDEX('[1]RSV-ALRI HOS CFR'!$I:$I,MATCH($A24&amp;AQ$1,'[1]RSV-ALRI HOS CFR'!$K:$K,0)),"")</f>
        <v/>
      </c>
      <c r="AR24" t="str">
        <f>_xlfn.IFNA(INDEX('[1]RSV-ALRI HOS CFR'!$H:$H,MATCH($A24&amp;AR$1,'[1]RSV-ALRI HOS CFR'!$K:$K,0)),"")</f>
        <v/>
      </c>
      <c r="AU24" t="str">
        <f>INDEX('[1]RSV-ALRI HOS CFR'!$F:$F,MATCH($A24,'[1]RSV-ALRI HOS CFR'!$A:$A,0))</f>
        <v>Asuncion</v>
      </c>
      <c r="AV24" t="str">
        <f>INDEX([1]General!$Q:$Q,MATCH($A24,[1]General!$B:$B,0))</f>
        <v>NA</v>
      </c>
      <c r="AX24" t="str">
        <f>INDEX([1]General!$F:$F,MATCH($A24,[1]General!$B:$B,0))</f>
        <v>Paraguay</v>
      </c>
      <c r="AY24" t="str">
        <f>INDEX([1]General!$L:$L,MATCH($A24,[1]General!$B:$B,0))</f>
        <v>UM</v>
      </c>
      <c r="BB24" s="2"/>
    </row>
    <row r="25" spans="1:55" x14ac:dyDescent="0.2">
      <c r="A25" t="s">
        <v>297</v>
      </c>
      <c r="B25" t="str">
        <f>INDEX('[1]RSV-ALRI HOS CFR'!$B:$B,MATCH($A25,'[1]RSV-ALRI HOS CFR'!$A:$A,0))</f>
        <v xml:space="preserve">Bhuiyan </v>
      </c>
      <c r="C25">
        <f>INDEX('[1]RSV-ALRI HOS CFR'!$C:$C,MATCH($A25,'[1]RSV-ALRI HOS CFR'!$A:$A,0))</f>
        <v>2019</v>
      </c>
      <c r="D25" t="str">
        <f>INDEX([1]General!$K:$K,MATCH($A25,[1]General!$B:$B,0))</f>
        <v>2015/05-2017/10</v>
      </c>
      <c r="E25" t="str">
        <f>_xlfn.IFNA(INDEX('[1]RSV-ALRI HOS CFR'!$I:$I,MATCH($A25&amp;E$1,'[1]RSV-ALRI HOS CFR'!$K:$K,0)),"")</f>
        <v/>
      </c>
      <c r="F25" t="str">
        <f>_xlfn.IFNA(INDEX('[1]RSV-ALRI HOS CFR'!$H:$H,MATCH($A25&amp;F$1,'[1]RSV-ALRI HOS CFR'!$K:$K,0)),"")</f>
        <v/>
      </c>
      <c r="G25" t="str">
        <f>_xlfn.IFNA(INDEX('[1]RSV-ALRI HOS CFR'!$I:$I,MATCH($A25&amp;G$1,'[1]RSV-ALRI HOS CFR'!$K:$K,0)),"")</f>
        <v/>
      </c>
      <c r="H25" t="str">
        <f>_xlfn.IFNA(INDEX('[1]RSV-ALRI HOS CFR'!$H:$H,MATCH($A25&amp;H$1,'[1]RSV-ALRI HOS CFR'!$K:$K,0)),"")</f>
        <v/>
      </c>
      <c r="I25" t="str">
        <f>_xlfn.IFNA(INDEX('[1]RSV-ALRI HOS CFR'!$I:$I,MATCH($A25&amp;I$1,'[1]RSV-ALRI HOS CFR'!$K:$K,0)),"")</f>
        <v/>
      </c>
      <c r="J25" t="str">
        <f>_xlfn.IFNA(INDEX('[1]RSV-ALRI HOS CFR'!$H:$H,MATCH($A25&amp;J$1,'[1]RSV-ALRI HOS CFR'!$K:$K,0)),"")</f>
        <v/>
      </c>
      <c r="K25" t="str">
        <f>_xlfn.IFNA(INDEX('[1]RSV-ALRI HOS CFR'!$I:$I,MATCH($A25&amp;K$1,'[1]RSV-ALRI HOS CFR'!$K:$K,0)),"")</f>
        <v/>
      </c>
      <c r="L25" t="str">
        <f>_xlfn.IFNA(INDEX('[1]RSV-ALRI HOS CFR'!$H:$H,MATCH($A25&amp;L$1,'[1]RSV-ALRI HOS CFR'!$K:$K,0)),"")</f>
        <v/>
      </c>
      <c r="O25" t="str">
        <f>_xlfn.IFNA(INDEX('[1]RSV-ALRI HOS CFR'!$I:$I,MATCH($A25&amp;O$1,'[1]RSV-ALRI HOS CFR'!$K:$K,0)),"")</f>
        <v/>
      </c>
      <c r="P25" t="str">
        <f>_xlfn.IFNA(INDEX('[1]RSV-ALRI HOS CFR'!$H:$H,MATCH($A25&amp;P$1,'[1]RSV-ALRI HOS CFR'!$K:$K,0)),"")</f>
        <v/>
      </c>
      <c r="Q25" t="str">
        <f>_xlfn.IFNA(INDEX('[1]RSV-ALRI HOS CFR'!$I:$I,MATCH($A25&amp;Q$1,'[1]RSV-ALRI HOS CFR'!$K:$K,0)),"")</f>
        <v/>
      </c>
      <c r="R25" t="str">
        <f>_xlfn.IFNA(INDEX('[1]RSV-ALRI HOS CFR'!$H:$H,MATCH($A25&amp;R$1,'[1]RSV-ALRI HOS CFR'!$K:$K,0)),"")</f>
        <v/>
      </c>
      <c r="S25" t="str">
        <f>_xlfn.IFNA(INDEX('[1]RSV-ALRI HOS CFR'!$I:$I,MATCH($A25&amp;S$1,'[1]RSV-ALRI HOS CFR'!$K:$K,0)),"")</f>
        <v/>
      </c>
      <c r="T25" t="str">
        <f>_xlfn.IFNA(INDEX('[1]RSV-ALRI HOS CFR'!$H:$H,MATCH($A25&amp;T$1,'[1]RSV-ALRI HOS CFR'!$K:$K,0)),"")</f>
        <v/>
      </c>
      <c r="U25" t="str">
        <f>_xlfn.IFNA(INDEX('[1]RSV-ALRI HOS CFR'!$I:$I,MATCH($A25&amp;U$1,'[1]RSV-ALRI HOS CFR'!$K:$K,0)),"")</f>
        <v/>
      </c>
      <c r="V25" t="str">
        <f>_xlfn.IFNA(INDEX('[1]RSV-ALRI HOS CFR'!$H:$H,MATCH($A25&amp;V$1,'[1]RSV-ALRI HOS CFR'!$K:$K,0)),"")</f>
        <v/>
      </c>
      <c r="Y25" t="str">
        <f>_xlfn.IFNA(INDEX('[1]RSV-ALRI HOS CFR'!$I:$I,MATCH($A25&amp;Y$1,'[1]RSV-ALRI HOS CFR'!$K:$K,0)),"")</f>
        <v/>
      </c>
      <c r="Z25" t="str">
        <f>_xlfn.IFNA(INDEX('[1]RSV-ALRI HOS CFR'!$H:$H,MATCH($A25&amp;Z$1,'[1]RSV-ALRI HOS CFR'!$K:$K,0)),"")</f>
        <v/>
      </c>
      <c r="AA25" t="str">
        <f>_xlfn.IFNA(INDEX('[1]RSV-ALRI HOS CFR'!$I:$I,MATCH($A25&amp;AA$1,'[1]RSV-ALRI HOS CFR'!$K:$K,0)),"")</f>
        <v/>
      </c>
      <c r="AB25" t="str">
        <f>_xlfn.IFNA(INDEX('[1]RSV-ALRI HOS CFR'!$H:$H,MATCH($A25&amp;AB$1,'[1]RSV-ALRI HOS CFR'!$K:$K,0)),"")</f>
        <v/>
      </c>
      <c r="AC25" t="str">
        <f>_xlfn.IFNA(INDEX('[1]RSV-ALRI HOS CFR'!$I:$I,MATCH($A25&amp;AC$1,'[1]RSV-ALRI HOS CFR'!$K:$K,0)),"")</f>
        <v/>
      </c>
      <c r="AD25" t="str">
        <f>_xlfn.IFNA(INDEX('[1]RSV-ALRI HOS CFR'!$H:$H,MATCH($A25&amp;AD$1,'[1]RSV-ALRI HOS CFR'!$K:$K,0)),"")</f>
        <v/>
      </c>
      <c r="AE25" t="str">
        <f>_xlfn.IFNA(INDEX('[1]RSV-ALRI HOS CFR'!$I:$I,MATCH($A25&amp;AE$1,'[1]RSV-ALRI HOS CFR'!$K:$K,0)),"")</f>
        <v/>
      </c>
      <c r="AF25" t="str">
        <f>_xlfn.IFNA(INDEX('[1]RSV-ALRI HOS CFR'!$H:$H,MATCH($A25&amp;AF$1,'[1]RSV-ALRI HOS CFR'!$K:$K,0)),"")</f>
        <v/>
      </c>
      <c r="AG25" t="str">
        <f>_xlfn.IFNA(INDEX('[1]RSV-ALRI HOS CFR'!$I:$I,MATCH($A25&amp;AG$1,'[1]RSV-ALRI HOS CFR'!$K:$K,0)),"")</f>
        <v/>
      </c>
      <c r="AH25" t="str">
        <f>_xlfn.IFNA(INDEX('[1]RSV-ALRI HOS CFR'!$H:$H,MATCH($A25&amp;AH$1,'[1]RSV-ALRI HOS CFR'!$K:$K,0)),"")</f>
        <v/>
      </c>
      <c r="AI25" t="str">
        <f>_xlfn.IFNA(INDEX('[1]RSV-ALRI HOS CFR'!$I:$I,MATCH($A25&amp;AI$1,'[1]RSV-ALRI HOS CFR'!$K:$K,0)),"")</f>
        <v/>
      </c>
      <c r="AJ25" t="str">
        <f>_xlfn.IFNA(INDEX('[1]RSV-ALRI HOS CFR'!$H:$H,MATCH($A25&amp;AJ$1,'[1]RSV-ALRI HOS CFR'!$K:$K,0)),"")</f>
        <v/>
      </c>
      <c r="AK25" t="str">
        <f>_xlfn.IFNA(INDEX('[1]RSV-ALRI HOS CFR'!$I:$I,MATCH($A25&amp;AK$1,'[1]RSV-ALRI HOS CFR'!$K:$K,0)),"")</f>
        <v/>
      </c>
      <c r="AL25" t="str">
        <f>_xlfn.IFNA(INDEX('[1]RSV-ALRI HOS CFR'!$H:$H,MATCH($A25&amp;AL$1,'[1]RSV-ALRI HOS CFR'!$K:$K,0)),"")</f>
        <v/>
      </c>
      <c r="AM25">
        <f>_xlfn.IFNA(INDEX('[1]RSV-ALRI HOS CFR'!$I:$I,MATCH($A25&amp;AM$1,'[1]RSV-ALRI HOS CFR'!$K:$K,0)),"")</f>
        <v>0</v>
      </c>
      <c r="AN25">
        <f>_xlfn.IFNA(INDEX('[1]RSV-ALRI HOS CFR'!$H:$H,MATCH($A25&amp;AN$1,'[1]RSV-ALRI HOS CFR'!$K:$K,0)),"")</f>
        <v>43</v>
      </c>
      <c r="AO25" t="str">
        <f>_xlfn.IFNA(INDEX('[1]RSV-ALRI HOS CFR'!$I:$I,MATCH($A25&amp;AO$1,'[1]RSV-ALRI HOS CFR'!$K:$K,0)),"")</f>
        <v/>
      </c>
      <c r="AP25" t="str">
        <f>_xlfn.IFNA(INDEX('[1]RSV-ALRI HOS CFR'!$H:$H,MATCH($A25&amp;AP$1,'[1]RSV-ALRI HOS CFR'!$K:$K,0)),"")</f>
        <v/>
      </c>
      <c r="AQ25" t="str">
        <f>_xlfn.IFNA(INDEX('[1]RSV-ALRI HOS CFR'!$I:$I,MATCH($A25&amp;AQ$1,'[1]RSV-ALRI HOS CFR'!$K:$K,0)),"")</f>
        <v/>
      </c>
      <c r="AR25" t="str">
        <f>_xlfn.IFNA(INDEX('[1]RSV-ALRI HOS CFR'!$H:$H,MATCH($A25&amp;AR$1,'[1]RSV-ALRI HOS CFR'!$K:$K,0)),"")</f>
        <v/>
      </c>
      <c r="AU25" t="str">
        <f>INDEX('[1]RSV-ALRI HOS CFR'!$F:$F,MATCH($A25,'[1]RSV-ALRI HOS CFR'!$A:$A,0))</f>
        <v>Perth</v>
      </c>
      <c r="AV25" t="str">
        <f>INDEX([1]General!$Q:$Q,MATCH($A25,[1]General!$B:$B,0))</f>
        <v xml:space="preserve">II, W+, C-, F+/-, CWI-, XR </v>
      </c>
      <c r="AX25" t="str">
        <f>INDEX([1]General!$F:$F,MATCH($A25,[1]General!$B:$B,0))</f>
        <v xml:space="preserve">Australia </v>
      </c>
      <c r="AY25" t="str">
        <f>INDEX([1]General!$L:$L,MATCH($A25,[1]General!$B:$B,0))</f>
        <v>H</v>
      </c>
      <c r="BB25" s="2"/>
    </row>
    <row r="26" spans="1:55" x14ac:dyDescent="0.2">
      <c r="A26" t="s">
        <v>298</v>
      </c>
      <c r="B26" t="str">
        <f>INDEX('[1]RSV-ALRI HOS CFR'!$B:$B,MATCH($A26,'[1]RSV-ALRI HOS CFR'!$A:$A,0))</f>
        <v xml:space="preserve">Bunthi </v>
      </c>
      <c r="C26">
        <f>INDEX('[1]RSV-ALRI HOS CFR'!$C:$C,MATCH($A26,'[1]RSV-ALRI HOS CFR'!$A:$A,0))</f>
        <v>2019</v>
      </c>
      <c r="D26" t="str">
        <f>INDEX([1]General!$K:$K,MATCH($A26,[1]General!$B:$B,0))</f>
        <v>2010-2015</v>
      </c>
      <c r="E26" t="str">
        <f>_xlfn.IFNA(INDEX('[1]RSV-ALRI HOS CFR'!$I:$I,MATCH($A26&amp;E$1,'[1]RSV-ALRI HOS CFR'!$K:$K,0)),"")</f>
        <v/>
      </c>
      <c r="F26" t="str">
        <f>_xlfn.IFNA(INDEX('[1]RSV-ALRI HOS CFR'!$H:$H,MATCH($A26&amp;F$1,'[1]RSV-ALRI HOS CFR'!$K:$K,0)),"")</f>
        <v/>
      </c>
      <c r="G26" t="str">
        <f>_xlfn.IFNA(INDEX('[1]RSV-ALRI HOS CFR'!$I:$I,MATCH($A26&amp;G$1,'[1]RSV-ALRI HOS CFR'!$K:$K,0)),"")</f>
        <v/>
      </c>
      <c r="H26" t="str">
        <f>_xlfn.IFNA(INDEX('[1]RSV-ALRI HOS CFR'!$H:$H,MATCH($A26&amp;H$1,'[1]RSV-ALRI HOS CFR'!$K:$K,0)),"")</f>
        <v/>
      </c>
      <c r="I26" t="str">
        <f>_xlfn.IFNA(INDEX('[1]RSV-ALRI HOS CFR'!$I:$I,MATCH($A26&amp;I$1,'[1]RSV-ALRI HOS CFR'!$K:$K,0)),"")</f>
        <v/>
      </c>
      <c r="J26" t="str">
        <f>_xlfn.IFNA(INDEX('[1]RSV-ALRI HOS CFR'!$H:$H,MATCH($A26&amp;J$1,'[1]RSV-ALRI HOS CFR'!$K:$K,0)),"")</f>
        <v/>
      </c>
      <c r="K26" t="str">
        <f>_xlfn.IFNA(INDEX('[1]RSV-ALRI HOS CFR'!$I:$I,MATCH($A26&amp;K$1,'[1]RSV-ALRI HOS CFR'!$K:$K,0)),"")</f>
        <v/>
      </c>
      <c r="L26" t="str">
        <f>_xlfn.IFNA(INDEX('[1]RSV-ALRI HOS CFR'!$H:$H,MATCH($A26&amp;L$1,'[1]RSV-ALRI HOS CFR'!$K:$K,0)),"")</f>
        <v/>
      </c>
      <c r="O26" t="str">
        <f>_xlfn.IFNA(INDEX('[1]RSV-ALRI HOS CFR'!$I:$I,MATCH($A26&amp;O$1,'[1]RSV-ALRI HOS CFR'!$K:$K,0)),"")</f>
        <v/>
      </c>
      <c r="P26" t="str">
        <f>_xlfn.IFNA(INDEX('[1]RSV-ALRI HOS CFR'!$H:$H,MATCH($A26&amp;P$1,'[1]RSV-ALRI HOS CFR'!$K:$K,0)),"")</f>
        <v/>
      </c>
      <c r="Q26" t="str">
        <f>_xlfn.IFNA(INDEX('[1]RSV-ALRI HOS CFR'!$I:$I,MATCH($A26&amp;Q$1,'[1]RSV-ALRI HOS CFR'!$K:$K,0)),"")</f>
        <v/>
      </c>
      <c r="R26" t="str">
        <f>_xlfn.IFNA(INDEX('[1]RSV-ALRI HOS CFR'!$H:$H,MATCH($A26&amp;R$1,'[1]RSV-ALRI HOS CFR'!$K:$K,0)),"")</f>
        <v/>
      </c>
      <c r="S26" t="str">
        <f>_xlfn.IFNA(INDEX('[1]RSV-ALRI HOS CFR'!$I:$I,MATCH($A26&amp;S$1,'[1]RSV-ALRI HOS CFR'!$K:$K,0)),"")</f>
        <v/>
      </c>
      <c r="T26" t="str">
        <f>_xlfn.IFNA(INDEX('[1]RSV-ALRI HOS CFR'!$H:$H,MATCH($A26&amp;T$1,'[1]RSV-ALRI HOS CFR'!$K:$K,0)),"")</f>
        <v/>
      </c>
      <c r="U26" t="str">
        <f>_xlfn.IFNA(INDEX('[1]RSV-ALRI HOS CFR'!$I:$I,MATCH($A26&amp;U$1,'[1]RSV-ALRI HOS CFR'!$K:$K,0)),"")</f>
        <v/>
      </c>
      <c r="V26" t="str">
        <f>_xlfn.IFNA(INDEX('[1]RSV-ALRI HOS CFR'!$H:$H,MATCH($A26&amp;V$1,'[1]RSV-ALRI HOS CFR'!$K:$K,0)),"")</f>
        <v/>
      </c>
      <c r="Y26" t="str">
        <f>_xlfn.IFNA(INDEX('[1]RSV-ALRI HOS CFR'!$I:$I,MATCH($A26&amp;Y$1,'[1]RSV-ALRI HOS CFR'!$K:$K,0)),"")</f>
        <v/>
      </c>
      <c r="Z26" t="str">
        <f>_xlfn.IFNA(INDEX('[1]RSV-ALRI HOS CFR'!$H:$H,MATCH($A26&amp;Z$1,'[1]RSV-ALRI HOS CFR'!$K:$K,0)),"")</f>
        <v/>
      </c>
      <c r="AA26" t="str">
        <f>_xlfn.IFNA(INDEX('[1]RSV-ALRI HOS CFR'!$I:$I,MATCH($A26&amp;AA$1,'[1]RSV-ALRI HOS CFR'!$K:$K,0)),"")</f>
        <v/>
      </c>
      <c r="AB26" t="str">
        <f>_xlfn.IFNA(INDEX('[1]RSV-ALRI HOS CFR'!$H:$H,MATCH($A26&amp;AB$1,'[1]RSV-ALRI HOS CFR'!$K:$K,0)),"")</f>
        <v/>
      </c>
      <c r="AC26" t="str">
        <f>_xlfn.IFNA(INDEX('[1]RSV-ALRI HOS CFR'!$I:$I,MATCH($A26&amp;AC$1,'[1]RSV-ALRI HOS CFR'!$K:$K,0)),"")</f>
        <v/>
      </c>
      <c r="AD26" t="str">
        <f>_xlfn.IFNA(INDEX('[1]RSV-ALRI HOS CFR'!$H:$H,MATCH($A26&amp;AD$1,'[1]RSV-ALRI HOS CFR'!$K:$K,0)),"")</f>
        <v/>
      </c>
      <c r="AE26" t="str">
        <f>_xlfn.IFNA(INDEX('[1]RSV-ALRI HOS CFR'!$I:$I,MATCH($A26&amp;AE$1,'[1]RSV-ALRI HOS CFR'!$K:$K,0)),"")</f>
        <v/>
      </c>
      <c r="AF26" t="str">
        <f>_xlfn.IFNA(INDEX('[1]RSV-ALRI HOS CFR'!$H:$H,MATCH($A26&amp;AF$1,'[1]RSV-ALRI HOS CFR'!$K:$K,0)),"")</f>
        <v/>
      </c>
      <c r="AG26" t="str">
        <f>_xlfn.IFNA(INDEX('[1]RSV-ALRI HOS CFR'!$I:$I,MATCH($A26&amp;AG$1,'[1]RSV-ALRI HOS CFR'!$K:$K,0)),"")</f>
        <v/>
      </c>
      <c r="AH26" t="str">
        <f>_xlfn.IFNA(INDEX('[1]RSV-ALRI HOS CFR'!$H:$H,MATCH($A26&amp;AH$1,'[1]RSV-ALRI HOS CFR'!$K:$K,0)),"")</f>
        <v/>
      </c>
      <c r="AI26" t="str">
        <f>_xlfn.IFNA(INDEX('[1]RSV-ALRI HOS CFR'!$I:$I,MATCH($A26&amp;AI$1,'[1]RSV-ALRI HOS CFR'!$K:$K,0)),"")</f>
        <v/>
      </c>
      <c r="AJ26" t="str">
        <f>_xlfn.IFNA(INDEX('[1]RSV-ALRI HOS CFR'!$H:$H,MATCH($A26&amp;AJ$1,'[1]RSV-ALRI HOS CFR'!$K:$K,0)),"")</f>
        <v/>
      </c>
      <c r="AK26" t="str">
        <f>_xlfn.IFNA(INDEX('[1]RSV-ALRI HOS CFR'!$I:$I,MATCH($A26&amp;AK$1,'[1]RSV-ALRI HOS CFR'!$K:$K,0)),"")</f>
        <v/>
      </c>
      <c r="AL26" t="str">
        <f>_xlfn.IFNA(INDEX('[1]RSV-ALRI HOS CFR'!$H:$H,MATCH($A26&amp;AL$1,'[1]RSV-ALRI HOS CFR'!$K:$K,0)),"")</f>
        <v/>
      </c>
      <c r="AM26">
        <f>_xlfn.IFNA(INDEX('[1]RSV-ALRI HOS CFR'!$I:$I,MATCH($A26&amp;AM$1,'[1]RSV-ALRI HOS CFR'!$K:$K,0)),"")</f>
        <v>7</v>
      </c>
      <c r="AN26">
        <f>_xlfn.IFNA(INDEX('[1]RSV-ALRI HOS CFR'!$H:$H,MATCH($A26&amp;AN$1,'[1]RSV-ALRI HOS CFR'!$K:$K,0)),"")</f>
        <v>110</v>
      </c>
      <c r="AO26" t="str">
        <f>_xlfn.IFNA(INDEX('[1]RSV-ALRI HOS CFR'!$I:$I,MATCH($A26&amp;AO$1,'[1]RSV-ALRI HOS CFR'!$K:$K,0)),"")</f>
        <v/>
      </c>
      <c r="AP26" t="str">
        <f>_xlfn.IFNA(INDEX('[1]RSV-ALRI HOS CFR'!$H:$H,MATCH($A26&amp;AP$1,'[1]RSV-ALRI HOS CFR'!$K:$K,0)),"")</f>
        <v/>
      </c>
      <c r="AQ26" t="str">
        <f>_xlfn.IFNA(INDEX('[1]RSV-ALRI HOS CFR'!$I:$I,MATCH($A26&amp;AQ$1,'[1]RSV-ALRI HOS CFR'!$K:$K,0)),"")</f>
        <v/>
      </c>
      <c r="AR26" t="str">
        <f>_xlfn.IFNA(INDEX('[1]RSV-ALRI HOS CFR'!$H:$H,MATCH($A26&amp;AR$1,'[1]RSV-ALRI HOS CFR'!$K:$K,0)),"")</f>
        <v/>
      </c>
      <c r="AU26" t="str">
        <f>INDEX('[1]RSV-ALRI HOS CFR'!$F:$F,MATCH($A26,'[1]RSV-ALRI HOS CFR'!$A:$A,0))</f>
        <v>Multiple sites</v>
      </c>
      <c r="AV26" t="str">
        <f>INDEX([1]General!$Q:$Q,MATCH($A26,[1]General!$B:$B,0))</f>
        <v xml:space="preserve">II, W-, C-, F-, CWI-, XR </v>
      </c>
      <c r="AX26" t="str">
        <f>INDEX([1]General!$F:$F,MATCH($A26,[1]General!$B:$B,0))</f>
        <v xml:space="preserve">Thailand </v>
      </c>
      <c r="AY26" t="str">
        <f>INDEX([1]General!$L:$L,MATCH($A26,[1]General!$B:$B,0))</f>
        <v>UM</v>
      </c>
      <c r="BB26" s="2"/>
    </row>
    <row r="27" spans="1:55" x14ac:dyDescent="0.2">
      <c r="A27" t="s">
        <v>299</v>
      </c>
      <c r="B27" t="str">
        <f>INDEX('[1]RSV-ALRI HOS CFR'!$B:$B,MATCH($A27,'[1]RSV-ALRI HOS CFR'!$A:$A,0))</f>
        <v xml:space="preserve">Ferolla </v>
      </c>
      <c r="C27">
        <f>INDEX('[1]RSV-ALRI HOS CFR'!$C:$C,MATCH($A27,'[1]RSV-ALRI HOS CFR'!$A:$A,0))</f>
        <v>2019</v>
      </c>
      <c r="D27" t="str">
        <f>INDEX([1]General!$K:$K,MATCH($A27,[1]General!$B:$B,0))</f>
        <v>2012-2013</v>
      </c>
      <c r="E27" t="str">
        <f>_xlfn.IFNA(INDEX('[1]RSV-ALRI HOS CFR'!$I:$I,MATCH($A27&amp;E$1,'[1]RSV-ALRI HOS CFR'!$K:$K,0)),"")</f>
        <v/>
      </c>
      <c r="F27" t="str">
        <f>_xlfn.IFNA(INDEX('[1]RSV-ALRI HOS CFR'!$H:$H,MATCH($A27&amp;F$1,'[1]RSV-ALRI HOS CFR'!$K:$K,0)),"")</f>
        <v/>
      </c>
      <c r="G27" t="str">
        <f>_xlfn.IFNA(INDEX('[1]RSV-ALRI HOS CFR'!$I:$I,MATCH($A27&amp;G$1,'[1]RSV-ALRI HOS CFR'!$K:$K,0)),"")</f>
        <v/>
      </c>
      <c r="H27" t="str">
        <f>_xlfn.IFNA(INDEX('[1]RSV-ALRI HOS CFR'!$H:$H,MATCH($A27&amp;H$1,'[1]RSV-ALRI HOS CFR'!$K:$K,0)),"")</f>
        <v/>
      </c>
      <c r="I27" t="str">
        <f>_xlfn.IFNA(INDEX('[1]RSV-ALRI HOS CFR'!$I:$I,MATCH($A27&amp;I$1,'[1]RSV-ALRI HOS CFR'!$K:$K,0)),"")</f>
        <v/>
      </c>
      <c r="J27" t="str">
        <f>_xlfn.IFNA(INDEX('[1]RSV-ALRI HOS CFR'!$H:$H,MATCH($A27&amp;J$1,'[1]RSV-ALRI HOS CFR'!$K:$K,0)),"")</f>
        <v/>
      </c>
      <c r="K27" t="str">
        <f>_xlfn.IFNA(INDEX('[1]RSV-ALRI HOS CFR'!$I:$I,MATCH($A27&amp;K$1,'[1]RSV-ALRI HOS CFR'!$K:$K,0)),"")</f>
        <v/>
      </c>
      <c r="L27" t="str">
        <f>_xlfn.IFNA(INDEX('[1]RSV-ALRI HOS CFR'!$H:$H,MATCH($A27&amp;L$1,'[1]RSV-ALRI HOS CFR'!$K:$K,0)),"")</f>
        <v/>
      </c>
      <c r="O27" t="str">
        <f>_xlfn.IFNA(INDEX('[1]RSV-ALRI HOS CFR'!$I:$I,MATCH($A27&amp;O$1,'[1]RSV-ALRI HOS CFR'!$K:$K,0)),"")</f>
        <v/>
      </c>
      <c r="P27" t="str">
        <f>_xlfn.IFNA(INDEX('[1]RSV-ALRI HOS CFR'!$H:$H,MATCH($A27&amp;P$1,'[1]RSV-ALRI HOS CFR'!$K:$K,0)),"")</f>
        <v/>
      </c>
      <c r="Q27" t="str">
        <f>_xlfn.IFNA(INDEX('[1]RSV-ALRI HOS CFR'!$I:$I,MATCH($A27&amp;Q$1,'[1]RSV-ALRI HOS CFR'!$K:$K,0)),"")</f>
        <v/>
      </c>
      <c r="R27" t="str">
        <f>_xlfn.IFNA(INDEX('[1]RSV-ALRI HOS CFR'!$H:$H,MATCH($A27&amp;R$1,'[1]RSV-ALRI HOS CFR'!$K:$K,0)),"")</f>
        <v/>
      </c>
      <c r="S27" t="str">
        <f>_xlfn.IFNA(INDEX('[1]RSV-ALRI HOS CFR'!$I:$I,MATCH($A27&amp;S$1,'[1]RSV-ALRI HOS CFR'!$K:$K,0)),"")</f>
        <v/>
      </c>
      <c r="T27" t="str">
        <f>_xlfn.IFNA(INDEX('[1]RSV-ALRI HOS CFR'!$H:$H,MATCH($A27&amp;T$1,'[1]RSV-ALRI HOS CFR'!$K:$K,0)),"")</f>
        <v/>
      </c>
      <c r="U27" t="str">
        <f>_xlfn.IFNA(INDEX('[1]RSV-ALRI HOS CFR'!$I:$I,MATCH($A27&amp;U$1,'[1]RSV-ALRI HOS CFR'!$K:$K,0)),"")</f>
        <v/>
      </c>
      <c r="V27" t="str">
        <f>_xlfn.IFNA(INDEX('[1]RSV-ALRI HOS CFR'!$H:$H,MATCH($A27&amp;V$1,'[1]RSV-ALRI HOS CFR'!$K:$K,0)),"")</f>
        <v/>
      </c>
      <c r="Y27" t="str">
        <f>_xlfn.IFNA(INDEX('[1]RSV-ALRI HOS CFR'!$I:$I,MATCH($A27&amp;Y$1,'[1]RSV-ALRI HOS CFR'!$K:$K,0)),"")</f>
        <v/>
      </c>
      <c r="Z27" t="str">
        <f>_xlfn.IFNA(INDEX('[1]RSV-ALRI HOS CFR'!$H:$H,MATCH($A27&amp;Z$1,'[1]RSV-ALRI HOS CFR'!$K:$K,0)),"")</f>
        <v/>
      </c>
      <c r="AA27" t="str">
        <f>_xlfn.IFNA(INDEX('[1]RSV-ALRI HOS CFR'!$I:$I,MATCH($A27&amp;AA$1,'[1]RSV-ALRI HOS CFR'!$K:$K,0)),"")</f>
        <v/>
      </c>
      <c r="AB27" t="str">
        <f>_xlfn.IFNA(INDEX('[1]RSV-ALRI HOS CFR'!$H:$H,MATCH($A27&amp;AB$1,'[1]RSV-ALRI HOS CFR'!$K:$K,0)),"")</f>
        <v/>
      </c>
      <c r="AC27">
        <f>_xlfn.IFNA(INDEX('[1]RSV-ALRI HOS CFR'!$I:$I,MATCH($A27&amp;AC$1,'[1]RSV-ALRI HOS CFR'!$K:$K,0)),"")</f>
        <v>3</v>
      </c>
      <c r="AD27">
        <f>_xlfn.IFNA(INDEX('[1]RSV-ALRI HOS CFR'!$H:$H,MATCH($A27&amp;AD$1,'[1]RSV-ALRI HOS CFR'!$K:$K,0)),"")</f>
        <v>372</v>
      </c>
      <c r="AE27" t="str">
        <f>_xlfn.IFNA(INDEX('[1]RSV-ALRI HOS CFR'!$I:$I,MATCH($A27&amp;AE$1,'[1]RSV-ALRI HOS CFR'!$K:$K,0)),"")</f>
        <v/>
      </c>
      <c r="AF27" t="str">
        <f>_xlfn.IFNA(INDEX('[1]RSV-ALRI HOS CFR'!$H:$H,MATCH($A27&amp;AF$1,'[1]RSV-ALRI HOS CFR'!$K:$K,0)),"")</f>
        <v/>
      </c>
      <c r="AG27" t="str">
        <f>_xlfn.IFNA(INDEX('[1]RSV-ALRI HOS CFR'!$I:$I,MATCH($A27&amp;AG$1,'[1]RSV-ALRI HOS CFR'!$K:$K,0)),"")</f>
        <v/>
      </c>
      <c r="AH27" t="str">
        <f>_xlfn.IFNA(INDEX('[1]RSV-ALRI HOS CFR'!$H:$H,MATCH($A27&amp;AH$1,'[1]RSV-ALRI HOS CFR'!$K:$K,0)),"")</f>
        <v/>
      </c>
      <c r="AI27" t="str">
        <f>_xlfn.IFNA(INDEX('[1]RSV-ALRI HOS CFR'!$I:$I,MATCH($A27&amp;AI$1,'[1]RSV-ALRI HOS CFR'!$K:$K,0)),"")</f>
        <v/>
      </c>
      <c r="AJ27" t="str">
        <f>_xlfn.IFNA(INDEX('[1]RSV-ALRI HOS CFR'!$H:$H,MATCH($A27&amp;AJ$1,'[1]RSV-ALRI HOS CFR'!$K:$K,0)),"")</f>
        <v/>
      </c>
      <c r="AK27" t="str">
        <f>_xlfn.IFNA(INDEX('[1]RSV-ALRI HOS CFR'!$I:$I,MATCH($A27&amp;AK$1,'[1]RSV-ALRI HOS CFR'!$K:$K,0)),"")</f>
        <v/>
      </c>
      <c r="AL27" t="str">
        <f>_xlfn.IFNA(INDEX('[1]RSV-ALRI HOS CFR'!$H:$H,MATCH($A27&amp;AL$1,'[1]RSV-ALRI HOS CFR'!$K:$K,0)),"")</f>
        <v/>
      </c>
      <c r="AM27" t="str">
        <f>_xlfn.IFNA(INDEX('[1]RSV-ALRI HOS CFR'!$I:$I,MATCH($A27&amp;AM$1,'[1]RSV-ALRI HOS CFR'!$K:$K,0)),"")</f>
        <v/>
      </c>
      <c r="AN27" t="str">
        <f>_xlfn.IFNA(INDEX('[1]RSV-ALRI HOS CFR'!$H:$H,MATCH($A27&amp;AN$1,'[1]RSV-ALRI HOS CFR'!$K:$K,0)),"")</f>
        <v/>
      </c>
      <c r="AO27" t="str">
        <f>_xlfn.IFNA(INDEX('[1]RSV-ALRI HOS CFR'!$I:$I,MATCH($A27&amp;AO$1,'[1]RSV-ALRI HOS CFR'!$K:$K,0)),"")</f>
        <v/>
      </c>
      <c r="AP27" t="str">
        <f>_xlfn.IFNA(INDEX('[1]RSV-ALRI HOS CFR'!$H:$H,MATCH($A27&amp;AP$1,'[1]RSV-ALRI HOS CFR'!$K:$K,0)),"")</f>
        <v/>
      </c>
      <c r="AQ27" t="str">
        <f>_xlfn.IFNA(INDEX('[1]RSV-ALRI HOS CFR'!$I:$I,MATCH($A27&amp;AQ$1,'[1]RSV-ALRI HOS CFR'!$K:$K,0)),"")</f>
        <v/>
      </c>
      <c r="AR27" t="str">
        <f>_xlfn.IFNA(INDEX('[1]RSV-ALRI HOS CFR'!$H:$H,MATCH($A27&amp;AR$1,'[1]RSV-ALRI HOS CFR'!$K:$K,0)),"")</f>
        <v/>
      </c>
      <c r="AU27" t="str">
        <f>INDEX('[1]RSV-ALRI HOS CFR'!$F:$F,MATCH($A27,'[1]RSV-ALRI HOS CFR'!$A:$A,0))</f>
        <v>Buenos Aires</v>
      </c>
      <c r="AV27" t="str">
        <f>INDEX([1]General!$Q:$Q,MATCH($A27,[1]General!$B:$B,0))</f>
        <v xml:space="preserve">NA </v>
      </c>
      <c r="AX27" t="str">
        <f>INDEX([1]General!$F:$F,MATCH($A27,[1]General!$B:$B,0))</f>
        <v xml:space="preserve">Argentina </v>
      </c>
      <c r="AY27" t="str">
        <f>INDEX([1]General!$L:$L,MATCH($A27,[1]General!$B:$B,0))</f>
        <v>UM</v>
      </c>
      <c r="BB27" s="2"/>
    </row>
    <row r="28" spans="1:55" x14ac:dyDescent="0.2">
      <c r="A28" t="s">
        <v>300</v>
      </c>
      <c r="B28" t="str">
        <f>INDEX('[1]RSV-ALRI HOS CFR'!$B:$B,MATCH($A28,'[1]RSV-ALRI HOS CFR'!$A:$A,0))</f>
        <v xml:space="preserve">Greenberg </v>
      </c>
      <c r="C28">
        <f>INDEX('[1]RSV-ALRI HOS CFR'!$C:$C,MATCH($A28,'[1]RSV-ALRI HOS CFR'!$A:$A,0))</f>
        <v>2020</v>
      </c>
      <c r="D28" t="str">
        <f>INDEX([1]General!$K:$K,MATCH($A28,[1]General!$B:$B,0))</f>
        <v>2004/07-2012/06</v>
      </c>
      <c r="E28" t="str">
        <f>_xlfn.IFNA(INDEX('[1]RSV-ALRI HOS CFR'!$I:$I,MATCH($A28&amp;E$1,'[1]RSV-ALRI HOS CFR'!$K:$K,0)),"")</f>
        <v/>
      </c>
      <c r="F28" t="str">
        <f>_xlfn.IFNA(INDEX('[1]RSV-ALRI HOS CFR'!$H:$H,MATCH($A28&amp;F$1,'[1]RSV-ALRI HOS CFR'!$K:$K,0)),"")</f>
        <v/>
      </c>
      <c r="G28" t="str">
        <f>_xlfn.IFNA(INDEX('[1]RSV-ALRI HOS CFR'!$I:$I,MATCH($A28&amp;G$1,'[1]RSV-ALRI HOS CFR'!$K:$K,0)),"")</f>
        <v/>
      </c>
      <c r="H28" t="str">
        <f>_xlfn.IFNA(INDEX('[1]RSV-ALRI HOS CFR'!$H:$H,MATCH($A28&amp;H$1,'[1]RSV-ALRI HOS CFR'!$K:$K,0)),"")</f>
        <v/>
      </c>
      <c r="I28" t="str">
        <f>_xlfn.IFNA(INDEX('[1]RSV-ALRI HOS CFR'!$I:$I,MATCH($A28&amp;I$1,'[1]RSV-ALRI HOS CFR'!$K:$K,0)),"")</f>
        <v/>
      </c>
      <c r="J28" t="str">
        <f>_xlfn.IFNA(INDEX('[1]RSV-ALRI HOS CFR'!$H:$H,MATCH($A28&amp;J$1,'[1]RSV-ALRI HOS CFR'!$K:$K,0)),"")</f>
        <v/>
      </c>
      <c r="K28" t="str">
        <f>_xlfn.IFNA(INDEX('[1]RSV-ALRI HOS CFR'!$I:$I,MATCH($A28&amp;K$1,'[1]RSV-ALRI HOS CFR'!$K:$K,0)),"")</f>
        <v/>
      </c>
      <c r="L28" t="str">
        <f>_xlfn.IFNA(INDEX('[1]RSV-ALRI HOS CFR'!$H:$H,MATCH($A28&amp;L$1,'[1]RSV-ALRI HOS CFR'!$K:$K,0)),"")</f>
        <v/>
      </c>
      <c r="O28" t="str">
        <f>_xlfn.IFNA(INDEX('[1]RSV-ALRI HOS CFR'!$I:$I,MATCH($A28&amp;O$1,'[1]RSV-ALRI HOS CFR'!$K:$K,0)),"")</f>
        <v/>
      </c>
      <c r="P28" t="str">
        <f>_xlfn.IFNA(INDEX('[1]RSV-ALRI HOS CFR'!$H:$H,MATCH($A28&amp;P$1,'[1]RSV-ALRI HOS CFR'!$K:$K,0)),"")</f>
        <v/>
      </c>
      <c r="Q28" t="str">
        <f>_xlfn.IFNA(INDEX('[1]RSV-ALRI HOS CFR'!$I:$I,MATCH($A28&amp;Q$1,'[1]RSV-ALRI HOS CFR'!$K:$K,0)),"")</f>
        <v/>
      </c>
      <c r="R28" t="str">
        <f>_xlfn.IFNA(INDEX('[1]RSV-ALRI HOS CFR'!$H:$H,MATCH($A28&amp;R$1,'[1]RSV-ALRI HOS CFR'!$K:$K,0)),"")</f>
        <v/>
      </c>
      <c r="S28" t="str">
        <f>_xlfn.IFNA(INDEX('[1]RSV-ALRI HOS CFR'!$I:$I,MATCH($A28&amp;S$1,'[1]RSV-ALRI HOS CFR'!$K:$K,0)),"")</f>
        <v/>
      </c>
      <c r="T28" t="str">
        <f>_xlfn.IFNA(INDEX('[1]RSV-ALRI HOS CFR'!$H:$H,MATCH($A28&amp;T$1,'[1]RSV-ALRI HOS CFR'!$K:$K,0)),"")</f>
        <v/>
      </c>
      <c r="U28" t="str">
        <f>_xlfn.IFNA(INDEX('[1]RSV-ALRI HOS CFR'!$I:$I,MATCH($A28&amp;U$1,'[1]RSV-ALRI HOS CFR'!$K:$K,0)),"")</f>
        <v/>
      </c>
      <c r="V28" t="str">
        <f>_xlfn.IFNA(INDEX('[1]RSV-ALRI HOS CFR'!$H:$H,MATCH($A28&amp;V$1,'[1]RSV-ALRI HOS CFR'!$K:$K,0)),"")</f>
        <v/>
      </c>
      <c r="Y28">
        <f>_xlfn.IFNA(INDEX('[1]RSV-ALRI HOS CFR'!$I:$I,MATCH($A28&amp;Y$1,'[1]RSV-ALRI HOS CFR'!$K:$K,0)),"")</f>
        <v>3</v>
      </c>
      <c r="Z28">
        <f>_xlfn.IFNA(INDEX('[1]RSV-ALRI HOS CFR'!$H:$H,MATCH($A28&amp;Z$1,'[1]RSV-ALRI HOS CFR'!$K:$K,0)),"")</f>
        <v>2152</v>
      </c>
      <c r="AA28" t="str">
        <f>_xlfn.IFNA(INDEX('[1]RSV-ALRI HOS CFR'!$I:$I,MATCH($A28&amp;AA$1,'[1]RSV-ALRI HOS CFR'!$K:$K,0)),"")</f>
        <v/>
      </c>
      <c r="AB28" t="str">
        <f>_xlfn.IFNA(INDEX('[1]RSV-ALRI HOS CFR'!$H:$H,MATCH($A28&amp;AB$1,'[1]RSV-ALRI HOS CFR'!$K:$K,0)),"")</f>
        <v/>
      </c>
      <c r="AC28" t="str">
        <f>_xlfn.IFNA(INDEX('[1]RSV-ALRI HOS CFR'!$I:$I,MATCH($A28&amp;AC$1,'[1]RSV-ALRI HOS CFR'!$K:$K,0)),"")</f>
        <v/>
      </c>
      <c r="AD28" t="str">
        <f>_xlfn.IFNA(INDEX('[1]RSV-ALRI HOS CFR'!$H:$H,MATCH($A28&amp;AD$1,'[1]RSV-ALRI HOS CFR'!$K:$K,0)),"")</f>
        <v/>
      </c>
      <c r="AE28" t="str">
        <f>_xlfn.IFNA(INDEX('[1]RSV-ALRI HOS CFR'!$I:$I,MATCH($A28&amp;AE$1,'[1]RSV-ALRI HOS CFR'!$K:$K,0)),"")</f>
        <v/>
      </c>
      <c r="AF28" t="str">
        <f>_xlfn.IFNA(INDEX('[1]RSV-ALRI HOS CFR'!$H:$H,MATCH($A28&amp;AF$1,'[1]RSV-ALRI HOS CFR'!$K:$K,0)),"")</f>
        <v/>
      </c>
      <c r="AG28" t="str">
        <f>_xlfn.IFNA(INDEX('[1]RSV-ALRI HOS CFR'!$I:$I,MATCH($A28&amp;AG$1,'[1]RSV-ALRI HOS CFR'!$K:$K,0)),"")</f>
        <v/>
      </c>
      <c r="AH28" t="str">
        <f>_xlfn.IFNA(INDEX('[1]RSV-ALRI HOS CFR'!$H:$H,MATCH($A28&amp;AH$1,'[1]RSV-ALRI HOS CFR'!$K:$K,0)),"")</f>
        <v/>
      </c>
      <c r="AI28" t="str">
        <f>_xlfn.IFNA(INDEX('[1]RSV-ALRI HOS CFR'!$I:$I,MATCH($A28&amp;AI$1,'[1]RSV-ALRI HOS CFR'!$K:$K,0)),"")</f>
        <v/>
      </c>
      <c r="AJ28" t="str">
        <f>_xlfn.IFNA(INDEX('[1]RSV-ALRI HOS CFR'!$H:$H,MATCH($A28&amp;AJ$1,'[1]RSV-ALRI HOS CFR'!$K:$K,0)),"")</f>
        <v/>
      </c>
      <c r="AK28" t="str">
        <f>_xlfn.IFNA(INDEX('[1]RSV-ALRI HOS CFR'!$I:$I,MATCH($A28&amp;AK$1,'[1]RSV-ALRI HOS CFR'!$K:$K,0)),"")</f>
        <v/>
      </c>
      <c r="AL28" t="str">
        <f>_xlfn.IFNA(INDEX('[1]RSV-ALRI HOS CFR'!$H:$H,MATCH($A28&amp;AL$1,'[1]RSV-ALRI HOS CFR'!$K:$K,0)),"")</f>
        <v/>
      </c>
      <c r="AM28" t="str">
        <f>_xlfn.IFNA(INDEX('[1]RSV-ALRI HOS CFR'!$I:$I,MATCH($A28&amp;AM$1,'[1]RSV-ALRI HOS CFR'!$K:$K,0)),"")</f>
        <v/>
      </c>
      <c r="AN28" t="str">
        <f>_xlfn.IFNA(INDEX('[1]RSV-ALRI HOS CFR'!$H:$H,MATCH($A28&amp;AN$1,'[1]RSV-ALRI HOS CFR'!$K:$K,0)),"")</f>
        <v/>
      </c>
      <c r="AO28" t="str">
        <f>_xlfn.IFNA(INDEX('[1]RSV-ALRI HOS CFR'!$I:$I,MATCH($A28&amp;AO$1,'[1]RSV-ALRI HOS CFR'!$K:$K,0)),"")</f>
        <v/>
      </c>
      <c r="AP28" t="str">
        <f>_xlfn.IFNA(INDEX('[1]RSV-ALRI HOS CFR'!$H:$H,MATCH($A28&amp;AP$1,'[1]RSV-ALRI HOS CFR'!$K:$K,0)),"")</f>
        <v/>
      </c>
      <c r="AQ28" t="str">
        <f>_xlfn.IFNA(INDEX('[1]RSV-ALRI HOS CFR'!$I:$I,MATCH($A28&amp;AQ$1,'[1]RSV-ALRI HOS CFR'!$K:$K,0)),"")</f>
        <v/>
      </c>
      <c r="AR28" t="str">
        <f>_xlfn.IFNA(INDEX('[1]RSV-ALRI HOS CFR'!$H:$H,MATCH($A28&amp;AR$1,'[1]RSV-ALRI HOS CFR'!$K:$K,0)),"")</f>
        <v/>
      </c>
      <c r="AU28" t="str">
        <f>INDEX('[1]RSV-ALRI HOS CFR'!$F:$F,MATCH($A28,'[1]RSV-ALRI HOS CFR'!$A:$A,0))</f>
        <v xml:space="preserve">Southern Isarael </v>
      </c>
      <c r="AV28" t="str">
        <f>INDEX([1]General!$Q:$Q,MATCH($A28,[1]General!$B:$B,0))</f>
        <v>II, F+, CWI+, T+</v>
      </c>
      <c r="AX28" t="str">
        <f>INDEX([1]General!$F:$F,MATCH($A28,[1]General!$B:$B,0))</f>
        <v xml:space="preserve">Israel </v>
      </c>
      <c r="AY28" t="str">
        <f>INDEX([1]General!$L:$L,MATCH($A28,[1]General!$B:$B,0))</f>
        <v>H</v>
      </c>
      <c r="BB28" s="2"/>
    </row>
    <row r="29" spans="1:55" x14ac:dyDescent="0.2">
      <c r="A29" t="s">
        <v>301</v>
      </c>
      <c r="B29" t="str">
        <f>INDEX('[1]RSV-ALRI HOS CFR'!$B:$B,MATCH($A29,'[1]RSV-ALRI HOS CFR'!$A:$A,0))</f>
        <v xml:space="preserve">Kubale </v>
      </c>
      <c r="C29">
        <f>INDEX('[1]RSV-ALRI HOS CFR'!$C:$C,MATCH($A29,'[1]RSV-ALRI HOS CFR'!$A:$A,0))</f>
        <v>2020</v>
      </c>
      <c r="D29" t="str">
        <f>INDEX([1]General!$K:$K,MATCH($A29,[1]General!$B:$B,0))</f>
        <v>2011-2016</v>
      </c>
      <c r="E29" t="str">
        <f>_xlfn.IFNA(INDEX('[1]RSV-ALRI HOS CFR'!$I:$I,MATCH($A29&amp;E$1,'[1]RSV-ALRI HOS CFR'!$K:$K,0)),"")</f>
        <v/>
      </c>
      <c r="F29" t="str">
        <f>_xlfn.IFNA(INDEX('[1]RSV-ALRI HOS CFR'!$H:$H,MATCH($A29&amp;F$1,'[1]RSV-ALRI HOS CFR'!$K:$K,0)),"")</f>
        <v/>
      </c>
      <c r="G29" t="str">
        <f>_xlfn.IFNA(INDEX('[1]RSV-ALRI HOS CFR'!$I:$I,MATCH($A29&amp;G$1,'[1]RSV-ALRI HOS CFR'!$K:$K,0)),"")</f>
        <v/>
      </c>
      <c r="H29" t="str">
        <f>_xlfn.IFNA(INDEX('[1]RSV-ALRI HOS CFR'!$H:$H,MATCH($A29&amp;H$1,'[1]RSV-ALRI HOS CFR'!$K:$K,0)),"")</f>
        <v/>
      </c>
      <c r="I29">
        <f>_xlfn.IFNA(INDEX('[1]RSV-ALRI HOS CFR'!$I:$I,MATCH($A29&amp;I$1,'[1]RSV-ALRI HOS CFR'!$K:$K,0)),"")</f>
        <v>0</v>
      </c>
      <c r="J29">
        <f>_xlfn.IFNA(INDEX('[1]RSV-ALRI HOS CFR'!$H:$H,MATCH($A29&amp;J$1,'[1]RSV-ALRI HOS CFR'!$K:$K,0)),"")</f>
        <v>6</v>
      </c>
      <c r="K29">
        <f>_xlfn.IFNA(INDEX('[1]RSV-ALRI HOS CFR'!$I:$I,MATCH($A29&amp;K$1,'[1]RSV-ALRI HOS CFR'!$K:$K,0)),"")</f>
        <v>1</v>
      </c>
      <c r="L29">
        <f>_xlfn.IFNA(INDEX('[1]RSV-ALRI HOS CFR'!$H:$H,MATCH($A29&amp;L$1,'[1]RSV-ALRI HOS CFR'!$K:$K,0)),"")</f>
        <v>1</v>
      </c>
      <c r="O29">
        <f>_xlfn.IFNA(INDEX('[1]RSV-ALRI HOS CFR'!$I:$I,MATCH($A29&amp;O$1,'[1]RSV-ALRI HOS CFR'!$K:$K,0)),"")</f>
        <v>1</v>
      </c>
      <c r="P29">
        <f>_xlfn.IFNA(INDEX('[1]RSV-ALRI HOS CFR'!$H:$H,MATCH($A29&amp;P$1,'[1]RSV-ALRI HOS CFR'!$K:$K,0)),"")</f>
        <v>7</v>
      </c>
      <c r="Q29" t="str">
        <f>_xlfn.IFNA(INDEX('[1]RSV-ALRI HOS CFR'!$I:$I,MATCH($A29&amp;Q$1,'[1]RSV-ALRI HOS CFR'!$K:$K,0)),"")</f>
        <v/>
      </c>
      <c r="R29" t="str">
        <f>_xlfn.IFNA(INDEX('[1]RSV-ALRI HOS CFR'!$H:$H,MATCH($A29&amp;R$1,'[1]RSV-ALRI HOS CFR'!$K:$K,0)),"")</f>
        <v/>
      </c>
      <c r="S29" t="str">
        <f>_xlfn.IFNA(INDEX('[1]RSV-ALRI HOS CFR'!$I:$I,MATCH($A29&amp;S$1,'[1]RSV-ALRI HOS CFR'!$K:$K,0)),"")</f>
        <v/>
      </c>
      <c r="T29" t="str">
        <f>_xlfn.IFNA(INDEX('[1]RSV-ALRI HOS CFR'!$H:$H,MATCH($A29&amp;T$1,'[1]RSV-ALRI HOS CFR'!$K:$K,0)),"")</f>
        <v/>
      </c>
      <c r="U29">
        <f>_xlfn.IFNA(INDEX('[1]RSV-ALRI HOS CFR'!$I:$I,MATCH($A29&amp;U$1,'[1]RSV-ALRI HOS CFR'!$K:$K,0)),"")</f>
        <v>2</v>
      </c>
      <c r="V29">
        <f>_xlfn.IFNA(INDEX('[1]RSV-ALRI HOS CFR'!$H:$H,MATCH($A29&amp;V$1,'[1]RSV-ALRI HOS CFR'!$K:$K,0)),"")</f>
        <v>12</v>
      </c>
      <c r="Y29">
        <f>_xlfn.IFNA(INDEX('[1]RSV-ALRI HOS CFR'!$I:$I,MATCH($A29&amp;Y$1,'[1]RSV-ALRI HOS CFR'!$K:$K,0)),"")</f>
        <v>3</v>
      </c>
      <c r="Z29">
        <f>_xlfn.IFNA(INDEX('[1]RSV-ALRI HOS CFR'!$H:$H,MATCH($A29&amp;Z$1,'[1]RSV-ALRI HOS CFR'!$K:$K,0)),"")</f>
        <v>19</v>
      </c>
      <c r="AA29">
        <f>_xlfn.IFNA(INDEX('[1]RSV-ALRI HOS CFR'!$I:$I,MATCH($A29&amp;AA$1,'[1]RSV-ALRI HOS CFR'!$K:$K,0)),"")</f>
        <v>0</v>
      </c>
      <c r="AB29">
        <f>_xlfn.IFNA(INDEX('[1]RSV-ALRI HOS CFR'!$H:$H,MATCH($A29&amp;AB$1,'[1]RSV-ALRI HOS CFR'!$K:$K,0)),"")</f>
        <v>13</v>
      </c>
      <c r="AC29">
        <f>_xlfn.IFNA(INDEX('[1]RSV-ALRI HOS CFR'!$I:$I,MATCH($A29&amp;AC$1,'[1]RSV-ALRI HOS CFR'!$K:$K,0)),"")</f>
        <v>3</v>
      </c>
      <c r="AD29">
        <f>_xlfn.IFNA(INDEX('[1]RSV-ALRI HOS CFR'!$H:$H,MATCH($A29&amp;AD$1,'[1]RSV-ALRI HOS CFR'!$K:$K,0)),"")</f>
        <v>32</v>
      </c>
      <c r="AE29" t="str">
        <f>_xlfn.IFNA(INDEX('[1]RSV-ALRI HOS CFR'!$I:$I,MATCH($A29&amp;AE$1,'[1]RSV-ALRI HOS CFR'!$K:$K,0)),"")</f>
        <v/>
      </c>
      <c r="AF29" t="str">
        <f>_xlfn.IFNA(INDEX('[1]RSV-ALRI HOS CFR'!$H:$H,MATCH($A29&amp;AF$1,'[1]RSV-ALRI HOS CFR'!$K:$K,0)),"")</f>
        <v/>
      </c>
      <c r="AG29" t="str">
        <f>_xlfn.IFNA(INDEX('[1]RSV-ALRI HOS CFR'!$I:$I,MATCH($A29&amp;AG$1,'[1]RSV-ALRI HOS CFR'!$K:$K,0)),"")</f>
        <v/>
      </c>
      <c r="AH29" t="str">
        <f>_xlfn.IFNA(INDEX('[1]RSV-ALRI HOS CFR'!$H:$H,MATCH($A29&amp;AH$1,'[1]RSV-ALRI HOS CFR'!$K:$K,0)),"")</f>
        <v/>
      </c>
      <c r="AI29" t="str">
        <f>_xlfn.IFNA(INDEX('[1]RSV-ALRI HOS CFR'!$I:$I,MATCH($A29&amp;AI$1,'[1]RSV-ALRI HOS CFR'!$K:$K,0)),"")</f>
        <v/>
      </c>
      <c r="AJ29" t="str">
        <f>_xlfn.IFNA(INDEX('[1]RSV-ALRI HOS CFR'!$H:$H,MATCH($A29&amp;AJ$1,'[1]RSV-ALRI HOS CFR'!$K:$K,0)),"")</f>
        <v/>
      </c>
      <c r="AK29" t="str">
        <f>_xlfn.IFNA(INDEX('[1]RSV-ALRI HOS CFR'!$I:$I,MATCH($A29&amp;AK$1,'[1]RSV-ALRI HOS CFR'!$K:$K,0)),"")</f>
        <v/>
      </c>
      <c r="AL29" t="str">
        <f>_xlfn.IFNA(INDEX('[1]RSV-ALRI HOS CFR'!$H:$H,MATCH($A29&amp;AL$1,'[1]RSV-ALRI HOS CFR'!$K:$K,0)),"")</f>
        <v/>
      </c>
      <c r="AM29" t="str">
        <f>_xlfn.IFNA(INDEX('[1]RSV-ALRI HOS CFR'!$I:$I,MATCH($A29&amp;AM$1,'[1]RSV-ALRI HOS CFR'!$K:$K,0)),"")</f>
        <v/>
      </c>
      <c r="AN29" t="str">
        <f>_xlfn.IFNA(INDEX('[1]RSV-ALRI HOS CFR'!$H:$H,MATCH($A29&amp;AN$1,'[1]RSV-ALRI HOS CFR'!$K:$K,0)),"")</f>
        <v/>
      </c>
      <c r="AO29" t="str">
        <f>_xlfn.IFNA(INDEX('[1]RSV-ALRI HOS CFR'!$I:$I,MATCH($A29&amp;AO$1,'[1]RSV-ALRI HOS CFR'!$K:$K,0)),"")</f>
        <v/>
      </c>
      <c r="AP29" t="str">
        <f>_xlfn.IFNA(INDEX('[1]RSV-ALRI HOS CFR'!$H:$H,MATCH($A29&amp;AP$1,'[1]RSV-ALRI HOS CFR'!$K:$K,0)),"")</f>
        <v/>
      </c>
      <c r="AQ29" t="str">
        <f>_xlfn.IFNA(INDEX('[1]RSV-ALRI HOS CFR'!$I:$I,MATCH($A29&amp;AQ$1,'[1]RSV-ALRI HOS CFR'!$K:$K,0)),"")</f>
        <v/>
      </c>
      <c r="AR29" t="str">
        <f>_xlfn.IFNA(INDEX('[1]RSV-ALRI HOS CFR'!$H:$H,MATCH($A29&amp;AR$1,'[1]RSV-ALRI HOS CFR'!$K:$K,0)),"")</f>
        <v/>
      </c>
      <c r="AU29" t="str">
        <f>INDEX('[1]RSV-ALRI HOS CFR'!$F:$F,MATCH($A29,'[1]RSV-ALRI HOS CFR'!$A:$A,0))</f>
        <v xml:space="preserve">Managua </v>
      </c>
      <c r="AV29" t="str">
        <f>INDEX([1]General!$Q:$Q,MATCH($A29,[1]General!$B:$B,0))</f>
        <v>II, W+/-, C+/-, F+/-, CWI+</v>
      </c>
      <c r="AX29" t="str">
        <f>INDEX([1]General!$F:$F,MATCH($A29,[1]General!$B:$B,0))</f>
        <v xml:space="preserve">Nicaragua </v>
      </c>
      <c r="AY29" t="str">
        <f>INDEX([1]General!$L:$L,MATCH($A29,[1]General!$B:$B,0))</f>
        <v>LM</v>
      </c>
      <c r="BB29" s="2"/>
    </row>
    <row r="30" spans="1:55" x14ac:dyDescent="0.2">
      <c r="A30" t="s">
        <v>302</v>
      </c>
      <c r="B30" t="str">
        <f>INDEX('[1]RSV-ALRI HOS CFR'!$B:$B,MATCH($A30,'[1]RSV-ALRI HOS CFR'!$A:$A,0))</f>
        <v xml:space="preserve">Lagare </v>
      </c>
      <c r="C30">
        <f>INDEX('[1]RSV-ALRI HOS CFR'!$C:$C,MATCH($A30,'[1]RSV-ALRI HOS CFR'!$A:$A,0))</f>
        <v>2019</v>
      </c>
      <c r="D30" t="str">
        <f>INDEX([1]General!$K:$K,MATCH($A30,[1]General!$B:$B,0))</f>
        <v>2015/01-2015/12</v>
      </c>
      <c r="E30" t="str">
        <f>_xlfn.IFNA(INDEX('[1]RSV-ALRI HOS CFR'!$I:$I,MATCH($A30&amp;E$1,'[1]RSV-ALRI HOS CFR'!$K:$K,0)),"")</f>
        <v/>
      </c>
      <c r="F30" t="str">
        <f>_xlfn.IFNA(INDEX('[1]RSV-ALRI HOS CFR'!$H:$H,MATCH($A30&amp;F$1,'[1]RSV-ALRI HOS CFR'!$K:$K,0)),"")</f>
        <v/>
      </c>
      <c r="G30" t="str">
        <f>_xlfn.IFNA(INDEX('[1]RSV-ALRI HOS CFR'!$I:$I,MATCH($A30&amp;G$1,'[1]RSV-ALRI HOS CFR'!$K:$K,0)),"")</f>
        <v/>
      </c>
      <c r="H30" t="str">
        <f>_xlfn.IFNA(INDEX('[1]RSV-ALRI HOS CFR'!$H:$H,MATCH($A30&amp;H$1,'[1]RSV-ALRI HOS CFR'!$K:$K,0)),"")</f>
        <v/>
      </c>
      <c r="I30" t="str">
        <f>_xlfn.IFNA(INDEX('[1]RSV-ALRI HOS CFR'!$I:$I,MATCH($A30&amp;I$1,'[1]RSV-ALRI HOS CFR'!$K:$K,0)),"")</f>
        <v/>
      </c>
      <c r="J30" t="str">
        <f>_xlfn.IFNA(INDEX('[1]RSV-ALRI HOS CFR'!$H:$H,MATCH($A30&amp;J$1,'[1]RSV-ALRI HOS CFR'!$K:$K,0)),"")</f>
        <v/>
      </c>
      <c r="K30" t="str">
        <f>_xlfn.IFNA(INDEX('[1]RSV-ALRI HOS CFR'!$I:$I,MATCH($A30&amp;K$1,'[1]RSV-ALRI HOS CFR'!$K:$K,0)),"")</f>
        <v/>
      </c>
      <c r="L30" t="str">
        <f>_xlfn.IFNA(INDEX('[1]RSV-ALRI HOS CFR'!$H:$H,MATCH($A30&amp;L$1,'[1]RSV-ALRI HOS CFR'!$K:$K,0)),"")</f>
        <v/>
      </c>
      <c r="O30" t="str">
        <f>_xlfn.IFNA(INDEX('[1]RSV-ALRI HOS CFR'!$I:$I,MATCH($A30&amp;O$1,'[1]RSV-ALRI HOS CFR'!$K:$K,0)),"")</f>
        <v/>
      </c>
      <c r="P30" t="str">
        <f>_xlfn.IFNA(INDEX('[1]RSV-ALRI HOS CFR'!$H:$H,MATCH($A30&amp;P$1,'[1]RSV-ALRI HOS CFR'!$K:$K,0)),"")</f>
        <v/>
      </c>
      <c r="Q30" t="str">
        <f>_xlfn.IFNA(INDEX('[1]RSV-ALRI HOS CFR'!$I:$I,MATCH($A30&amp;Q$1,'[1]RSV-ALRI HOS CFR'!$K:$K,0)),"")</f>
        <v/>
      </c>
      <c r="R30" t="str">
        <f>_xlfn.IFNA(INDEX('[1]RSV-ALRI HOS CFR'!$H:$H,MATCH($A30&amp;R$1,'[1]RSV-ALRI HOS CFR'!$K:$K,0)),"")</f>
        <v/>
      </c>
      <c r="S30" t="str">
        <f>_xlfn.IFNA(INDEX('[1]RSV-ALRI HOS CFR'!$I:$I,MATCH($A30&amp;S$1,'[1]RSV-ALRI HOS CFR'!$K:$K,0)),"")</f>
        <v/>
      </c>
      <c r="T30" t="str">
        <f>_xlfn.IFNA(INDEX('[1]RSV-ALRI HOS CFR'!$H:$H,MATCH($A30&amp;T$1,'[1]RSV-ALRI HOS CFR'!$K:$K,0)),"")</f>
        <v/>
      </c>
      <c r="U30" t="str">
        <f>_xlfn.IFNA(INDEX('[1]RSV-ALRI HOS CFR'!$I:$I,MATCH($A30&amp;U$1,'[1]RSV-ALRI HOS CFR'!$K:$K,0)),"")</f>
        <v/>
      </c>
      <c r="V30" t="str">
        <f>_xlfn.IFNA(INDEX('[1]RSV-ALRI HOS CFR'!$H:$H,MATCH($A30&amp;V$1,'[1]RSV-ALRI HOS CFR'!$K:$K,0)),"")</f>
        <v/>
      </c>
      <c r="Y30" t="str">
        <f>_xlfn.IFNA(INDEX('[1]RSV-ALRI HOS CFR'!$I:$I,MATCH($A30&amp;Y$1,'[1]RSV-ALRI HOS CFR'!$K:$K,0)),"")</f>
        <v/>
      </c>
      <c r="Z30" t="str">
        <f>_xlfn.IFNA(INDEX('[1]RSV-ALRI HOS CFR'!$H:$H,MATCH($A30&amp;Z$1,'[1]RSV-ALRI HOS CFR'!$K:$K,0)),"")</f>
        <v/>
      </c>
      <c r="AA30" t="str">
        <f>_xlfn.IFNA(INDEX('[1]RSV-ALRI HOS CFR'!$I:$I,MATCH($A30&amp;AA$1,'[1]RSV-ALRI HOS CFR'!$K:$K,0)),"")</f>
        <v/>
      </c>
      <c r="AB30" t="str">
        <f>_xlfn.IFNA(INDEX('[1]RSV-ALRI HOS CFR'!$H:$H,MATCH($A30&amp;AB$1,'[1]RSV-ALRI HOS CFR'!$K:$K,0)),"")</f>
        <v/>
      </c>
      <c r="AC30" t="str">
        <f>_xlfn.IFNA(INDEX('[1]RSV-ALRI HOS CFR'!$I:$I,MATCH($A30&amp;AC$1,'[1]RSV-ALRI HOS CFR'!$K:$K,0)),"")</f>
        <v/>
      </c>
      <c r="AD30" t="str">
        <f>_xlfn.IFNA(INDEX('[1]RSV-ALRI HOS CFR'!$H:$H,MATCH($A30&amp;AD$1,'[1]RSV-ALRI HOS CFR'!$K:$K,0)),"")</f>
        <v/>
      </c>
      <c r="AE30" t="str">
        <f>_xlfn.IFNA(INDEX('[1]RSV-ALRI HOS CFR'!$I:$I,MATCH($A30&amp;AE$1,'[1]RSV-ALRI HOS CFR'!$K:$K,0)),"")</f>
        <v/>
      </c>
      <c r="AF30" t="str">
        <f>_xlfn.IFNA(INDEX('[1]RSV-ALRI HOS CFR'!$H:$H,MATCH($A30&amp;AF$1,'[1]RSV-ALRI HOS CFR'!$K:$K,0)),"")</f>
        <v/>
      </c>
      <c r="AG30" t="str">
        <f>_xlfn.IFNA(INDEX('[1]RSV-ALRI HOS CFR'!$I:$I,MATCH($A30&amp;AG$1,'[1]RSV-ALRI HOS CFR'!$K:$K,0)),"")</f>
        <v/>
      </c>
      <c r="AH30" t="str">
        <f>_xlfn.IFNA(INDEX('[1]RSV-ALRI HOS CFR'!$H:$H,MATCH($A30&amp;AH$1,'[1]RSV-ALRI HOS CFR'!$K:$K,0)),"")</f>
        <v/>
      </c>
      <c r="AI30" t="str">
        <f>_xlfn.IFNA(INDEX('[1]RSV-ALRI HOS CFR'!$I:$I,MATCH($A30&amp;AI$1,'[1]RSV-ALRI HOS CFR'!$K:$K,0)),"")</f>
        <v/>
      </c>
      <c r="AJ30" t="str">
        <f>_xlfn.IFNA(INDEX('[1]RSV-ALRI HOS CFR'!$H:$H,MATCH($A30&amp;AJ$1,'[1]RSV-ALRI HOS CFR'!$K:$K,0)),"")</f>
        <v/>
      </c>
      <c r="AK30" t="str">
        <f>_xlfn.IFNA(INDEX('[1]RSV-ALRI HOS CFR'!$I:$I,MATCH($A30&amp;AK$1,'[1]RSV-ALRI HOS CFR'!$K:$K,0)),"")</f>
        <v/>
      </c>
      <c r="AL30" t="str">
        <f>_xlfn.IFNA(INDEX('[1]RSV-ALRI HOS CFR'!$H:$H,MATCH($A30&amp;AL$1,'[1]RSV-ALRI HOS CFR'!$K:$K,0)),"")</f>
        <v/>
      </c>
      <c r="AM30">
        <f>_xlfn.IFNA(INDEX('[1]RSV-ALRI HOS CFR'!$I:$I,MATCH($A30&amp;AM$1,'[1]RSV-ALRI HOS CFR'!$K:$K,0)),"")</f>
        <v>3</v>
      </c>
      <c r="AN30">
        <f>_xlfn.IFNA(INDEX('[1]RSV-ALRI HOS CFR'!$H:$H,MATCH($A30&amp;AN$1,'[1]RSV-ALRI HOS CFR'!$K:$K,0)),"")</f>
        <v>149</v>
      </c>
      <c r="AO30" t="str">
        <f>_xlfn.IFNA(INDEX('[1]RSV-ALRI HOS CFR'!$I:$I,MATCH($A30&amp;AO$1,'[1]RSV-ALRI HOS CFR'!$K:$K,0)),"")</f>
        <v/>
      </c>
      <c r="AP30" t="str">
        <f>_xlfn.IFNA(INDEX('[1]RSV-ALRI HOS CFR'!$H:$H,MATCH($A30&amp;AP$1,'[1]RSV-ALRI HOS CFR'!$K:$K,0)),"")</f>
        <v/>
      </c>
      <c r="AQ30" t="str">
        <f>_xlfn.IFNA(INDEX('[1]RSV-ALRI HOS CFR'!$I:$I,MATCH($A30&amp;AQ$1,'[1]RSV-ALRI HOS CFR'!$K:$K,0)),"")</f>
        <v/>
      </c>
      <c r="AR30" t="str">
        <f>_xlfn.IFNA(INDEX('[1]RSV-ALRI HOS CFR'!$H:$H,MATCH($A30&amp;AR$1,'[1]RSV-ALRI HOS CFR'!$K:$K,0)),"")</f>
        <v/>
      </c>
      <c r="AU30" t="str">
        <f>INDEX('[1]RSV-ALRI HOS CFR'!$F:$F,MATCH($A30,'[1]RSV-ALRI HOS CFR'!$A:$A,0))</f>
        <v>Niamey</v>
      </c>
      <c r="AV30" t="str">
        <f>INDEX([1]General!$Q:$Q,MATCH($A30,[1]General!$B:$B,0))</f>
        <v>NA</v>
      </c>
      <c r="AX30" t="str">
        <f>INDEX([1]General!$F:$F,MATCH($A30,[1]General!$B:$B,0))</f>
        <v>Niger</v>
      </c>
      <c r="AY30" t="str">
        <f>INDEX([1]General!$L:$L,MATCH($A30,[1]General!$B:$B,0))</f>
        <v>L</v>
      </c>
      <c r="BB30" s="2"/>
    </row>
    <row r="31" spans="1:55" x14ac:dyDescent="0.2">
      <c r="A31" t="s">
        <v>303</v>
      </c>
      <c r="B31" t="str">
        <f>INDEX('[1]RSV-ALRI HOS CFR'!$B:$B,MATCH($A31,'[1]RSV-ALRI HOS CFR'!$A:$A,0))</f>
        <v>Oz-Alcalay</v>
      </c>
      <c r="C31">
        <f>INDEX('[1]RSV-ALRI HOS CFR'!$C:$C,MATCH($A31,'[1]RSV-ALRI HOS CFR'!$A:$A,0))</f>
        <v>2019</v>
      </c>
      <c r="D31" t="str">
        <f>INDEX([1]General!$K:$K,MATCH($A31,[1]General!$B:$B,0))</f>
        <v>2015/01-2016/12</v>
      </c>
      <c r="E31" t="str">
        <f>_xlfn.IFNA(INDEX('[1]RSV-ALRI HOS CFR'!$I:$I,MATCH($A31&amp;E$1,'[1]RSV-ALRI HOS CFR'!$K:$K,0)),"")</f>
        <v/>
      </c>
      <c r="F31" t="str">
        <f>_xlfn.IFNA(INDEX('[1]RSV-ALRI HOS CFR'!$H:$H,MATCH($A31&amp;F$1,'[1]RSV-ALRI HOS CFR'!$K:$K,0)),"")</f>
        <v/>
      </c>
      <c r="G31" t="str">
        <f>_xlfn.IFNA(INDEX('[1]RSV-ALRI HOS CFR'!$I:$I,MATCH($A31&amp;G$1,'[1]RSV-ALRI HOS CFR'!$K:$K,0)),"")</f>
        <v/>
      </c>
      <c r="H31" t="str">
        <f>_xlfn.IFNA(INDEX('[1]RSV-ALRI HOS CFR'!$H:$H,MATCH($A31&amp;H$1,'[1]RSV-ALRI HOS CFR'!$K:$K,0)),"")</f>
        <v/>
      </c>
      <c r="I31" t="str">
        <f>_xlfn.IFNA(INDEX('[1]RSV-ALRI HOS CFR'!$I:$I,MATCH($A31&amp;I$1,'[1]RSV-ALRI HOS CFR'!$K:$K,0)),"")</f>
        <v/>
      </c>
      <c r="J31" t="str">
        <f>_xlfn.IFNA(INDEX('[1]RSV-ALRI HOS CFR'!$H:$H,MATCH($A31&amp;J$1,'[1]RSV-ALRI HOS CFR'!$K:$K,0)),"")</f>
        <v/>
      </c>
      <c r="K31" t="str">
        <f>_xlfn.IFNA(INDEX('[1]RSV-ALRI HOS CFR'!$I:$I,MATCH($A31&amp;K$1,'[1]RSV-ALRI HOS CFR'!$K:$K,0)),"")</f>
        <v/>
      </c>
      <c r="L31" t="str">
        <f>_xlfn.IFNA(INDEX('[1]RSV-ALRI HOS CFR'!$H:$H,MATCH($A31&amp;L$1,'[1]RSV-ALRI HOS CFR'!$K:$K,0)),"")</f>
        <v/>
      </c>
      <c r="O31" t="str">
        <f>_xlfn.IFNA(INDEX('[1]RSV-ALRI HOS CFR'!$I:$I,MATCH($A31&amp;O$1,'[1]RSV-ALRI HOS CFR'!$K:$K,0)),"")</f>
        <v/>
      </c>
      <c r="P31" t="str">
        <f>_xlfn.IFNA(INDEX('[1]RSV-ALRI HOS CFR'!$H:$H,MATCH($A31&amp;P$1,'[1]RSV-ALRI HOS CFR'!$K:$K,0)),"")</f>
        <v/>
      </c>
      <c r="Q31" t="str">
        <f>_xlfn.IFNA(INDEX('[1]RSV-ALRI HOS CFR'!$I:$I,MATCH($A31&amp;Q$1,'[1]RSV-ALRI HOS CFR'!$K:$K,0)),"")</f>
        <v/>
      </c>
      <c r="R31" t="str">
        <f>_xlfn.IFNA(INDEX('[1]RSV-ALRI HOS CFR'!$H:$H,MATCH($A31&amp;R$1,'[1]RSV-ALRI HOS CFR'!$K:$K,0)),"")</f>
        <v/>
      </c>
      <c r="S31" t="str">
        <f>_xlfn.IFNA(INDEX('[1]RSV-ALRI HOS CFR'!$I:$I,MATCH($A31&amp;S$1,'[1]RSV-ALRI HOS CFR'!$K:$K,0)),"")</f>
        <v/>
      </c>
      <c r="T31" t="str">
        <f>_xlfn.IFNA(INDEX('[1]RSV-ALRI HOS CFR'!$H:$H,MATCH($A31&amp;T$1,'[1]RSV-ALRI HOS CFR'!$K:$K,0)),"")</f>
        <v/>
      </c>
      <c r="U31" t="str">
        <f>_xlfn.IFNA(INDEX('[1]RSV-ALRI HOS CFR'!$I:$I,MATCH($A31&amp;U$1,'[1]RSV-ALRI HOS CFR'!$K:$K,0)),"")</f>
        <v/>
      </c>
      <c r="V31" t="str">
        <f>_xlfn.IFNA(INDEX('[1]RSV-ALRI HOS CFR'!$H:$H,MATCH($A31&amp;V$1,'[1]RSV-ALRI HOS CFR'!$K:$K,0)),"")</f>
        <v/>
      </c>
      <c r="Y31" t="str">
        <f>_xlfn.IFNA(INDEX('[1]RSV-ALRI HOS CFR'!$I:$I,MATCH($A31&amp;Y$1,'[1]RSV-ALRI HOS CFR'!$K:$K,0)),"")</f>
        <v/>
      </c>
      <c r="Z31" t="str">
        <f>_xlfn.IFNA(INDEX('[1]RSV-ALRI HOS CFR'!$H:$H,MATCH($A31&amp;Z$1,'[1]RSV-ALRI HOS CFR'!$K:$K,0)),"")</f>
        <v/>
      </c>
      <c r="AA31" t="str">
        <f>_xlfn.IFNA(INDEX('[1]RSV-ALRI HOS CFR'!$I:$I,MATCH($A31&amp;AA$1,'[1]RSV-ALRI HOS CFR'!$K:$K,0)),"")</f>
        <v/>
      </c>
      <c r="AB31" t="str">
        <f>_xlfn.IFNA(INDEX('[1]RSV-ALRI HOS CFR'!$H:$H,MATCH($A31&amp;AB$1,'[1]RSV-ALRI HOS CFR'!$K:$K,0)),"")</f>
        <v/>
      </c>
      <c r="AC31">
        <f>_xlfn.IFNA(INDEX('[1]RSV-ALRI HOS CFR'!$I:$I,MATCH($A31&amp;AC$1,'[1]RSV-ALRI HOS CFR'!$K:$K,0)),"")</f>
        <v>0</v>
      </c>
      <c r="AD31">
        <f>_xlfn.IFNA(INDEX('[1]RSV-ALRI HOS CFR'!$H:$H,MATCH($A31&amp;AD$1,'[1]RSV-ALRI HOS CFR'!$K:$K,0)),"")</f>
        <v>426</v>
      </c>
      <c r="AE31" t="str">
        <f>_xlfn.IFNA(INDEX('[1]RSV-ALRI HOS CFR'!$I:$I,MATCH($A31&amp;AE$1,'[1]RSV-ALRI HOS CFR'!$K:$K,0)),"")</f>
        <v/>
      </c>
      <c r="AF31" t="str">
        <f>_xlfn.IFNA(INDEX('[1]RSV-ALRI HOS CFR'!$H:$H,MATCH($A31&amp;AF$1,'[1]RSV-ALRI HOS CFR'!$K:$K,0)),"")</f>
        <v/>
      </c>
      <c r="AG31" t="str">
        <f>_xlfn.IFNA(INDEX('[1]RSV-ALRI HOS CFR'!$I:$I,MATCH($A31&amp;AG$1,'[1]RSV-ALRI HOS CFR'!$K:$K,0)),"")</f>
        <v/>
      </c>
      <c r="AH31" t="str">
        <f>_xlfn.IFNA(INDEX('[1]RSV-ALRI HOS CFR'!$H:$H,MATCH($A31&amp;AH$1,'[1]RSV-ALRI HOS CFR'!$K:$K,0)),"")</f>
        <v/>
      </c>
      <c r="AI31" t="str">
        <f>_xlfn.IFNA(INDEX('[1]RSV-ALRI HOS CFR'!$I:$I,MATCH($A31&amp;AI$1,'[1]RSV-ALRI HOS CFR'!$K:$K,0)),"")</f>
        <v/>
      </c>
      <c r="AJ31" t="str">
        <f>_xlfn.IFNA(INDEX('[1]RSV-ALRI HOS CFR'!$H:$H,MATCH($A31&amp;AJ$1,'[1]RSV-ALRI HOS CFR'!$K:$K,0)),"")</f>
        <v/>
      </c>
      <c r="AK31" t="str">
        <f>_xlfn.IFNA(INDEX('[1]RSV-ALRI HOS CFR'!$I:$I,MATCH($A31&amp;AK$1,'[1]RSV-ALRI HOS CFR'!$K:$K,0)),"")</f>
        <v/>
      </c>
      <c r="AL31" t="str">
        <f>_xlfn.IFNA(INDEX('[1]RSV-ALRI HOS CFR'!$H:$H,MATCH($A31&amp;AL$1,'[1]RSV-ALRI HOS CFR'!$K:$K,0)),"")</f>
        <v/>
      </c>
      <c r="AM31" t="str">
        <f>_xlfn.IFNA(INDEX('[1]RSV-ALRI HOS CFR'!$I:$I,MATCH($A31&amp;AM$1,'[1]RSV-ALRI HOS CFR'!$K:$K,0)),"")</f>
        <v/>
      </c>
      <c r="AN31" t="str">
        <f>_xlfn.IFNA(INDEX('[1]RSV-ALRI HOS CFR'!$H:$H,MATCH($A31&amp;AN$1,'[1]RSV-ALRI HOS CFR'!$K:$K,0)),"")</f>
        <v/>
      </c>
      <c r="AO31" t="str">
        <f>_xlfn.IFNA(INDEX('[1]RSV-ALRI HOS CFR'!$I:$I,MATCH($A31&amp;AO$1,'[1]RSV-ALRI HOS CFR'!$K:$K,0)),"")</f>
        <v/>
      </c>
      <c r="AP31" t="str">
        <f>_xlfn.IFNA(INDEX('[1]RSV-ALRI HOS CFR'!$H:$H,MATCH($A31&amp;AP$1,'[1]RSV-ALRI HOS CFR'!$K:$K,0)),"")</f>
        <v/>
      </c>
      <c r="AQ31" t="str">
        <f>_xlfn.IFNA(INDEX('[1]RSV-ALRI HOS CFR'!$I:$I,MATCH($A31&amp;AQ$1,'[1]RSV-ALRI HOS CFR'!$K:$K,0)),"")</f>
        <v/>
      </c>
      <c r="AR31" t="str">
        <f>_xlfn.IFNA(INDEX('[1]RSV-ALRI HOS CFR'!$H:$H,MATCH($A31&amp;AR$1,'[1]RSV-ALRI HOS CFR'!$K:$K,0)),"")</f>
        <v/>
      </c>
      <c r="AU31" t="str">
        <f>INDEX('[1]RSV-ALRI HOS CFR'!$F:$F,MATCH($A31,'[1]RSV-ALRI HOS CFR'!$A:$A,0))</f>
        <v>Petah Tikva</v>
      </c>
      <c r="AV31" t="str">
        <f>INDEX([1]General!$Q:$Q,MATCH($A31,[1]General!$B:$B,0))</f>
        <v>II, W+/-, C+/-, F+/-, CWI+/-</v>
      </c>
      <c r="AX31" t="str">
        <f>INDEX([1]General!$F:$F,MATCH($A31,[1]General!$B:$B,0))</f>
        <v xml:space="preserve">Israel </v>
      </c>
      <c r="AY31" t="str">
        <f>INDEX([1]General!$L:$L,MATCH($A31,[1]General!$B:$B,0))</f>
        <v>H</v>
      </c>
      <c r="BB31" s="2"/>
    </row>
    <row r="32" spans="1:55" x14ac:dyDescent="0.2">
      <c r="A32" t="s">
        <v>304</v>
      </c>
      <c r="B32" t="str">
        <f>INDEX('[1]RSV-ALRI HOS CFR'!$B:$B,MATCH($A32,'[1]RSV-ALRI HOS CFR'!$A:$A,0))</f>
        <v xml:space="preserve">Resch </v>
      </c>
      <c r="C32">
        <f>INDEX('[1]RSV-ALRI HOS CFR'!$C:$C,MATCH($A32,'[1]RSV-ALRI HOS CFR'!$A:$A,0))</f>
        <v>2020</v>
      </c>
      <c r="D32" t="str">
        <f>INDEX([1]General!$K:$K,MATCH($A32,[1]General!$B:$B,0))</f>
        <v>2009/01-2015/12</v>
      </c>
      <c r="E32" t="str">
        <f>_xlfn.IFNA(INDEX('[1]RSV-ALRI HOS CFR'!$I:$I,MATCH($A32&amp;E$1,'[1]RSV-ALRI HOS CFR'!$K:$K,0)),"")</f>
        <v/>
      </c>
      <c r="F32" t="str">
        <f>_xlfn.IFNA(INDEX('[1]RSV-ALRI HOS CFR'!$H:$H,MATCH($A32&amp;F$1,'[1]RSV-ALRI HOS CFR'!$K:$K,0)),"")</f>
        <v/>
      </c>
      <c r="G32" t="str">
        <f>_xlfn.IFNA(INDEX('[1]RSV-ALRI HOS CFR'!$I:$I,MATCH($A32&amp;G$1,'[1]RSV-ALRI HOS CFR'!$K:$K,0)),"")</f>
        <v/>
      </c>
      <c r="H32" t="str">
        <f>_xlfn.IFNA(INDEX('[1]RSV-ALRI HOS CFR'!$H:$H,MATCH($A32&amp;H$1,'[1]RSV-ALRI HOS CFR'!$K:$K,0)),"")</f>
        <v/>
      </c>
      <c r="I32" t="str">
        <f>_xlfn.IFNA(INDEX('[1]RSV-ALRI HOS CFR'!$I:$I,MATCH($A32&amp;I$1,'[1]RSV-ALRI HOS CFR'!$K:$K,0)),"")</f>
        <v/>
      </c>
      <c r="J32" t="str">
        <f>_xlfn.IFNA(INDEX('[1]RSV-ALRI HOS CFR'!$H:$H,MATCH($A32&amp;J$1,'[1]RSV-ALRI HOS CFR'!$K:$K,0)),"")</f>
        <v/>
      </c>
      <c r="K32" t="str">
        <f>_xlfn.IFNA(INDEX('[1]RSV-ALRI HOS CFR'!$I:$I,MATCH($A32&amp;K$1,'[1]RSV-ALRI HOS CFR'!$K:$K,0)),"")</f>
        <v/>
      </c>
      <c r="L32" t="str">
        <f>_xlfn.IFNA(INDEX('[1]RSV-ALRI HOS CFR'!$H:$H,MATCH($A32&amp;L$1,'[1]RSV-ALRI HOS CFR'!$K:$K,0)),"")</f>
        <v/>
      </c>
      <c r="O32" t="str">
        <f>_xlfn.IFNA(INDEX('[1]RSV-ALRI HOS CFR'!$I:$I,MATCH($A32&amp;O$1,'[1]RSV-ALRI HOS CFR'!$K:$K,0)),"")</f>
        <v/>
      </c>
      <c r="P32" t="str">
        <f>_xlfn.IFNA(INDEX('[1]RSV-ALRI HOS CFR'!$H:$H,MATCH($A32&amp;P$1,'[1]RSV-ALRI HOS CFR'!$K:$K,0)),"")</f>
        <v/>
      </c>
      <c r="Q32" t="str">
        <f>_xlfn.IFNA(INDEX('[1]RSV-ALRI HOS CFR'!$I:$I,MATCH($A32&amp;Q$1,'[1]RSV-ALRI HOS CFR'!$K:$K,0)),"")</f>
        <v/>
      </c>
      <c r="R32" t="str">
        <f>_xlfn.IFNA(INDEX('[1]RSV-ALRI HOS CFR'!$H:$H,MATCH($A32&amp;R$1,'[1]RSV-ALRI HOS CFR'!$K:$K,0)),"")</f>
        <v/>
      </c>
      <c r="S32" t="str">
        <f>_xlfn.IFNA(INDEX('[1]RSV-ALRI HOS CFR'!$I:$I,MATCH($A32&amp;S$1,'[1]RSV-ALRI HOS CFR'!$K:$K,0)),"")</f>
        <v/>
      </c>
      <c r="T32" t="str">
        <f>_xlfn.IFNA(INDEX('[1]RSV-ALRI HOS CFR'!$H:$H,MATCH($A32&amp;T$1,'[1]RSV-ALRI HOS CFR'!$K:$K,0)),"")</f>
        <v/>
      </c>
      <c r="U32" t="str">
        <f>_xlfn.IFNA(INDEX('[1]RSV-ALRI HOS CFR'!$I:$I,MATCH($A32&amp;U$1,'[1]RSV-ALRI HOS CFR'!$K:$K,0)),"")</f>
        <v/>
      </c>
      <c r="V32" t="str">
        <f>_xlfn.IFNA(INDEX('[1]RSV-ALRI HOS CFR'!$H:$H,MATCH($A32&amp;V$1,'[1]RSV-ALRI HOS CFR'!$K:$K,0)),"")</f>
        <v/>
      </c>
      <c r="Y32">
        <f>_xlfn.IFNA(INDEX('[1]RSV-ALRI HOS CFR'!$I:$I,MATCH($A32&amp;Y$1,'[1]RSV-ALRI HOS CFR'!$K:$K,0)),"")</f>
        <v>2</v>
      </c>
      <c r="Z32">
        <f>_xlfn.IFNA(INDEX('[1]RSV-ALRI HOS CFR'!$H:$H,MATCH($A32&amp;Z$1,'[1]RSV-ALRI HOS CFR'!$K:$K,0)),"")</f>
        <v>120</v>
      </c>
      <c r="AA32" t="str">
        <f>_xlfn.IFNA(INDEX('[1]RSV-ALRI HOS CFR'!$I:$I,MATCH($A32&amp;AA$1,'[1]RSV-ALRI HOS CFR'!$K:$K,0)),"")</f>
        <v/>
      </c>
      <c r="AB32" t="str">
        <f>_xlfn.IFNA(INDEX('[1]RSV-ALRI HOS CFR'!$H:$H,MATCH($A32&amp;AB$1,'[1]RSV-ALRI HOS CFR'!$K:$K,0)),"")</f>
        <v/>
      </c>
      <c r="AC32" t="str">
        <f>_xlfn.IFNA(INDEX('[1]RSV-ALRI HOS CFR'!$I:$I,MATCH($A32&amp;AC$1,'[1]RSV-ALRI HOS CFR'!$K:$K,0)),"")</f>
        <v/>
      </c>
      <c r="AD32" t="str">
        <f>_xlfn.IFNA(INDEX('[1]RSV-ALRI HOS CFR'!$H:$H,MATCH($A32&amp;AD$1,'[1]RSV-ALRI HOS CFR'!$K:$K,0)),"")</f>
        <v/>
      </c>
      <c r="AE32" t="str">
        <f>_xlfn.IFNA(INDEX('[1]RSV-ALRI HOS CFR'!$I:$I,MATCH($A32&amp;AE$1,'[1]RSV-ALRI HOS CFR'!$K:$K,0)),"")</f>
        <v/>
      </c>
      <c r="AF32" t="str">
        <f>_xlfn.IFNA(INDEX('[1]RSV-ALRI HOS CFR'!$H:$H,MATCH($A32&amp;AF$1,'[1]RSV-ALRI HOS CFR'!$K:$K,0)),"")</f>
        <v/>
      </c>
      <c r="AG32" t="str">
        <f>_xlfn.IFNA(INDEX('[1]RSV-ALRI HOS CFR'!$I:$I,MATCH($A32&amp;AG$1,'[1]RSV-ALRI HOS CFR'!$K:$K,0)),"")</f>
        <v/>
      </c>
      <c r="AH32" t="str">
        <f>_xlfn.IFNA(INDEX('[1]RSV-ALRI HOS CFR'!$H:$H,MATCH($A32&amp;AH$1,'[1]RSV-ALRI HOS CFR'!$K:$K,0)),"")</f>
        <v/>
      </c>
      <c r="AI32" t="str">
        <f>_xlfn.IFNA(INDEX('[1]RSV-ALRI HOS CFR'!$I:$I,MATCH($A32&amp;AI$1,'[1]RSV-ALRI HOS CFR'!$K:$K,0)),"")</f>
        <v/>
      </c>
      <c r="AJ32" t="str">
        <f>_xlfn.IFNA(INDEX('[1]RSV-ALRI HOS CFR'!$H:$H,MATCH($A32&amp;AJ$1,'[1]RSV-ALRI HOS CFR'!$K:$K,0)),"")</f>
        <v/>
      </c>
      <c r="AK32" t="str">
        <f>_xlfn.IFNA(INDEX('[1]RSV-ALRI HOS CFR'!$I:$I,MATCH($A32&amp;AK$1,'[1]RSV-ALRI HOS CFR'!$K:$K,0)),"")</f>
        <v/>
      </c>
      <c r="AL32" t="str">
        <f>_xlfn.IFNA(INDEX('[1]RSV-ALRI HOS CFR'!$H:$H,MATCH($A32&amp;AL$1,'[1]RSV-ALRI HOS CFR'!$K:$K,0)),"")</f>
        <v/>
      </c>
      <c r="AM32" t="str">
        <f>_xlfn.IFNA(INDEX('[1]RSV-ALRI HOS CFR'!$I:$I,MATCH($A32&amp;AM$1,'[1]RSV-ALRI HOS CFR'!$K:$K,0)),"")</f>
        <v/>
      </c>
      <c r="AN32" t="str">
        <f>_xlfn.IFNA(INDEX('[1]RSV-ALRI HOS CFR'!$H:$H,MATCH($A32&amp;AN$1,'[1]RSV-ALRI HOS CFR'!$K:$K,0)),"")</f>
        <v/>
      </c>
      <c r="AO32" t="str">
        <f>_xlfn.IFNA(INDEX('[1]RSV-ALRI HOS CFR'!$I:$I,MATCH($A32&amp;AO$1,'[1]RSV-ALRI HOS CFR'!$K:$K,0)),"")</f>
        <v/>
      </c>
      <c r="AP32" t="str">
        <f>_xlfn.IFNA(INDEX('[1]RSV-ALRI HOS CFR'!$H:$H,MATCH($A32&amp;AP$1,'[1]RSV-ALRI HOS CFR'!$K:$K,0)),"")</f>
        <v/>
      </c>
      <c r="AQ32" t="str">
        <f>_xlfn.IFNA(INDEX('[1]RSV-ALRI HOS CFR'!$I:$I,MATCH($A32&amp;AQ$1,'[1]RSV-ALRI HOS CFR'!$K:$K,0)),"")</f>
        <v/>
      </c>
      <c r="AR32" t="str">
        <f>_xlfn.IFNA(INDEX('[1]RSV-ALRI HOS CFR'!$H:$H,MATCH($A32&amp;AR$1,'[1]RSV-ALRI HOS CFR'!$K:$K,0)),"")</f>
        <v/>
      </c>
      <c r="AU32" t="str">
        <f>INDEX('[1]RSV-ALRI HOS CFR'!$F:$F,MATCH($A32,'[1]RSV-ALRI HOS CFR'!$A:$A,0))</f>
        <v>Southern Austria</v>
      </c>
      <c r="AV32" t="str">
        <f>INDEX([1]General!$Q:$Q,MATCH($A32,[1]General!$B:$B,0))</f>
        <v>II,F+, T+, CWI+</v>
      </c>
      <c r="AX32" t="str">
        <f>INDEX([1]General!$F:$F,MATCH($A32,[1]General!$B:$B,0))</f>
        <v>Austria</v>
      </c>
      <c r="AY32" t="str">
        <f>INDEX([1]General!$L:$L,MATCH($A32,[1]General!$B:$B,0))</f>
        <v>H</v>
      </c>
      <c r="BB32" s="2"/>
    </row>
    <row r="33" spans="1:54" x14ac:dyDescent="0.2">
      <c r="A33" t="s">
        <v>305</v>
      </c>
      <c r="B33" t="str">
        <f>INDEX('[1]RSV-ALRI HOS CFR'!$B:$B,MATCH($A33,'[1]RSV-ALRI HOS CFR'!$A:$A,0))</f>
        <v>Campbell</v>
      </c>
      <c r="C33" t="str">
        <f>INDEX('[1]RSV-ALRI HOS CFR'!$C:$C,MATCH($A33,'[1]RSV-ALRI HOS CFR'!$A:$A,0))</f>
        <v>RESCEU</v>
      </c>
      <c r="D33" t="str">
        <f>INDEX([1]General!$K:$K,MATCH($A33,[1]General!$B:$B,0))</f>
        <v>2009/01-2016/12</v>
      </c>
      <c r="E33">
        <f>_xlfn.IFNA(INDEX('[1]RSV-ALRI HOS CFR'!$I:$I,MATCH($A33&amp;E$1,'[1]RSV-ALRI HOS CFR'!$K:$K,0)),"")</f>
        <v>0</v>
      </c>
      <c r="F33">
        <f>_xlfn.IFNA(INDEX('[1]RSV-ALRI HOS CFR'!$H:$H,MATCH($A33&amp;F$1,'[1]RSV-ALRI HOS CFR'!$K:$K,0)),"")</f>
        <v>898</v>
      </c>
      <c r="G33">
        <f>_xlfn.IFNA(INDEX('[1]RSV-ALRI HOS CFR'!$I:$I,MATCH($A33&amp;G$1,'[1]RSV-ALRI HOS CFR'!$K:$K,0)),"")</f>
        <v>2</v>
      </c>
      <c r="H33">
        <f>_xlfn.IFNA(INDEX('[1]RSV-ALRI HOS CFR'!$H:$H,MATCH($A33&amp;H$1,'[1]RSV-ALRI HOS CFR'!$K:$K,0)),"")</f>
        <v>3009</v>
      </c>
      <c r="I33">
        <f>_xlfn.IFNA(INDEX('[1]RSV-ALRI HOS CFR'!$I:$I,MATCH($A33&amp;I$1,'[1]RSV-ALRI HOS CFR'!$K:$K,0)),"")</f>
        <v>2</v>
      </c>
      <c r="J33">
        <f>_xlfn.IFNA(INDEX('[1]RSV-ALRI HOS CFR'!$H:$H,MATCH($A33&amp;J$1,'[1]RSV-ALRI HOS CFR'!$K:$K,0)),"")</f>
        <v>3907</v>
      </c>
      <c r="K33">
        <f>_xlfn.IFNA(INDEX('[1]RSV-ALRI HOS CFR'!$I:$I,MATCH($A33&amp;K$1,'[1]RSV-ALRI HOS CFR'!$K:$K,0)),"")</f>
        <v>1</v>
      </c>
      <c r="L33">
        <f>_xlfn.IFNA(INDEX('[1]RSV-ALRI HOS CFR'!$H:$H,MATCH($A33&amp;L$1,'[1]RSV-ALRI HOS CFR'!$K:$K,0)),"")</f>
        <v>2543</v>
      </c>
      <c r="O33">
        <f>_xlfn.IFNA(INDEX('[1]RSV-ALRI HOS CFR'!$I:$I,MATCH($A33&amp;O$1,'[1]RSV-ALRI HOS CFR'!$K:$K,0)),"")</f>
        <v>3</v>
      </c>
      <c r="P33">
        <f>_xlfn.IFNA(INDEX('[1]RSV-ALRI HOS CFR'!$H:$H,MATCH($A33&amp;P$1,'[1]RSV-ALRI HOS CFR'!$K:$K,0)),"")</f>
        <v>6450</v>
      </c>
      <c r="Q33">
        <f>_xlfn.IFNA(INDEX('[1]RSV-ALRI HOS CFR'!$I:$I,MATCH($A33&amp;Q$1,'[1]RSV-ALRI HOS CFR'!$K:$K,0)),"")</f>
        <v>0</v>
      </c>
      <c r="R33">
        <f>_xlfn.IFNA(INDEX('[1]RSV-ALRI HOS CFR'!$H:$H,MATCH($A33&amp;R$1,'[1]RSV-ALRI HOS CFR'!$K:$K,0)),"")</f>
        <v>1479</v>
      </c>
      <c r="S33">
        <f>_xlfn.IFNA(INDEX('[1]RSV-ALRI HOS CFR'!$I:$I,MATCH($A33&amp;S$1,'[1]RSV-ALRI HOS CFR'!$K:$K,0)),"")</f>
        <v>0</v>
      </c>
      <c r="T33">
        <f>_xlfn.IFNA(INDEX('[1]RSV-ALRI HOS CFR'!$H:$H,MATCH($A33&amp;T$1,'[1]RSV-ALRI HOS CFR'!$K:$K,0)),"")</f>
        <v>1076</v>
      </c>
      <c r="U33">
        <f>_xlfn.IFNA(INDEX('[1]RSV-ALRI HOS CFR'!$I:$I,MATCH($A33&amp;U$1,'[1]RSV-ALRI HOS CFR'!$K:$K,0)),"")</f>
        <v>0</v>
      </c>
      <c r="V33">
        <f>_xlfn.IFNA(INDEX('[1]RSV-ALRI HOS CFR'!$H:$H,MATCH($A33&amp;V$1,'[1]RSV-ALRI HOS CFR'!$K:$K,0)),"")</f>
        <v>2555</v>
      </c>
      <c r="Y33">
        <f>_xlfn.IFNA(INDEX('[1]RSV-ALRI HOS CFR'!$I:$I,MATCH($A33&amp;Y$1,'[1]RSV-ALRI HOS CFR'!$K:$K,0)),"")</f>
        <v>3</v>
      </c>
      <c r="Z33">
        <f>_xlfn.IFNA(INDEX('[1]RSV-ALRI HOS CFR'!$H:$H,MATCH($A33&amp;Z$1,'[1]RSV-ALRI HOS CFR'!$K:$K,0)),"")</f>
        <v>9005</v>
      </c>
      <c r="AA33">
        <f>_xlfn.IFNA(INDEX('[1]RSV-ALRI HOS CFR'!$I:$I,MATCH($A33&amp;AA$1,'[1]RSV-ALRI HOS CFR'!$K:$K,0)),"")</f>
        <v>3</v>
      </c>
      <c r="AB33">
        <f>_xlfn.IFNA(INDEX('[1]RSV-ALRI HOS CFR'!$H:$H,MATCH($A33&amp;AB$1,'[1]RSV-ALRI HOS CFR'!$K:$K,0)),"")</f>
        <v>2270</v>
      </c>
      <c r="AC33">
        <f>_xlfn.IFNA(INDEX('[1]RSV-ALRI HOS CFR'!$I:$I,MATCH($A33&amp;AC$1,'[1]RSV-ALRI HOS CFR'!$K:$K,0)),"")</f>
        <v>6</v>
      </c>
      <c r="AD33">
        <f>_xlfn.IFNA(INDEX('[1]RSV-ALRI HOS CFR'!$H:$H,MATCH($A33&amp;AD$1,'[1]RSV-ALRI HOS CFR'!$K:$K,0)),"")</f>
        <v>11275</v>
      </c>
      <c r="AE33">
        <f>_xlfn.IFNA(INDEX('[1]RSV-ALRI HOS CFR'!$I:$I,MATCH($A33&amp;AE$1,'[1]RSV-ALRI HOS CFR'!$K:$K,0)),"")</f>
        <v>7</v>
      </c>
      <c r="AF33">
        <f>_xlfn.IFNA(INDEX('[1]RSV-ALRI HOS CFR'!$H:$H,MATCH($A33&amp;AF$1,'[1]RSV-ALRI HOS CFR'!$K:$K,0)),"")</f>
        <v>11773</v>
      </c>
      <c r="AG33" t="str">
        <f>_xlfn.IFNA(INDEX('[1]RSV-ALRI HOS CFR'!$I:$I,MATCH($A33&amp;AG$1,'[1]RSV-ALRI HOS CFR'!$K:$K,0)),"")</f>
        <v/>
      </c>
      <c r="AH33" t="str">
        <f>_xlfn.IFNA(INDEX('[1]RSV-ALRI HOS CFR'!$H:$H,MATCH($A33&amp;AH$1,'[1]RSV-ALRI HOS CFR'!$K:$K,0)),"")</f>
        <v/>
      </c>
      <c r="AI33">
        <f>_xlfn.IFNA(INDEX('[1]RSV-ALRI HOS CFR'!$I:$I,MATCH($A33&amp;AI$1,'[1]RSV-ALRI HOS CFR'!$K:$K,0)),"")</f>
        <v>5</v>
      </c>
      <c r="AJ33">
        <f>_xlfn.IFNA(INDEX('[1]RSV-ALRI HOS CFR'!$H:$H,MATCH($A33&amp;AJ$1,'[1]RSV-ALRI HOS CFR'!$K:$K,0)),"")</f>
        <v>3104</v>
      </c>
      <c r="AK33" t="str">
        <f>_xlfn.IFNA(INDEX('[1]RSV-ALRI HOS CFR'!$I:$I,MATCH($A33&amp;AK$1,'[1]RSV-ALRI HOS CFR'!$K:$K,0)),"")</f>
        <v/>
      </c>
      <c r="AL33" t="str">
        <f>_xlfn.IFNA(INDEX('[1]RSV-ALRI HOS CFR'!$H:$H,MATCH($A33&amp;AL$1,'[1]RSV-ALRI HOS CFR'!$K:$K,0)),"")</f>
        <v/>
      </c>
      <c r="AM33">
        <f>_xlfn.IFNA(INDEX('[1]RSV-ALRI HOS CFR'!$I:$I,MATCH($A33&amp;AM$1,'[1]RSV-ALRI HOS CFR'!$K:$K,0)),"")</f>
        <v>8</v>
      </c>
      <c r="AN33">
        <f>_xlfn.IFNA(INDEX('[1]RSV-ALRI HOS CFR'!$H:$H,MATCH($A33&amp;AN$1,'[1]RSV-ALRI HOS CFR'!$K:$K,0)),"")</f>
        <v>12109</v>
      </c>
      <c r="AO33">
        <f>_xlfn.IFNA(INDEX('[1]RSV-ALRI HOS CFR'!$I:$I,MATCH($A33&amp;AO$1,'[1]RSV-ALRI HOS CFR'!$K:$K,0)),"")</f>
        <v>1</v>
      </c>
      <c r="AP33">
        <f>_xlfn.IFNA(INDEX('[1]RSV-ALRI HOS CFR'!$H:$H,MATCH($A33&amp;AP$1,'[1]RSV-ALRI HOS CFR'!$K:$K,0)),"")</f>
        <v>498</v>
      </c>
      <c r="AQ33">
        <f>_xlfn.IFNA(INDEX('[1]RSV-ALRI HOS CFR'!$I:$I,MATCH($A33&amp;AQ$1,'[1]RSV-ALRI HOS CFR'!$K:$K,0)),"")</f>
        <v>1</v>
      </c>
      <c r="AR33">
        <f>_xlfn.IFNA(INDEX('[1]RSV-ALRI HOS CFR'!$H:$H,MATCH($A33&amp;AR$1,'[1]RSV-ALRI HOS CFR'!$K:$K,0)),"")</f>
        <v>336</v>
      </c>
      <c r="AU33" t="str">
        <f>INDEX('[1]RSV-ALRI HOS CFR'!$F:$F,MATCH($A33,'[1]RSV-ALRI HOS CFR'!$A:$A,0))</f>
        <v>Scotland</v>
      </c>
      <c r="AV33" t="str">
        <f>INDEX([1]General!$Q:$Q,MATCH($A33,[1]General!$B:$B,0))</f>
        <v>II</v>
      </c>
      <c r="AX33" t="str">
        <f>INDEX([1]General!$F:$F,MATCH($A33,[1]General!$B:$B,0))</f>
        <v>United Kingdom</v>
      </c>
      <c r="AY33" t="str">
        <f>INDEX([1]General!$L:$L,MATCH($A33,[1]General!$B:$B,0))</f>
        <v>H</v>
      </c>
      <c r="BB33" s="2"/>
    </row>
    <row r="34" spans="1:54" x14ac:dyDescent="0.2">
      <c r="A34" t="s">
        <v>306</v>
      </c>
      <c r="B34" t="str">
        <f>INDEX('[1]RSV-ALRI HOS CFR'!$B:$B,MATCH($A34,'[1]RSV-ALRI HOS CFR'!$A:$A,0))</f>
        <v>Heikkinen</v>
      </c>
      <c r="C34" t="str">
        <f>INDEX('[1]RSV-ALRI HOS CFR'!$C:$C,MATCH($A34,'[1]RSV-ALRI HOS CFR'!$A:$A,0))</f>
        <v>Unpub</v>
      </c>
      <c r="D34" t="str">
        <f>INDEX([1]General!$K:$K,MATCH($A34,[1]General!$B:$B,0))</f>
        <v>2006/08-2019/07</v>
      </c>
      <c r="E34">
        <f>_xlfn.IFNA(INDEX('[1]RSV-ALRI HOS CFR'!$I:$I,MATCH($A34&amp;E$1,'[1]RSV-ALRI HOS CFR'!$K:$K,0)),"")</f>
        <v>0</v>
      </c>
      <c r="F34">
        <f>_xlfn.IFNA(INDEX('[1]RSV-ALRI HOS CFR'!$H:$H,MATCH($A34&amp;F$1,'[1]RSV-ALRI HOS CFR'!$K:$K,0)),"")</f>
        <v>115</v>
      </c>
      <c r="G34">
        <f>_xlfn.IFNA(INDEX('[1]RSV-ALRI HOS CFR'!$I:$I,MATCH($A34&amp;G$1,'[1]RSV-ALRI HOS CFR'!$K:$K,0)),"")</f>
        <v>0</v>
      </c>
      <c r="H34">
        <f>_xlfn.IFNA(INDEX('[1]RSV-ALRI HOS CFR'!$H:$H,MATCH($A34&amp;H$1,'[1]RSV-ALRI HOS CFR'!$K:$K,0)),"")</f>
        <v>353</v>
      </c>
      <c r="I34">
        <f>_xlfn.IFNA(INDEX('[1]RSV-ALRI HOS CFR'!$I:$I,MATCH($A34&amp;I$1,'[1]RSV-ALRI HOS CFR'!$K:$K,0)),"")</f>
        <v>0</v>
      </c>
      <c r="J34">
        <f>_xlfn.IFNA(INDEX('[1]RSV-ALRI HOS CFR'!$H:$H,MATCH($A34&amp;J$1,'[1]RSV-ALRI HOS CFR'!$K:$K,0)),"")</f>
        <v>468</v>
      </c>
      <c r="K34">
        <f>_xlfn.IFNA(INDEX('[1]RSV-ALRI HOS CFR'!$I:$I,MATCH($A34&amp;K$1,'[1]RSV-ALRI HOS CFR'!$K:$K,0)),"")</f>
        <v>0</v>
      </c>
      <c r="L34">
        <f>_xlfn.IFNA(INDEX('[1]RSV-ALRI HOS CFR'!$H:$H,MATCH($A34&amp;L$1,'[1]RSV-ALRI HOS CFR'!$K:$K,0)),"")</f>
        <v>193</v>
      </c>
      <c r="O34">
        <f>_xlfn.IFNA(INDEX('[1]RSV-ALRI HOS CFR'!$I:$I,MATCH($A34&amp;O$1,'[1]RSV-ALRI HOS CFR'!$K:$K,0)),"")</f>
        <v>0</v>
      </c>
      <c r="P34">
        <f>_xlfn.IFNA(INDEX('[1]RSV-ALRI HOS CFR'!$H:$H,MATCH($A34&amp;P$1,'[1]RSV-ALRI HOS CFR'!$K:$K,0)),"")</f>
        <v>661</v>
      </c>
      <c r="Q34">
        <f>_xlfn.IFNA(INDEX('[1]RSV-ALRI HOS CFR'!$I:$I,MATCH($A34&amp;Q$1,'[1]RSV-ALRI HOS CFR'!$K:$K,0)),"")</f>
        <v>0</v>
      </c>
      <c r="R34">
        <f>_xlfn.IFNA(INDEX('[1]RSV-ALRI HOS CFR'!$H:$H,MATCH($A34&amp;R$1,'[1]RSV-ALRI HOS CFR'!$K:$K,0)),"")</f>
        <v>78</v>
      </c>
      <c r="S34">
        <f>_xlfn.IFNA(INDEX('[1]RSV-ALRI HOS CFR'!$I:$I,MATCH($A34&amp;S$1,'[1]RSV-ALRI HOS CFR'!$K:$K,0)),"")</f>
        <v>0</v>
      </c>
      <c r="T34">
        <f>_xlfn.IFNA(INDEX('[1]RSV-ALRI HOS CFR'!$H:$H,MATCH($A34&amp;T$1,'[1]RSV-ALRI HOS CFR'!$K:$K,0)),"")</f>
        <v>47</v>
      </c>
      <c r="U34">
        <f>_xlfn.IFNA(INDEX('[1]RSV-ALRI HOS CFR'!$I:$I,MATCH($A34&amp;U$1,'[1]RSV-ALRI HOS CFR'!$K:$K,0)),"")</f>
        <v>0</v>
      </c>
      <c r="V34">
        <f>_xlfn.IFNA(INDEX('[1]RSV-ALRI HOS CFR'!$H:$H,MATCH($A34&amp;V$1,'[1]RSV-ALRI HOS CFR'!$K:$K,0)),"")</f>
        <v>125</v>
      </c>
      <c r="Y34">
        <f>_xlfn.IFNA(INDEX('[1]RSV-ALRI HOS CFR'!$I:$I,MATCH($A34&amp;Y$1,'[1]RSV-ALRI HOS CFR'!$K:$K,0)),"")</f>
        <v>0</v>
      </c>
      <c r="Z34">
        <f>_xlfn.IFNA(INDEX('[1]RSV-ALRI HOS CFR'!$H:$H,MATCH($A34&amp;Z$1,'[1]RSV-ALRI HOS CFR'!$K:$K,0)),"")</f>
        <v>786</v>
      </c>
      <c r="AA34">
        <f>_xlfn.IFNA(INDEX('[1]RSV-ALRI HOS CFR'!$I:$I,MATCH($A34&amp;AA$1,'[1]RSV-ALRI HOS CFR'!$K:$K,0)),"")</f>
        <v>2</v>
      </c>
      <c r="AB34">
        <f>_xlfn.IFNA(INDEX('[1]RSV-ALRI HOS CFR'!$H:$H,MATCH($A34&amp;AB$1,'[1]RSV-ALRI HOS CFR'!$K:$K,0)),"")</f>
        <v>128</v>
      </c>
      <c r="AC34">
        <f>_xlfn.IFNA(INDEX('[1]RSV-ALRI HOS CFR'!$I:$I,MATCH($A34&amp;AC$1,'[1]RSV-ALRI HOS CFR'!$K:$K,0)),"")</f>
        <v>2</v>
      </c>
      <c r="AD34">
        <f>_xlfn.IFNA(INDEX('[1]RSV-ALRI HOS CFR'!$H:$H,MATCH($A34&amp;AD$1,'[1]RSV-ALRI HOS CFR'!$K:$K,0)),"")</f>
        <v>914</v>
      </c>
      <c r="AE34">
        <f>_xlfn.IFNA(INDEX('[1]RSV-ALRI HOS CFR'!$I:$I,MATCH($A34&amp;AE$1,'[1]RSV-ALRI HOS CFR'!$K:$K,0)),"")</f>
        <v>2</v>
      </c>
      <c r="AF34">
        <f>_xlfn.IFNA(INDEX('[1]RSV-ALRI HOS CFR'!$H:$H,MATCH($A34&amp;AF$1,'[1]RSV-ALRI HOS CFR'!$K:$K,0)),"")</f>
        <v>981</v>
      </c>
      <c r="AG34" t="str">
        <f>_xlfn.IFNA(INDEX('[1]RSV-ALRI HOS CFR'!$I:$I,MATCH($A34&amp;AG$1,'[1]RSV-ALRI HOS CFR'!$K:$K,0)),"")</f>
        <v/>
      </c>
      <c r="AH34" t="str">
        <f>_xlfn.IFNA(INDEX('[1]RSV-ALRI HOS CFR'!$H:$H,MATCH($A34&amp;AH$1,'[1]RSV-ALRI HOS CFR'!$K:$K,0)),"")</f>
        <v/>
      </c>
      <c r="AI34">
        <f>_xlfn.IFNA(INDEX('[1]RSV-ALRI HOS CFR'!$I:$I,MATCH($A34&amp;AI$1,'[1]RSV-ALRI HOS CFR'!$K:$K,0)),"")</f>
        <v>3</v>
      </c>
      <c r="AJ34">
        <f>_xlfn.IFNA(INDEX('[1]RSV-ALRI HOS CFR'!$H:$H,MATCH($A34&amp;AJ$1,'[1]RSV-ALRI HOS CFR'!$K:$K,0)),"")</f>
        <v>235</v>
      </c>
      <c r="AK34" t="str">
        <f>_xlfn.IFNA(INDEX('[1]RSV-ALRI HOS CFR'!$I:$I,MATCH($A34&amp;AK$1,'[1]RSV-ALRI HOS CFR'!$K:$K,0)),"")</f>
        <v/>
      </c>
      <c r="AL34" t="str">
        <f>_xlfn.IFNA(INDEX('[1]RSV-ALRI HOS CFR'!$H:$H,MATCH($A34&amp;AL$1,'[1]RSV-ALRI HOS CFR'!$K:$K,0)),"")</f>
        <v/>
      </c>
      <c r="AM34">
        <f>_xlfn.IFNA(INDEX('[1]RSV-ALRI HOS CFR'!$I:$I,MATCH($A34&amp;AM$1,'[1]RSV-ALRI HOS CFR'!$K:$K,0)),"")</f>
        <v>3</v>
      </c>
      <c r="AN34">
        <f>_xlfn.IFNA(INDEX('[1]RSV-ALRI HOS CFR'!$H:$H,MATCH($A34&amp;AN$1,'[1]RSV-ALRI HOS CFR'!$K:$K,0)),"")</f>
        <v>1021</v>
      </c>
      <c r="AO34">
        <f>_xlfn.IFNA(INDEX('[1]RSV-ALRI HOS CFR'!$I:$I,MATCH($A34&amp;AO$1,'[1]RSV-ALRI HOS CFR'!$K:$K,0)),"")</f>
        <v>0</v>
      </c>
      <c r="AP34">
        <f>_xlfn.IFNA(INDEX('[1]RSV-ALRI HOS CFR'!$H:$H,MATCH($A34&amp;AP$1,'[1]RSV-ALRI HOS CFR'!$K:$K,0)),"")</f>
        <v>67</v>
      </c>
      <c r="AQ34">
        <f>_xlfn.IFNA(INDEX('[1]RSV-ALRI HOS CFR'!$I:$I,MATCH($A34&amp;AQ$1,'[1]RSV-ALRI HOS CFR'!$K:$K,0)),"")</f>
        <v>1</v>
      </c>
      <c r="AR34">
        <f>_xlfn.IFNA(INDEX('[1]RSV-ALRI HOS CFR'!$H:$H,MATCH($A34&amp;AR$1,'[1]RSV-ALRI HOS CFR'!$K:$K,0)),"")</f>
        <v>40</v>
      </c>
      <c r="AU34" t="str">
        <f>INDEX('[1]RSV-ALRI HOS CFR'!$F:$F,MATCH($A34,'[1]RSV-ALRI HOS CFR'!$A:$A,0))</f>
        <v>Turku</v>
      </c>
      <c r="AV34" t="str">
        <f>INDEX([1]General!$Q:$Q,MATCH($A34,[1]General!$B:$B,0))</f>
        <v>II</v>
      </c>
      <c r="AX34" t="str">
        <f>INDEX([1]General!$F:$F,MATCH($A34,[1]General!$B:$B,0))</f>
        <v>Finland</v>
      </c>
      <c r="AY34" t="str">
        <f>INDEX([1]General!$L:$L,MATCH($A34,[1]General!$B:$B,0))</f>
        <v>H</v>
      </c>
      <c r="BB34" s="2"/>
    </row>
    <row r="35" spans="1:54" x14ac:dyDescent="0.2">
      <c r="A35" t="s">
        <v>307</v>
      </c>
      <c r="B35" t="str">
        <f>INDEX('[1]RSV-ALRI HOS CFR'!$B:$B,MATCH($A35,'[1]RSV-ALRI HOS CFR'!$A:$A,0))</f>
        <v>Díez-Domingo</v>
      </c>
      <c r="C35" t="str">
        <f>INDEX('[1]RSV-ALRI HOS CFR'!$C:$C,MATCH($A35,'[1]RSV-ALRI HOS CFR'!$A:$A,0))</f>
        <v>Unpub</v>
      </c>
      <c r="D35" t="str">
        <f>INDEX([1]General!$K:$K,MATCH($A35,[1]General!$B:$B,0))</f>
        <v>2014/11-2019/07</v>
      </c>
      <c r="E35" t="str">
        <f>_xlfn.IFNA(INDEX('[1]RSV-ALRI HOS CFR'!$I:$I,MATCH($A35&amp;E$1,'[1]RSV-ALRI HOS CFR'!$K:$K,0)),"")</f>
        <v/>
      </c>
      <c r="F35" t="str">
        <f>_xlfn.IFNA(INDEX('[1]RSV-ALRI HOS CFR'!$H:$H,MATCH($A35&amp;F$1,'[1]RSV-ALRI HOS CFR'!$K:$K,0)),"")</f>
        <v/>
      </c>
      <c r="G35" t="str">
        <f>_xlfn.IFNA(INDEX('[1]RSV-ALRI HOS CFR'!$I:$I,MATCH($A35&amp;G$1,'[1]RSV-ALRI HOS CFR'!$K:$K,0)),"")</f>
        <v/>
      </c>
      <c r="H35" t="str">
        <f>_xlfn.IFNA(INDEX('[1]RSV-ALRI HOS CFR'!$H:$H,MATCH($A35&amp;H$1,'[1]RSV-ALRI HOS CFR'!$K:$K,0)),"")</f>
        <v/>
      </c>
      <c r="I35" t="str">
        <f>_xlfn.IFNA(INDEX('[1]RSV-ALRI HOS CFR'!$I:$I,MATCH($A35&amp;I$1,'[1]RSV-ALRI HOS CFR'!$K:$K,0)),"")</f>
        <v/>
      </c>
      <c r="J35" t="str">
        <f>_xlfn.IFNA(INDEX('[1]RSV-ALRI HOS CFR'!$H:$H,MATCH($A35&amp;J$1,'[1]RSV-ALRI HOS CFR'!$K:$K,0)),"")</f>
        <v/>
      </c>
      <c r="K35" t="str">
        <f>_xlfn.IFNA(INDEX('[1]RSV-ALRI HOS CFR'!$I:$I,MATCH($A35&amp;K$1,'[1]RSV-ALRI HOS CFR'!$K:$K,0)),"")</f>
        <v/>
      </c>
      <c r="L35" t="str">
        <f>_xlfn.IFNA(INDEX('[1]RSV-ALRI HOS CFR'!$H:$H,MATCH($A35&amp;L$1,'[1]RSV-ALRI HOS CFR'!$K:$K,0)),"")</f>
        <v/>
      </c>
      <c r="O35" t="str">
        <f>_xlfn.IFNA(INDEX('[1]RSV-ALRI HOS CFR'!$I:$I,MATCH($A35&amp;O$1,'[1]RSV-ALRI HOS CFR'!$K:$K,0)),"")</f>
        <v/>
      </c>
      <c r="P35" t="str">
        <f>_xlfn.IFNA(INDEX('[1]RSV-ALRI HOS CFR'!$H:$H,MATCH($A35&amp;P$1,'[1]RSV-ALRI HOS CFR'!$K:$K,0)),"")</f>
        <v/>
      </c>
      <c r="Q35" t="str">
        <f>_xlfn.IFNA(INDEX('[1]RSV-ALRI HOS CFR'!$I:$I,MATCH($A35&amp;Q$1,'[1]RSV-ALRI HOS CFR'!$K:$K,0)),"")</f>
        <v/>
      </c>
      <c r="R35" t="str">
        <f>_xlfn.IFNA(INDEX('[1]RSV-ALRI HOS CFR'!$H:$H,MATCH($A35&amp;R$1,'[1]RSV-ALRI HOS CFR'!$K:$K,0)),"")</f>
        <v/>
      </c>
      <c r="S35" t="str">
        <f>_xlfn.IFNA(INDEX('[1]RSV-ALRI HOS CFR'!$I:$I,MATCH($A35&amp;S$1,'[1]RSV-ALRI HOS CFR'!$K:$K,0)),"")</f>
        <v/>
      </c>
      <c r="T35" t="str">
        <f>_xlfn.IFNA(INDEX('[1]RSV-ALRI HOS CFR'!$H:$H,MATCH($A35&amp;T$1,'[1]RSV-ALRI HOS CFR'!$K:$K,0)),"")</f>
        <v/>
      </c>
      <c r="U35" t="str">
        <f>_xlfn.IFNA(INDEX('[1]RSV-ALRI HOS CFR'!$I:$I,MATCH($A35&amp;U$1,'[1]RSV-ALRI HOS CFR'!$K:$K,0)),"")</f>
        <v/>
      </c>
      <c r="V35" t="str">
        <f>_xlfn.IFNA(INDEX('[1]RSV-ALRI HOS CFR'!$H:$H,MATCH($A35&amp;V$1,'[1]RSV-ALRI HOS CFR'!$K:$K,0)),"")</f>
        <v/>
      </c>
      <c r="Y35">
        <f>_xlfn.IFNA(INDEX('[1]RSV-ALRI HOS CFR'!$I:$I,MATCH($A35&amp;Y$1,'[1]RSV-ALRI HOS CFR'!$K:$K,0)),"")</f>
        <v>0</v>
      </c>
      <c r="Z35">
        <f>_xlfn.IFNA(INDEX('[1]RSV-ALRI HOS CFR'!$H:$H,MATCH($A35&amp;Z$1,'[1]RSV-ALRI HOS CFR'!$K:$K,0)),"")</f>
        <v>812</v>
      </c>
      <c r="AA35">
        <f>_xlfn.IFNA(INDEX('[1]RSV-ALRI HOS CFR'!$I:$I,MATCH($A35&amp;AA$1,'[1]RSV-ALRI HOS CFR'!$K:$K,0)),"")</f>
        <v>0</v>
      </c>
      <c r="AB35">
        <f>_xlfn.IFNA(INDEX('[1]RSV-ALRI HOS CFR'!$H:$H,MATCH($A35&amp;AB$1,'[1]RSV-ALRI HOS CFR'!$K:$K,0)),"")</f>
        <v>147</v>
      </c>
      <c r="AC35">
        <f>_xlfn.IFNA(INDEX('[1]RSV-ALRI HOS CFR'!$I:$I,MATCH($A35&amp;AC$1,'[1]RSV-ALRI HOS CFR'!$K:$K,0)),"")</f>
        <v>0</v>
      </c>
      <c r="AD35">
        <f>_xlfn.IFNA(INDEX('[1]RSV-ALRI HOS CFR'!$H:$H,MATCH($A35&amp;AD$1,'[1]RSV-ALRI HOS CFR'!$K:$K,0)),"")</f>
        <v>959</v>
      </c>
      <c r="AE35">
        <f>_xlfn.IFNA(INDEX('[1]RSV-ALRI HOS CFR'!$I:$I,MATCH($A35&amp;AE$1,'[1]RSV-ALRI HOS CFR'!$K:$K,0)),"")</f>
        <v>0</v>
      </c>
      <c r="AF35">
        <f>_xlfn.IFNA(INDEX('[1]RSV-ALRI HOS CFR'!$H:$H,MATCH($A35&amp;AF$1,'[1]RSV-ALRI HOS CFR'!$K:$K,0)),"")</f>
        <v>1105</v>
      </c>
      <c r="AG35" t="str">
        <f>_xlfn.IFNA(INDEX('[1]RSV-ALRI HOS CFR'!$I:$I,MATCH($A35&amp;AG$1,'[1]RSV-ALRI HOS CFR'!$K:$K,0)),"")</f>
        <v/>
      </c>
      <c r="AH35" t="str">
        <f>_xlfn.IFNA(INDEX('[1]RSV-ALRI HOS CFR'!$H:$H,MATCH($A35&amp;AH$1,'[1]RSV-ALRI HOS CFR'!$K:$K,0)),"")</f>
        <v/>
      </c>
      <c r="AI35">
        <f>_xlfn.IFNA(INDEX('[1]RSV-ALRI HOS CFR'!$I:$I,MATCH($A35&amp;AI$1,'[1]RSV-ALRI HOS CFR'!$K:$K,0)),"")</f>
        <v>0</v>
      </c>
      <c r="AJ35">
        <f>_xlfn.IFNA(INDEX('[1]RSV-ALRI HOS CFR'!$H:$H,MATCH($A35&amp;AJ$1,'[1]RSV-ALRI HOS CFR'!$K:$K,0)),"")</f>
        <v>334</v>
      </c>
      <c r="AK35" t="str">
        <f>_xlfn.IFNA(INDEX('[1]RSV-ALRI HOS CFR'!$I:$I,MATCH($A35&amp;AK$1,'[1]RSV-ALRI HOS CFR'!$K:$K,0)),"")</f>
        <v/>
      </c>
      <c r="AL35" t="str">
        <f>_xlfn.IFNA(INDEX('[1]RSV-ALRI HOS CFR'!$H:$H,MATCH($A35&amp;AL$1,'[1]RSV-ALRI HOS CFR'!$K:$K,0)),"")</f>
        <v/>
      </c>
      <c r="AM35">
        <f>_xlfn.IFNA(INDEX('[1]RSV-ALRI HOS CFR'!$I:$I,MATCH($A35&amp;AM$1,'[1]RSV-ALRI HOS CFR'!$K:$K,0)),"")</f>
        <v>0</v>
      </c>
      <c r="AN35">
        <f>_xlfn.IFNA(INDEX('[1]RSV-ALRI HOS CFR'!$H:$H,MATCH($A35&amp;AN$1,'[1]RSV-ALRI HOS CFR'!$K:$K,0)),"")</f>
        <v>1146</v>
      </c>
      <c r="AO35">
        <f>_xlfn.IFNA(INDEX('[1]RSV-ALRI HOS CFR'!$I:$I,MATCH($A35&amp;AO$1,'[1]RSV-ALRI HOS CFR'!$K:$K,0)),"")</f>
        <v>0</v>
      </c>
      <c r="AP35">
        <f>_xlfn.IFNA(INDEX('[1]RSV-ALRI HOS CFR'!$H:$H,MATCH($A35&amp;AP$1,'[1]RSV-ALRI HOS CFR'!$K:$K,0)),"")</f>
        <v>146</v>
      </c>
      <c r="AQ35">
        <f>_xlfn.IFNA(INDEX('[1]RSV-ALRI HOS CFR'!$I:$I,MATCH($A35&amp;AQ$1,'[1]RSV-ALRI HOS CFR'!$K:$K,0)),"")</f>
        <v>0</v>
      </c>
      <c r="AR35">
        <f>_xlfn.IFNA(INDEX('[1]RSV-ALRI HOS CFR'!$H:$H,MATCH($A35&amp;AR$1,'[1]RSV-ALRI HOS CFR'!$K:$K,0)),"")</f>
        <v>41</v>
      </c>
      <c r="AU35" t="str">
        <f>INDEX('[1]RSV-ALRI HOS CFR'!$F:$F,MATCH($A35,'[1]RSV-ALRI HOS CFR'!$A:$A,0))</f>
        <v>Valencia Region</v>
      </c>
      <c r="AV35" t="str">
        <f>INDEX([1]General!$Q:$Q,MATCH($A35,[1]General!$B:$B,0))</f>
        <v>II</v>
      </c>
      <c r="AX35" t="str">
        <f>INDEX([1]General!$F:$F,MATCH($A35,[1]General!$B:$B,0))</f>
        <v>Spain</v>
      </c>
      <c r="AY35" t="str">
        <f>INDEX([1]General!$L:$L,MATCH($A35,[1]General!$B:$B,0))</f>
        <v>H</v>
      </c>
      <c r="BB35" s="2"/>
    </row>
    <row r="36" spans="1:54" x14ac:dyDescent="0.2">
      <c r="A36" t="s">
        <v>308</v>
      </c>
      <c r="B36" t="str">
        <f>INDEX('[1]RSV-ALRI HOS CFR'!$B:$B,MATCH($A36,'[1]RSV-ALRI HOS CFR'!$A:$A,0))</f>
        <v>Moore</v>
      </c>
      <c r="C36" t="str">
        <f>INDEX('[1]RSV-ALRI HOS CFR'!$C:$C,MATCH($A36,'[1]RSV-ALRI HOS CFR'!$A:$A,0))</f>
        <v>Unpub</v>
      </c>
      <c r="D36" t="str">
        <f>INDEX([1]General!$K:$K,MATCH($A36,[1]General!$B:$B,0))</f>
        <v>2000/01-2012/12</v>
      </c>
      <c r="E36">
        <f>_xlfn.IFNA(INDEX('[1]RSV-ALRI HOS CFR'!$I:$I,MATCH($A36&amp;E$1,'[1]RSV-ALRI HOS CFR'!$K:$K,0)),"")</f>
        <v>0</v>
      </c>
      <c r="F36">
        <f>_xlfn.IFNA(INDEX('[1]RSV-ALRI HOS CFR'!$H:$H,MATCH($A36&amp;F$1,'[1]RSV-ALRI HOS CFR'!$K:$K,0)),"")</f>
        <v>504</v>
      </c>
      <c r="G36">
        <f>_xlfn.IFNA(INDEX('[1]RSV-ALRI HOS CFR'!$I:$I,MATCH($A36&amp;G$1,'[1]RSV-ALRI HOS CFR'!$K:$K,0)),"")</f>
        <v>0</v>
      </c>
      <c r="H36">
        <f>_xlfn.IFNA(INDEX('[1]RSV-ALRI HOS CFR'!$H:$H,MATCH($A36&amp;H$1,'[1]RSV-ALRI HOS CFR'!$K:$K,0)),"")</f>
        <v>1961</v>
      </c>
      <c r="I36">
        <f>_xlfn.IFNA(INDEX('[1]RSV-ALRI HOS CFR'!$I:$I,MATCH($A36&amp;I$1,'[1]RSV-ALRI HOS CFR'!$K:$K,0)),"")</f>
        <v>0</v>
      </c>
      <c r="J36">
        <f>_xlfn.IFNA(INDEX('[1]RSV-ALRI HOS CFR'!$H:$H,MATCH($A36&amp;J$1,'[1]RSV-ALRI HOS CFR'!$K:$K,0)),"")</f>
        <v>2465</v>
      </c>
      <c r="K36">
        <f>_xlfn.IFNA(INDEX('[1]RSV-ALRI HOS CFR'!$I:$I,MATCH($A36&amp;K$1,'[1]RSV-ALRI HOS CFR'!$K:$K,0)),"")</f>
        <v>0</v>
      </c>
      <c r="L36">
        <f>_xlfn.IFNA(INDEX('[1]RSV-ALRI HOS CFR'!$H:$H,MATCH($A36&amp;L$1,'[1]RSV-ALRI HOS CFR'!$K:$K,0)),"")</f>
        <v>1536</v>
      </c>
      <c r="O36">
        <f>_xlfn.IFNA(INDEX('[1]RSV-ALRI HOS CFR'!$I:$I,MATCH($A36&amp;O$1,'[1]RSV-ALRI HOS CFR'!$K:$K,0)),"")</f>
        <v>0</v>
      </c>
      <c r="P36">
        <f>_xlfn.IFNA(INDEX('[1]RSV-ALRI HOS CFR'!$H:$H,MATCH($A36&amp;P$1,'[1]RSV-ALRI HOS CFR'!$K:$K,0)),"")</f>
        <v>4001</v>
      </c>
      <c r="Q36">
        <f>_xlfn.IFNA(INDEX('[1]RSV-ALRI HOS CFR'!$I:$I,MATCH($A36&amp;Q$1,'[1]RSV-ALRI HOS CFR'!$K:$K,0)),"")</f>
        <v>0</v>
      </c>
      <c r="R36">
        <f>_xlfn.IFNA(INDEX('[1]RSV-ALRI HOS CFR'!$H:$H,MATCH($A36&amp;R$1,'[1]RSV-ALRI HOS CFR'!$K:$K,0)),"")</f>
        <v>950</v>
      </c>
      <c r="S36">
        <f>_xlfn.IFNA(INDEX('[1]RSV-ALRI HOS CFR'!$I:$I,MATCH($A36&amp;S$1,'[1]RSV-ALRI HOS CFR'!$K:$K,0)),"")</f>
        <v>0</v>
      </c>
      <c r="T36">
        <f>_xlfn.IFNA(INDEX('[1]RSV-ALRI HOS CFR'!$H:$H,MATCH($A36&amp;T$1,'[1]RSV-ALRI HOS CFR'!$K:$K,0)),"")</f>
        <v>636</v>
      </c>
      <c r="U36">
        <f>_xlfn.IFNA(INDEX('[1]RSV-ALRI HOS CFR'!$I:$I,MATCH($A36&amp;U$1,'[1]RSV-ALRI HOS CFR'!$K:$K,0)),"")</f>
        <v>0</v>
      </c>
      <c r="V36">
        <f>_xlfn.IFNA(INDEX('[1]RSV-ALRI HOS CFR'!$H:$H,MATCH($A36&amp;V$1,'[1]RSV-ALRI HOS CFR'!$K:$K,0)),"")</f>
        <v>1586</v>
      </c>
      <c r="Y36">
        <f>_xlfn.IFNA(INDEX('[1]RSV-ALRI HOS CFR'!$I:$I,MATCH($A36&amp;Y$1,'[1]RSV-ALRI HOS CFR'!$K:$K,0)),"")</f>
        <v>0</v>
      </c>
      <c r="Z36">
        <f>_xlfn.IFNA(INDEX('[1]RSV-ALRI HOS CFR'!$H:$H,MATCH($A36&amp;Z$1,'[1]RSV-ALRI HOS CFR'!$K:$K,0)),"")</f>
        <v>5587</v>
      </c>
      <c r="AA36">
        <f>_xlfn.IFNA(INDEX('[1]RSV-ALRI HOS CFR'!$I:$I,MATCH($A36&amp;AA$1,'[1]RSV-ALRI HOS CFR'!$K:$K,0)),"")</f>
        <v>2</v>
      </c>
      <c r="AB36">
        <f>_xlfn.IFNA(INDEX('[1]RSV-ALRI HOS CFR'!$H:$H,MATCH($A36&amp;AB$1,'[1]RSV-ALRI HOS CFR'!$K:$K,0)),"")</f>
        <v>1216</v>
      </c>
      <c r="AC36">
        <f>_xlfn.IFNA(INDEX('[1]RSV-ALRI HOS CFR'!$I:$I,MATCH($A36&amp;AC$1,'[1]RSV-ALRI HOS CFR'!$K:$K,0)),"")</f>
        <v>2</v>
      </c>
      <c r="AD36">
        <f>_xlfn.IFNA(INDEX('[1]RSV-ALRI HOS CFR'!$H:$H,MATCH($A36&amp;AD$1,'[1]RSV-ALRI HOS CFR'!$K:$K,0)),"")</f>
        <v>6803</v>
      </c>
      <c r="AE36">
        <f>_xlfn.IFNA(INDEX('[1]RSV-ALRI HOS CFR'!$I:$I,MATCH($A36&amp;AE$1,'[1]RSV-ALRI HOS CFR'!$K:$K,0)),"")</f>
        <v>3</v>
      </c>
      <c r="AF36">
        <f>_xlfn.IFNA(INDEX('[1]RSV-ALRI HOS CFR'!$H:$H,MATCH($A36&amp;AF$1,'[1]RSV-ALRI HOS CFR'!$K:$K,0)),"")</f>
        <v>7204</v>
      </c>
      <c r="AG36" t="str">
        <f>_xlfn.IFNA(INDEX('[1]RSV-ALRI HOS CFR'!$I:$I,MATCH($A36&amp;AG$1,'[1]RSV-ALRI HOS CFR'!$K:$K,0)),"")</f>
        <v/>
      </c>
      <c r="AH36" t="str">
        <f>_xlfn.IFNA(INDEX('[1]RSV-ALRI HOS CFR'!$H:$H,MATCH($A36&amp;AH$1,'[1]RSV-ALRI HOS CFR'!$K:$K,0)),"")</f>
        <v/>
      </c>
      <c r="AI36">
        <f>_xlfn.IFNA(INDEX('[1]RSV-ALRI HOS CFR'!$I:$I,MATCH($A36&amp;AI$1,'[1]RSV-ALRI HOS CFR'!$K:$K,0)),"")</f>
        <v>4</v>
      </c>
      <c r="AJ36">
        <f>_xlfn.IFNA(INDEX('[1]RSV-ALRI HOS CFR'!$H:$H,MATCH($A36&amp;AJ$1,'[1]RSV-ALRI HOS CFR'!$K:$K,0)),"")</f>
        <v>1908</v>
      </c>
      <c r="AK36" t="str">
        <f>_xlfn.IFNA(INDEX('[1]RSV-ALRI HOS CFR'!$I:$I,MATCH($A36&amp;AK$1,'[1]RSV-ALRI HOS CFR'!$K:$K,0)),"")</f>
        <v/>
      </c>
      <c r="AL36" t="str">
        <f>_xlfn.IFNA(INDEX('[1]RSV-ALRI HOS CFR'!$H:$H,MATCH($A36&amp;AL$1,'[1]RSV-ALRI HOS CFR'!$K:$K,0)),"")</f>
        <v/>
      </c>
      <c r="AM36">
        <f>_xlfn.IFNA(INDEX('[1]RSV-ALRI HOS CFR'!$I:$I,MATCH($A36&amp;AM$1,'[1]RSV-ALRI HOS CFR'!$K:$K,0)),"")</f>
        <v>4</v>
      </c>
      <c r="AN36">
        <f>_xlfn.IFNA(INDEX('[1]RSV-ALRI HOS CFR'!$H:$H,MATCH($A36&amp;AN$1,'[1]RSV-ALRI HOS CFR'!$K:$K,0)),"")</f>
        <v>7495</v>
      </c>
      <c r="AO36">
        <f>_xlfn.IFNA(INDEX('[1]RSV-ALRI HOS CFR'!$I:$I,MATCH($A36&amp;AO$1,'[1]RSV-ALRI HOS CFR'!$K:$K,0)),"")</f>
        <v>1</v>
      </c>
      <c r="AP36">
        <f>_xlfn.IFNA(INDEX('[1]RSV-ALRI HOS CFR'!$H:$H,MATCH($A36&amp;AP$1,'[1]RSV-ALRI HOS CFR'!$K:$K,0)),"")</f>
        <v>401</v>
      </c>
      <c r="AQ36">
        <f>_xlfn.IFNA(INDEX('[1]RSV-ALRI HOS CFR'!$I:$I,MATCH($A36&amp;AQ$1,'[1]RSV-ALRI HOS CFR'!$K:$K,0)),"")</f>
        <v>1</v>
      </c>
      <c r="AR36">
        <f>_xlfn.IFNA(INDEX('[1]RSV-ALRI HOS CFR'!$H:$H,MATCH($A36&amp;AR$1,'[1]RSV-ALRI HOS CFR'!$K:$K,0)),"")</f>
        <v>291</v>
      </c>
      <c r="AU36" t="str">
        <f>INDEX('[1]RSV-ALRI HOS CFR'!$F:$F,MATCH($A36,'[1]RSV-ALRI HOS CFR'!$A:$A,0))</f>
        <v>Western Australia</v>
      </c>
      <c r="AV36" t="str">
        <f>INDEX([1]General!$Q:$Q,MATCH($A36,[1]General!$B:$B,0))</f>
        <v>II</v>
      </c>
      <c r="AX36" t="str">
        <f>INDEX([1]General!$F:$F,MATCH($A36,[1]General!$B:$B,0))</f>
        <v>Australia</v>
      </c>
      <c r="AY36" t="str">
        <f>INDEX([1]General!$L:$L,MATCH($A36,[1]General!$B:$B,0))</f>
        <v>H</v>
      </c>
      <c r="BB36" s="2"/>
    </row>
    <row r="37" spans="1:54" x14ac:dyDescent="0.2">
      <c r="A37" t="s">
        <v>309</v>
      </c>
      <c r="B37" t="str">
        <f>INDEX('[1]RSV-ALRI HOS CFR'!$B:$B,MATCH($A37,'[1]RSV-ALRI HOS CFR'!$A:$A,0))</f>
        <v>Echavarria</v>
      </c>
      <c r="C37" t="str">
        <f>INDEX('[1]RSV-ALRI HOS CFR'!$C:$C,MATCH($A37,'[1]RSV-ALRI HOS CFR'!$A:$A,0))</f>
        <v>Unpub</v>
      </c>
      <c r="D37" t="str">
        <f>INDEX([1]General!$K:$K,MATCH($A37,[1]General!$B:$B,0))</f>
        <v>2008/05-2019/10</v>
      </c>
      <c r="E37">
        <f>_xlfn.IFNA(INDEX('[1]RSV-ALRI HOS CFR'!$I:$I,MATCH($A37&amp;E$1,'[1]RSV-ALRI HOS CFR'!$K:$K,0)),"")</f>
        <v>0</v>
      </c>
      <c r="F37">
        <f>_xlfn.IFNA(INDEX('[1]RSV-ALRI HOS CFR'!$H:$H,MATCH($A37&amp;F$1,'[1]RSV-ALRI HOS CFR'!$K:$K,0)),"")</f>
        <v>12</v>
      </c>
      <c r="G37">
        <f>_xlfn.IFNA(INDEX('[1]RSV-ALRI HOS CFR'!$I:$I,MATCH($A37&amp;G$1,'[1]RSV-ALRI HOS CFR'!$K:$K,0)),"")</f>
        <v>1</v>
      </c>
      <c r="H37">
        <f>_xlfn.IFNA(INDEX('[1]RSV-ALRI HOS CFR'!$H:$H,MATCH($A37&amp;H$1,'[1]RSV-ALRI HOS CFR'!$K:$K,0)),"")</f>
        <v>67</v>
      </c>
      <c r="I37">
        <f>_xlfn.IFNA(INDEX('[1]RSV-ALRI HOS CFR'!$I:$I,MATCH($A37&amp;I$1,'[1]RSV-ALRI HOS CFR'!$K:$K,0)),"")</f>
        <v>1</v>
      </c>
      <c r="J37">
        <f>_xlfn.IFNA(INDEX('[1]RSV-ALRI HOS CFR'!$H:$H,MATCH($A37&amp;J$1,'[1]RSV-ALRI HOS CFR'!$K:$K,0)),"")</f>
        <v>79</v>
      </c>
      <c r="K37">
        <f>_xlfn.IFNA(INDEX('[1]RSV-ALRI HOS CFR'!$I:$I,MATCH($A37&amp;K$1,'[1]RSV-ALRI HOS CFR'!$K:$K,0)),"")</f>
        <v>0</v>
      </c>
      <c r="L37">
        <f>_xlfn.IFNA(INDEX('[1]RSV-ALRI HOS CFR'!$H:$H,MATCH($A37&amp;L$1,'[1]RSV-ALRI HOS CFR'!$K:$K,0)),"")</f>
        <v>42</v>
      </c>
      <c r="O37">
        <f>_xlfn.IFNA(INDEX('[1]RSV-ALRI HOS CFR'!$I:$I,MATCH($A37&amp;O$1,'[1]RSV-ALRI HOS CFR'!$K:$K,0)),"")</f>
        <v>1</v>
      </c>
      <c r="P37">
        <f>_xlfn.IFNA(INDEX('[1]RSV-ALRI HOS CFR'!$H:$H,MATCH($A37&amp;P$1,'[1]RSV-ALRI HOS CFR'!$K:$K,0)),"")</f>
        <v>121</v>
      </c>
      <c r="Q37">
        <f>_xlfn.IFNA(INDEX('[1]RSV-ALRI HOS CFR'!$I:$I,MATCH($A37&amp;Q$1,'[1]RSV-ALRI HOS CFR'!$K:$K,0)),"")</f>
        <v>0</v>
      </c>
      <c r="R37">
        <f>_xlfn.IFNA(INDEX('[1]RSV-ALRI HOS CFR'!$H:$H,MATCH($A37&amp;R$1,'[1]RSV-ALRI HOS CFR'!$K:$K,0)),"")</f>
        <v>37</v>
      </c>
      <c r="S37">
        <f>_xlfn.IFNA(INDEX('[1]RSV-ALRI HOS CFR'!$I:$I,MATCH($A37&amp;S$1,'[1]RSV-ALRI HOS CFR'!$K:$K,0)),"")</f>
        <v>0</v>
      </c>
      <c r="T37">
        <f>_xlfn.IFNA(INDEX('[1]RSV-ALRI HOS CFR'!$H:$H,MATCH($A37&amp;T$1,'[1]RSV-ALRI HOS CFR'!$K:$K,0)),"")</f>
        <v>28</v>
      </c>
      <c r="U37">
        <f>_xlfn.IFNA(INDEX('[1]RSV-ALRI HOS CFR'!$I:$I,MATCH($A37&amp;U$1,'[1]RSV-ALRI HOS CFR'!$K:$K,0)),"")</f>
        <v>0</v>
      </c>
      <c r="V37">
        <f>_xlfn.IFNA(INDEX('[1]RSV-ALRI HOS CFR'!$H:$H,MATCH($A37&amp;V$1,'[1]RSV-ALRI HOS CFR'!$K:$K,0)),"")</f>
        <v>65</v>
      </c>
      <c r="Y37">
        <f>_xlfn.IFNA(INDEX('[1]RSV-ALRI HOS CFR'!$I:$I,MATCH($A37&amp;Y$1,'[1]RSV-ALRI HOS CFR'!$K:$K,0)),"")</f>
        <v>1</v>
      </c>
      <c r="Z37">
        <f>_xlfn.IFNA(INDEX('[1]RSV-ALRI HOS CFR'!$H:$H,MATCH($A37&amp;Z$1,'[1]RSV-ALRI HOS CFR'!$K:$K,0)),"")</f>
        <v>186</v>
      </c>
      <c r="AA37">
        <f>_xlfn.IFNA(INDEX('[1]RSV-ALRI HOS CFR'!$I:$I,MATCH($A37&amp;AA$1,'[1]RSV-ALRI HOS CFR'!$K:$K,0)),"")</f>
        <v>0</v>
      </c>
      <c r="AB37">
        <f>_xlfn.IFNA(INDEX('[1]RSV-ALRI HOS CFR'!$H:$H,MATCH($A37&amp;AB$1,'[1]RSV-ALRI HOS CFR'!$K:$K,0)),"")</f>
        <v>40</v>
      </c>
      <c r="AC37">
        <f>_xlfn.IFNA(INDEX('[1]RSV-ALRI HOS CFR'!$I:$I,MATCH($A37&amp;AC$1,'[1]RSV-ALRI HOS CFR'!$K:$K,0)),"")</f>
        <v>1</v>
      </c>
      <c r="AD37">
        <f>_xlfn.IFNA(INDEX('[1]RSV-ALRI HOS CFR'!$H:$H,MATCH($A37&amp;AD$1,'[1]RSV-ALRI HOS CFR'!$K:$K,0)),"")</f>
        <v>226</v>
      </c>
      <c r="AE37">
        <f>_xlfn.IFNA(INDEX('[1]RSV-ALRI HOS CFR'!$I:$I,MATCH($A37&amp;AE$1,'[1]RSV-ALRI HOS CFR'!$K:$K,0)),"")</f>
        <v>1</v>
      </c>
      <c r="AF37">
        <f>_xlfn.IFNA(INDEX('[1]RSV-ALRI HOS CFR'!$H:$H,MATCH($A37&amp;AF$1,'[1]RSV-ALRI HOS CFR'!$K:$K,0)),"")</f>
        <v>240</v>
      </c>
      <c r="AG37" t="str">
        <f>_xlfn.IFNA(INDEX('[1]RSV-ALRI HOS CFR'!$I:$I,MATCH($A37&amp;AG$1,'[1]RSV-ALRI HOS CFR'!$K:$K,0)),"")</f>
        <v/>
      </c>
      <c r="AH37" t="str">
        <f>_xlfn.IFNA(INDEX('[1]RSV-ALRI HOS CFR'!$H:$H,MATCH($A37&amp;AH$1,'[1]RSV-ALRI HOS CFR'!$K:$K,0)),"")</f>
        <v/>
      </c>
      <c r="AI37">
        <f>_xlfn.IFNA(INDEX('[1]RSV-ALRI HOS CFR'!$I:$I,MATCH($A37&amp;AI$1,'[1]RSV-ALRI HOS CFR'!$K:$K,0)),"")</f>
        <v>0</v>
      </c>
      <c r="AJ37">
        <f>_xlfn.IFNA(INDEX('[1]RSV-ALRI HOS CFR'!$H:$H,MATCH($A37&amp;AJ$1,'[1]RSV-ALRI HOS CFR'!$K:$K,0)),"")</f>
        <v>60</v>
      </c>
      <c r="AK37" t="str">
        <f>_xlfn.IFNA(INDEX('[1]RSV-ALRI HOS CFR'!$I:$I,MATCH($A37&amp;AK$1,'[1]RSV-ALRI HOS CFR'!$K:$K,0)),"")</f>
        <v/>
      </c>
      <c r="AL37" t="str">
        <f>_xlfn.IFNA(INDEX('[1]RSV-ALRI HOS CFR'!$H:$H,MATCH($A37&amp;AL$1,'[1]RSV-ALRI HOS CFR'!$K:$K,0)),"")</f>
        <v/>
      </c>
      <c r="AM37">
        <f>_xlfn.IFNA(INDEX('[1]RSV-ALRI HOS CFR'!$I:$I,MATCH($A37&amp;AM$1,'[1]RSV-ALRI HOS CFR'!$K:$K,0)),"")</f>
        <v>1</v>
      </c>
      <c r="AN37">
        <f>_xlfn.IFNA(INDEX('[1]RSV-ALRI HOS CFR'!$H:$H,MATCH($A37&amp;AN$1,'[1]RSV-ALRI HOS CFR'!$K:$K,0)),"")</f>
        <v>246</v>
      </c>
      <c r="AO37">
        <f>_xlfn.IFNA(INDEX('[1]RSV-ALRI HOS CFR'!$I:$I,MATCH($A37&amp;AO$1,'[1]RSV-ALRI HOS CFR'!$K:$K,0)),"")</f>
        <v>0</v>
      </c>
      <c r="AP37">
        <f>_xlfn.IFNA(INDEX('[1]RSV-ALRI HOS CFR'!$H:$H,MATCH($A37&amp;AP$1,'[1]RSV-ALRI HOS CFR'!$K:$K,0)),"")</f>
        <v>14</v>
      </c>
      <c r="AQ37">
        <f>_xlfn.IFNA(INDEX('[1]RSV-ALRI HOS CFR'!$I:$I,MATCH($A37&amp;AQ$1,'[1]RSV-ALRI HOS CFR'!$K:$K,0)),"")</f>
        <v>0</v>
      </c>
      <c r="AR37">
        <f>_xlfn.IFNA(INDEX('[1]RSV-ALRI HOS CFR'!$H:$H,MATCH($A37&amp;AR$1,'[1]RSV-ALRI HOS CFR'!$K:$K,0)),"")</f>
        <v>6</v>
      </c>
      <c r="AU37" t="str">
        <f>INDEX('[1]RSV-ALRI HOS CFR'!$F:$F,MATCH($A37,'[1]RSV-ALRI HOS CFR'!$A:$A,0))</f>
        <v>Buenos Aires</v>
      </c>
      <c r="AV37" t="str">
        <f>INDEX([1]General!$Q:$Q,MATCH($A37,[1]General!$B:$B,0))</f>
        <v>II</v>
      </c>
      <c r="AX37" t="str">
        <f>INDEX([1]General!$F:$F,MATCH($A37,[1]General!$B:$B,0))</f>
        <v>Argentina</v>
      </c>
      <c r="AY37" t="str">
        <f>INDEX([1]General!$L:$L,MATCH($A37,[1]General!$B:$B,0))</f>
        <v>UM</v>
      </c>
      <c r="BB37" s="2"/>
    </row>
    <row r="38" spans="1:54" x14ac:dyDescent="0.2">
      <c r="A38" t="s">
        <v>310</v>
      </c>
      <c r="B38" t="str">
        <f>INDEX('[1]RSV-ALRI HOS CFR'!$B:$B,MATCH($A38,'[1]RSV-ALRI HOS CFR'!$A:$A,0))</f>
        <v>Gentile</v>
      </c>
      <c r="C38" t="str">
        <f>INDEX('[1]RSV-ALRI HOS CFR'!$C:$C,MATCH($A38,'[1]RSV-ALRI HOS CFR'!$A:$A,0))</f>
        <v>Unpub</v>
      </c>
      <c r="D38" t="str">
        <f>INDEX([1]General!$K:$K,MATCH($A38,[1]General!$B:$B,0))</f>
        <v>2014/01-2019/12</v>
      </c>
      <c r="E38" t="str">
        <f>_xlfn.IFNA(INDEX('[1]RSV-ALRI HOS CFR'!$I:$I,MATCH($A38&amp;E$1,'[1]RSV-ALRI HOS CFR'!$K:$K,0)),"")</f>
        <v/>
      </c>
      <c r="F38" t="str">
        <f>_xlfn.IFNA(INDEX('[1]RSV-ALRI HOS CFR'!$H:$H,MATCH($A38&amp;F$1,'[1]RSV-ALRI HOS CFR'!$K:$K,0)),"")</f>
        <v/>
      </c>
      <c r="G38">
        <f>_xlfn.IFNA(INDEX('[1]RSV-ALRI HOS CFR'!$I:$I,MATCH($A38&amp;G$1,'[1]RSV-ALRI HOS CFR'!$K:$K,0)),"")</f>
        <v>5</v>
      </c>
      <c r="H38">
        <f>_xlfn.IFNA(INDEX('[1]RSV-ALRI HOS CFR'!$H:$H,MATCH($A38&amp;H$1,'[1]RSV-ALRI HOS CFR'!$K:$K,0)),"")</f>
        <v>191</v>
      </c>
      <c r="I38">
        <f>_xlfn.IFNA(INDEX('[1]RSV-ALRI HOS CFR'!$I:$I,MATCH($A38&amp;I$1,'[1]RSV-ALRI HOS CFR'!$K:$K,0)),"")</f>
        <v>5</v>
      </c>
      <c r="J38">
        <f>_xlfn.IFNA(INDEX('[1]RSV-ALRI HOS CFR'!$H:$H,MATCH($A38&amp;J$1,'[1]RSV-ALRI HOS CFR'!$K:$K,0)),"")</f>
        <v>191</v>
      </c>
      <c r="K38">
        <f>_xlfn.IFNA(INDEX('[1]RSV-ALRI HOS CFR'!$I:$I,MATCH($A38&amp;K$1,'[1]RSV-ALRI HOS CFR'!$K:$K,0)),"")</f>
        <v>0</v>
      </c>
      <c r="L38">
        <f>_xlfn.IFNA(INDEX('[1]RSV-ALRI HOS CFR'!$H:$H,MATCH($A38&amp;L$1,'[1]RSV-ALRI HOS CFR'!$K:$K,0)),"")</f>
        <v>242</v>
      </c>
      <c r="O38">
        <f>_xlfn.IFNA(INDEX('[1]RSV-ALRI HOS CFR'!$I:$I,MATCH($A38&amp;O$1,'[1]RSV-ALRI HOS CFR'!$K:$K,0)),"")</f>
        <v>5</v>
      </c>
      <c r="P38">
        <f>_xlfn.IFNA(INDEX('[1]RSV-ALRI HOS CFR'!$H:$H,MATCH($A38&amp;P$1,'[1]RSV-ALRI HOS CFR'!$K:$K,0)),"")</f>
        <v>433</v>
      </c>
      <c r="Q38">
        <f>_xlfn.IFNA(INDEX('[1]RSV-ALRI HOS CFR'!$I:$I,MATCH($A38&amp;Q$1,'[1]RSV-ALRI HOS CFR'!$K:$K,0)),"")</f>
        <v>1</v>
      </c>
      <c r="R38">
        <f>_xlfn.IFNA(INDEX('[1]RSV-ALRI HOS CFR'!$H:$H,MATCH($A38&amp;R$1,'[1]RSV-ALRI HOS CFR'!$K:$K,0)),"")</f>
        <v>164</v>
      </c>
      <c r="S38">
        <f>_xlfn.IFNA(INDEX('[1]RSV-ALRI HOS CFR'!$I:$I,MATCH($A38&amp;S$1,'[1]RSV-ALRI HOS CFR'!$K:$K,0)),"")</f>
        <v>0</v>
      </c>
      <c r="T38">
        <f>_xlfn.IFNA(INDEX('[1]RSV-ALRI HOS CFR'!$H:$H,MATCH($A38&amp;T$1,'[1]RSV-ALRI HOS CFR'!$K:$K,0)),"")</f>
        <v>159</v>
      </c>
      <c r="U38">
        <f>_xlfn.IFNA(INDEX('[1]RSV-ALRI HOS CFR'!$I:$I,MATCH($A38&amp;U$1,'[1]RSV-ALRI HOS CFR'!$K:$K,0)),"")</f>
        <v>1</v>
      </c>
      <c r="V38">
        <f>_xlfn.IFNA(INDEX('[1]RSV-ALRI HOS CFR'!$H:$H,MATCH($A38&amp;V$1,'[1]RSV-ALRI HOS CFR'!$K:$K,0)),"")</f>
        <v>323</v>
      </c>
      <c r="Y38">
        <f>_xlfn.IFNA(INDEX('[1]RSV-ALRI HOS CFR'!$I:$I,MATCH($A38&amp;Y$1,'[1]RSV-ALRI HOS CFR'!$K:$K,0)),"")</f>
        <v>6</v>
      </c>
      <c r="Z38">
        <f>_xlfn.IFNA(INDEX('[1]RSV-ALRI HOS CFR'!$H:$H,MATCH($A38&amp;Z$1,'[1]RSV-ALRI HOS CFR'!$K:$K,0)),"")</f>
        <v>756</v>
      </c>
      <c r="AA38">
        <f>_xlfn.IFNA(INDEX('[1]RSV-ALRI HOS CFR'!$I:$I,MATCH($A38&amp;AA$1,'[1]RSV-ALRI HOS CFR'!$K:$K,0)),"")</f>
        <v>2</v>
      </c>
      <c r="AB38">
        <f>_xlfn.IFNA(INDEX('[1]RSV-ALRI HOS CFR'!$H:$H,MATCH($A38&amp;AB$1,'[1]RSV-ALRI HOS CFR'!$K:$K,0)),"")</f>
        <v>239</v>
      </c>
      <c r="AC38">
        <f>_xlfn.IFNA(INDEX('[1]RSV-ALRI HOS CFR'!$I:$I,MATCH($A38&amp;AC$1,'[1]RSV-ALRI HOS CFR'!$K:$K,0)),"")</f>
        <v>8</v>
      </c>
      <c r="AD38">
        <f>_xlfn.IFNA(INDEX('[1]RSV-ALRI HOS CFR'!$H:$H,MATCH($A38&amp;AD$1,'[1]RSV-ALRI HOS CFR'!$K:$K,0)),"")</f>
        <v>994</v>
      </c>
      <c r="AE38">
        <f>_xlfn.IFNA(INDEX('[1]RSV-ALRI HOS CFR'!$I:$I,MATCH($A38&amp;AE$1,'[1]RSV-ALRI HOS CFR'!$K:$K,0)),"")</f>
        <v>8</v>
      </c>
      <c r="AF38">
        <f>_xlfn.IFNA(INDEX('[1]RSV-ALRI HOS CFR'!$H:$H,MATCH($A38&amp;AF$1,'[1]RSV-ALRI HOS CFR'!$K:$K,0)),"")</f>
        <v>1040</v>
      </c>
      <c r="AG38" t="str">
        <f>_xlfn.IFNA(INDEX('[1]RSV-ALRI HOS CFR'!$I:$I,MATCH($A38&amp;AG$1,'[1]RSV-ALRI HOS CFR'!$K:$K,0)),"")</f>
        <v/>
      </c>
      <c r="AH38" t="str">
        <f>_xlfn.IFNA(INDEX('[1]RSV-ALRI HOS CFR'!$H:$H,MATCH($A38&amp;AH$1,'[1]RSV-ALRI HOS CFR'!$K:$K,0)),"")</f>
        <v/>
      </c>
      <c r="AI38">
        <f>_xlfn.IFNA(INDEX('[1]RSV-ALRI HOS CFR'!$I:$I,MATCH($A38&amp;AI$1,'[1]RSV-ALRI HOS CFR'!$K:$K,0)),"")</f>
        <v>2</v>
      </c>
      <c r="AJ38">
        <f>_xlfn.IFNA(INDEX('[1]RSV-ALRI HOS CFR'!$H:$H,MATCH($A38&amp;AJ$1,'[1]RSV-ALRI HOS CFR'!$K:$K,0)),"")</f>
        <v>321</v>
      </c>
      <c r="AK38" t="str">
        <f>_xlfn.IFNA(INDEX('[1]RSV-ALRI HOS CFR'!$I:$I,MATCH($A38&amp;AK$1,'[1]RSV-ALRI HOS CFR'!$K:$K,0)),"")</f>
        <v/>
      </c>
      <c r="AL38" t="str">
        <f>_xlfn.IFNA(INDEX('[1]RSV-ALRI HOS CFR'!$H:$H,MATCH($A38&amp;AL$1,'[1]RSV-ALRI HOS CFR'!$K:$K,0)),"")</f>
        <v/>
      </c>
      <c r="AM38">
        <f>_xlfn.IFNA(INDEX('[1]RSV-ALRI HOS CFR'!$I:$I,MATCH($A38&amp;AM$1,'[1]RSV-ALRI HOS CFR'!$K:$K,0)),"")</f>
        <v>8</v>
      </c>
      <c r="AN38">
        <f>_xlfn.IFNA(INDEX('[1]RSV-ALRI HOS CFR'!$H:$H,MATCH($A38&amp;AN$1,'[1]RSV-ALRI HOS CFR'!$K:$K,0)),"")</f>
        <v>1078</v>
      </c>
      <c r="AO38">
        <f>_xlfn.IFNA(INDEX('[1]RSV-ALRI HOS CFR'!$I:$I,MATCH($A38&amp;AO$1,'[1]RSV-ALRI HOS CFR'!$K:$K,0)),"")</f>
        <v>0</v>
      </c>
      <c r="AP38">
        <f>_xlfn.IFNA(INDEX('[1]RSV-ALRI HOS CFR'!$H:$H,MATCH($A38&amp;AP$1,'[1]RSV-ALRI HOS CFR'!$K:$K,0)),"")</f>
        <v>47</v>
      </c>
      <c r="AQ38">
        <f>_xlfn.IFNA(INDEX('[1]RSV-ALRI HOS CFR'!$I:$I,MATCH($A38&amp;AQ$1,'[1]RSV-ALRI HOS CFR'!$K:$K,0)),"")</f>
        <v>0</v>
      </c>
      <c r="AR38">
        <f>_xlfn.IFNA(INDEX('[1]RSV-ALRI HOS CFR'!$H:$H,MATCH($A38&amp;AR$1,'[1]RSV-ALRI HOS CFR'!$K:$K,0)),"")</f>
        <v>38</v>
      </c>
      <c r="AU38" t="str">
        <f>INDEX('[1]RSV-ALRI HOS CFR'!$F:$F,MATCH($A38,'[1]RSV-ALRI HOS CFR'!$A:$A,0))</f>
        <v>Buenos Aires</v>
      </c>
      <c r="AV38" t="str">
        <f>INDEX([1]General!$Q:$Q,MATCH($A38,[1]General!$B:$B,0))</f>
        <v>II</v>
      </c>
      <c r="AX38" t="str">
        <f>INDEX([1]General!$F:$F,MATCH($A38,[1]General!$B:$B,0))</f>
        <v>Argentina</v>
      </c>
      <c r="AY38" t="str">
        <f>INDEX([1]General!$L:$L,MATCH($A38,[1]General!$B:$B,0))</f>
        <v>H</v>
      </c>
      <c r="BB38" s="2"/>
    </row>
    <row r="39" spans="1:54" x14ac:dyDescent="0.2">
      <c r="A39" t="s">
        <v>311</v>
      </c>
      <c r="B39" t="str">
        <f>INDEX('[1]RSV-ALRI HOS CFR'!$B:$B,MATCH($A39,'[1]RSV-ALRI HOS CFR'!$A:$A,0))</f>
        <v>Mulhooland</v>
      </c>
      <c r="C39" t="str">
        <f>INDEX('[1]RSV-ALRI HOS CFR'!$C:$C,MATCH($A39,'[1]RSV-ALRI HOS CFR'!$A:$A,0))</f>
        <v>Unpub</v>
      </c>
      <c r="D39" t="str">
        <f>INDEX([1]General!$K:$K,MATCH($A39,[1]General!$B:$B,0))</f>
        <v>2015/04-2019/04</v>
      </c>
      <c r="E39" t="str">
        <f>_xlfn.IFNA(INDEX('[1]RSV-ALRI HOS CFR'!$I:$I,MATCH($A39&amp;E$1,'[1]RSV-ALRI HOS CFR'!$K:$K,0)),"")</f>
        <v/>
      </c>
      <c r="F39" t="str">
        <f>_xlfn.IFNA(INDEX('[1]RSV-ALRI HOS CFR'!$H:$H,MATCH($A39&amp;F$1,'[1]RSV-ALRI HOS CFR'!$K:$K,0)),"")</f>
        <v/>
      </c>
      <c r="G39" t="str">
        <f>_xlfn.IFNA(INDEX('[1]RSV-ALRI HOS CFR'!$I:$I,MATCH($A39&amp;G$1,'[1]RSV-ALRI HOS CFR'!$K:$K,0)),"")</f>
        <v/>
      </c>
      <c r="H39" t="str">
        <f>_xlfn.IFNA(INDEX('[1]RSV-ALRI HOS CFR'!$H:$H,MATCH($A39&amp;H$1,'[1]RSV-ALRI HOS CFR'!$K:$K,0)),"")</f>
        <v/>
      </c>
      <c r="I39" t="str">
        <f>_xlfn.IFNA(INDEX('[1]RSV-ALRI HOS CFR'!$I:$I,MATCH($A39&amp;I$1,'[1]RSV-ALRI HOS CFR'!$K:$K,0)),"")</f>
        <v/>
      </c>
      <c r="J39" t="str">
        <f>_xlfn.IFNA(INDEX('[1]RSV-ALRI HOS CFR'!$H:$H,MATCH($A39&amp;J$1,'[1]RSV-ALRI HOS CFR'!$K:$K,0)),"")</f>
        <v/>
      </c>
      <c r="K39">
        <f>_xlfn.IFNA(INDEX('[1]RSV-ALRI HOS CFR'!$I:$I,MATCH($A39&amp;K$1,'[1]RSV-ALRI HOS CFR'!$K:$K,0)),"")</f>
        <v>1</v>
      </c>
      <c r="L39">
        <f>_xlfn.IFNA(INDEX('[1]RSV-ALRI HOS CFR'!$H:$H,MATCH($A39&amp;L$1,'[1]RSV-ALRI HOS CFR'!$K:$K,0)),"")</f>
        <v>340</v>
      </c>
      <c r="O39" t="str">
        <f>_xlfn.IFNA(INDEX('[1]RSV-ALRI HOS CFR'!$I:$I,MATCH($A39&amp;O$1,'[1]RSV-ALRI HOS CFR'!$K:$K,0)),"")</f>
        <v/>
      </c>
      <c r="P39" t="str">
        <f>_xlfn.IFNA(INDEX('[1]RSV-ALRI HOS CFR'!$H:$H,MATCH($A39&amp;P$1,'[1]RSV-ALRI HOS CFR'!$K:$K,0)),"")</f>
        <v/>
      </c>
      <c r="Q39">
        <f>_xlfn.IFNA(INDEX('[1]RSV-ALRI HOS CFR'!$I:$I,MATCH($A39&amp;Q$1,'[1]RSV-ALRI HOS CFR'!$K:$K,0)),"")</f>
        <v>0</v>
      </c>
      <c r="R39">
        <f>_xlfn.IFNA(INDEX('[1]RSV-ALRI HOS CFR'!$H:$H,MATCH($A39&amp;R$1,'[1]RSV-ALRI HOS CFR'!$K:$K,0)),"")</f>
        <v>316</v>
      </c>
      <c r="S39">
        <f>_xlfn.IFNA(INDEX('[1]RSV-ALRI HOS CFR'!$I:$I,MATCH($A39&amp;S$1,'[1]RSV-ALRI HOS CFR'!$K:$K,0)),"")</f>
        <v>0</v>
      </c>
      <c r="T39">
        <f>_xlfn.IFNA(INDEX('[1]RSV-ALRI HOS CFR'!$H:$H,MATCH($A39&amp;T$1,'[1]RSV-ALRI HOS CFR'!$K:$K,0)),"")</f>
        <v>213</v>
      </c>
      <c r="U39">
        <f>_xlfn.IFNA(INDEX('[1]RSV-ALRI HOS CFR'!$I:$I,MATCH($A39&amp;U$1,'[1]RSV-ALRI HOS CFR'!$K:$K,0)),"")</f>
        <v>0</v>
      </c>
      <c r="V39">
        <f>_xlfn.IFNA(INDEX('[1]RSV-ALRI HOS CFR'!$H:$H,MATCH($A39&amp;V$1,'[1]RSV-ALRI HOS CFR'!$K:$K,0)),"")</f>
        <v>613</v>
      </c>
      <c r="Y39" t="str">
        <f>_xlfn.IFNA(INDEX('[1]RSV-ALRI HOS CFR'!$I:$I,MATCH($A39&amp;Y$1,'[1]RSV-ALRI HOS CFR'!$K:$K,0)),"")</f>
        <v/>
      </c>
      <c r="Z39" t="str">
        <f>_xlfn.IFNA(INDEX('[1]RSV-ALRI HOS CFR'!$H:$H,MATCH($A39&amp;Z$1,'[1]RSV-ALRI HOS CFR'!$K:$K,0)),"")</f>
        <v/>
      </c>
      <c r="AA39">
        <f>_xlfn.IFNA(INDEX('[1]RSV-ALRI HOS CFR'!$I:$I,MATCH($A39&amp;AA$1,'[1]RSV-ALRI HOS CFR'!$K:$K,0)),"")</f>
        <v>0</v>
      </c>
      <c r="AB39">
        <f>_xlfn.IFNA(INDEX('[1]RSV-ALRI HOS CFR'!$H:$H,MATCH($A39&amp;AB$1,'[1]RSV-ALRI HOS CFR'!$K:$K,0)),"")</f>
        <v>861</v>
      </c>
      <c r="AC39" t="str">
        <f>_xlfn.IFNA(INDEX('[1]RSV-ALRI HOS CFR'!$I:$I,MATCH($A39&amp;AC$1,'[1]RSV-ALRI HOS CFR'!$K:$K,0)),"")</f>
        <v/>
      </c>
      <c r="AD39" t="str">
        <f>_xlfn.IFNA(INDEX('[1]RSV-ALRI HOS CFR'!$H:$H,MATCH($A39&amp;AD$1,'[1]RSV-ALRI HOS CFR'!$K:$K,0)),"")</f>
        <v/>
      </c>
      <c r="AE39" t="str">
        <f>_xlfn.IFNA(INDEX('[1]RSV-ALRI HOS CFR'!$I:$I,MATCH($A39&amp;AE$1,'[1]RSV-ALRI HOS CFR'!$K:$K,0)),"")</f>
        <v/>
      </c>
      <c r="AF39" t="str">
        <f>_xlfn.IFNA(INDEX('[1]RSV-ALRI HOS CFR'!$H:$H,MATCH($A39&amp;AF$1,'[1]RSV-ALRI HOS CFR'!$K:$K,0)),"")</f>
        <v/>
      </c>
      <c r="AG39" t="str">
        <f>_xlfn.IFNA(INDEX('[1]RSV-ALRI HOS CFR'!$I:$I,MATCH($A39&amp;AG$1,'[1]RSV-ALRI HOS CFR'!$K:$K,0)),"")</f>
        <v/>
      </c>
      <c r="AH39" t="str">
        <f>_xlfn.IFNA(INDEX('[1]RSV-ALRI HOS CFR'!$H:$H,MATCH($A39&amp;AH$1,'[1]RSV-ALRI HOS CFR'!$K:$K,0)),"")</f>
        <v/>
      </c>
      <c r="AI39" t="str">
        <f>_xlfn.IFNA(INDEX('[1]RSV-ALRI HOS CFR'!$I:$I,MATCH($A39&amp;AI$1,'[1]RSV-ALRI HOS CFR'!$K:$K,0)),"")</f>
        <v/>
      </c>
      <c r="AJ39" t="str">
        <f>_xlfn.IFNA(INDEX('[1]RSV-ALRI HOS CFR'!$H:$H,MATCH($A39&amp;AJ$1,'[1]RSV-ALRI HOS CFR'!$K:$K,0)),"")</f>
        <v/>
      </c>
      <c r="AK39" t="str">
        <f>_xlfn.IFNA(INDEX('[1]RSV-ALRI HOS CFR'!$I:$I,MATCH($A39&amp;AK$1,'[1]RSV-ALRI HOS CFR'!$K:$K,0)),"")</f>
        <v/>
      </c>
      <c r="AL39" t="str">
        <f>_xlfn.IFNA(INDEX('[1]RSV-ALRI HOS CFR'!$H:$H,MATCH($A39&amp;AL$1,'[1]RSV-ALRI HOS CFR'!$K:$K,0)),"")</f>
        <v/>
      </c>
      <c r="AM39" t="str">
        <f>_xlfn.IFNA(INDEX('[1]RSV-ALRI HOS CFR'!$I:$I,MATCH($A39&amp;AM$1,'[1]RSV-ALRI HOS CFR'!$K:$K,0)),"")</f>
        <v/>
      </c>
      <c r="AN39" t="str">
        <f>_xlfn.IFNA(INDEX('[1]RSV-ALRI HOS CFR'!$H:$H,MATCH($A39&amp;AN$1,'[1]RSV-ALRI HOS CFR'!$K:$K,0)),"")</f>
        <v/>
      </c>
      <c r="AO39" t="str">
        <f>_xlfn.IFNA(INDEX('[1]RSV-ALRI HOS CFR'!$I:$I,MATCH($A39&amp;AO$1,'[1]RSV-ALRI HOS CFR'!$K:$K,0)),"")</f>
        <v/>
      </c>
      <c r="AP39" t="str">
        <f>_xlfn.IFNA(INDEX('[1]RSV-ALRI HOS CFR'!$H:$H,MATCH($A39&amp;AP$1,'[1]RSV-ALRI HOS CFR'!$K:$K,0)),"")</f>
        <v/>
      </c>
      <c r="AQ39" t="str">
        <f>_xlfn.IFNA(INDEX('[1]RSV-ALRI HOS CFR'!$I:$I,MATCH($A39&amp;AQ$1,'[1]RSV-ALRI HOS CFR'!$K:$K,0)),"")</f>
        <v/>
      </c>
      <c r="AR39" t="str">
        <f>_xlfn.IFNA(INDEX('[1]RSV-ALRI HOS CFR'!$H:$H,MATCH($A39&amp;AR$1,'[1]RSV-ALRI HOS CFR'!$K:$K,0)),"")</f>
        <v/>
      </c>
      <c r="AU39" t="str">
        <f>INDEX('[1]RSV-ALRI HOS CFR'!$F:$F,MATCH($A39,'[1]RSV-ALRI HOS CFR'!$A:$A,0))</f>
        <v>Ulaanbaatar</v>
      </c>
      <c r="AV39" t="str">
        <f>INDEX([1]General!$Q:$Q,MATCH($A39,[1]General!$B:$B,0))</f>
        <v>II, T+/-, Cough+/-, O2+/-</v>
      </c>
      <c r="AX39" t="str">
        <f>INDEX([1]General!$F:$F,MATCH($A39,[1]General!$B:$B,0))</f>
        <v>Mongolia</v>
      </c>
      <c r="AY39" t="str">
        <f>INDEX([1]General!$L:$L,MATCH($A39,[1]General!$B:$B,0))</f>
        <v>LM</v>
      </c>
      <c r="BB39" s="2"/>
    </row>
    <row r="40" spans="1:54" x14ac:dyDescent="0.2">
      <c r="A40" t="s">
        <v>312</v>
      </c>
      <c r="B40" t="str">
        <f>INDEX('[1]RSV-ALRI HOS CFR'!$B:$B,MATCH($A40,'[1]RSV-ALRI HOS CFR'!$A:$A,0))</f>
        <v>Salimi</v>
      </c>
      <c r="C40" t="str">
        <f>INDEX('[1]RSV-ALRI HOS CFR'!$C:$C,MATCH($A40,'[1]RSV-ALRI HOS CFR'!$A:$A,0))</f>
        <v>Unpub</v>
      </c>
      <c r="D40" t="str">
        <f>INDEX([1]General!$K:$K,MATCH($A40,[1]General!$B:$B,0))</f>
        <v>2015/12-2019/05</v>
      </c>
      <c r="E40" t="str">
        <f>_xlfn.IFNA(INDEX('[1]RSV-ALRI HOS CFR'!$I:$I,MATCH($A40&amp;E$1,'[1]RSV-ALRI HOS CFR'!$K:$K,0)),"")</f>
        <v/>
      </c>
      <c r="F40" t="str">
        <f>_xlfn.IFNA(INDEX('[1]RSV-ALRI HOS CFR'!$H:$H,MATCH($A40&amp;F$1,'[1]RSV-ALRI HOS CFR'!$K:$K,0)),"")</f>
        <v/>
      </c>
      <c r="G40">
        <f>_xlfn.IFNA(INDEX('[1]RSV-ALRI HOS CFR'!$I:$I,MATCH($A40&amp;G$1,'[1]RSV-ALRI HOS CFR'!$K:$K,0)),"")</f>
        <v>0</v>
      </c>
      <c r="H40">
        <f>_xlfn.IFNA(INDEX('[1]RSV-ALRI HOS CFR'!$H:$H,MATCH($A40&amp;H$1,'[1]RSV-ALRI HOS CFR'!$K:$K,0)),"")</f>
        <v>56</v>
      </c>
      <c r="I40">
        <f>_xlfn.IFNA(INDEX('[1]RSV-ALRI HOS CFR'!$I:$I,MATCH($A40&amp;I$1,'[1]RSV-ALRI HOS CFR'!$K:$K,0)),"")</f>
        <v>0</v>
      </c>
      <c r="J40">
        <f>_xlfn.IFNA(INDEX('[1]RSV-ALRI HOS CFR'!$H:$H,MATCH($A40&amp;J$1,'[1]RSV-ALRI HOS CFR'!$K:$K,0)),"")</f>
        <v>56</v>
      </c>
      <c r="K40">
        <f>_xlfn.IFNA(INDEX('[1]RSV-ALRI HOS CFR'!$I:$I,MATCH($A40&amp;K$1,'[1]RSV-ALRI HOS CFR'!$K:$K,0)),"")</f>
        <v>0</v>
      </c>
      <c r="L40">
        <f>_xlfn.IFNA(INDEX('[1]RSV-ALRI HOS CFR'!$H:$H,MATCH($A40&amp;L$1,'[1]RSV-ALRI HOS CFR'!$K:$K,0)),"")</f>
        <v>31</v>
      </c>
      <c r="O40">
        <f>_xlfn.IFNA(INDEX('[1]RSV-ALRI HOS CFR'!$I:$I,MATCH($A40&amp;O$1,'[1]RSV-ALRI HOS CFR'!$K:$K,0)),"")</f>
        <v>0</v>
      </c>
      <c r="P40">
        <f>_xlfn.IFNA(INDEX('[1]RSV-ALRI HOS CFR'!$H:$H,MATCH($A40&amp;P$1,'[1]RSV-ALRI HOS CFR'!$K:$K,0)),"")</f>
        <v>87</v>
      </c>
      <c r="Q40">
        <f>_xlfn.IFNA(INDEX('[1]RSV-ALRI HOS CFR'!$I:$I,MATCH($A40&amp;Q$1,'[1]RSV-ALRI HOS CFR'!$K:$K,0)),"")</f>
        <v>0</v>
      </c>
      <c r="R40">
        <f>_xlfn.IFNA(INDEX('[1]RSV-ALRI HOS CFR'!$H:$H,MATCH($A40&amp;R$1,'[1]RSV-ALRI HOS CFR'!$K:$K,0)),"")</f>
        <v>21</v>
      </c>
      <c r="S40">
        <f>_xlfn.IFNA(INDEX('[1]RSV-ALRI HOS CFR'!$I:$I,MATCH($A40&amp;S$1,'[1]RSV-ALRI HOS CFR'!$K:$K,0)),"")</f>
        <v>0</v>
      </c>
      <c r="T40">
        <f>_xlfn.IFNA(INDEX('[1]RSV-ALRI HOS CFR'!$H:$H,MATCH($A40&amp;T$1,'[1]RSV-ALRI HOS CFR'!$K:$K,0)),"")</f>
        <v>11</v>
      </c>
      <c r="U40">
        <f>_xlfn.IFNA(INDEX('[1]RSV-ALRI HOS CFR'!$I:$I,MATCH($A40&amp;U$1,'[1]RSV-ALRI HOS CFR'!$K:$K,0)),"")</f>
        <v>0</v>
      </c>
      <c r="V40">
        <f>_xlfn.IFNA(INDEX('[1]RSV-ALRI HOS CFR'!$H:$H,MATCH($A40&amp;V$1,'[1]RSV-ALRI HOS CFR'!$K:$K,0)),"")</f>
        <v>32</v>
      </c>
      <c r="Y40">
        <f>_xlfn.IFNA(INDEX('[1]RSV-ALRI HOS CFR'!$I:$I,MATCH($A40&amp;Y$1,'[1]RSV-ALRI HOS CFR'!$K:$K,0)),"")</f>
        <v>0</v>
      </c>
      <c r="Z40">
        <f>_xlfn.IFNA(INDEX('[1]RSV-ALRI HOS CFR'!$H:$H,MATCH($A40&amp;Z$1,'[1]RSV-ALRI HOS CFR'!$K:$K,0)),"")</f>
        <v>119</v>
      </c>
      <c r="AA40">
        <f>_xlfn.IFNA(INDEX('[1]RSV-ALRI HOS CFR'!$I:$I,MATCH($A40&amp;AA$1,'[1]RSV-ALRI HOS CFR'!$K:$K,0)),"")</f>
        <v>0</v>
      </c>
      <c r="AB40">
        <f>_xlfn.IFNA(INDEX('[1]RSV-ALRI HOS CFR'!$H:$H,MATCH($A40&amp;AB$1,'[1]RSV-ALRI HOS CFR'!$K:$K,0)),"")</f>
        <v>11</v>
      </c>
      <c r="AC40">
        <f>_xlfn.IFNA(INDEX('[1]RSV-ALRI HOS CFR'!$I:$I,MATCH($A40&amp;AC$1,'[1]RSV-ALRI HOS CFR'!$K:$K,0)),"")</f>
        <v>0</v>
      </c>
      <c r="AD40">
        <f>_xlfn.IFNA(INDEX('[1]RSV-ALRI HOS CFR'!$H:$H,MATCH($A40&amp;AD$1,'[1]RSV-ALRI HOS CFR'!$K:$K,0)),"")</f>
        <v>130</v>
      </c>
      <c r="AE40">
        <f>_xlfn.IFNA(INDEX('[1]RSV-ALRI HOS CFR'!$I:$I,MATCH($A40&amp;AE$1,'[1]RSV-ALRI HOS CFR'!$K:$K,0)),"")</f>
        <v>0</v>
      </c>
      <c r="AF40">
        <f>_xlfn.IFNA(INDEX('[1]RSV-ALRI HOS CFR'!$H:$H,MATCH($A40&amp;AF$1,'[1]RSV-ALRI HOS CFR'!$K:$K,0)),"")</f>
        <v>134</v>
      </c>
      <c r="AG40" t="str">
        <f>_xlfn.IFNA(INDEX('[1]RSV-ALRI HOS CFR'!$I:$I,MATCH($A40&amp;AG$1,'[1]RSV-ALRI HOS CFR'!$K:$K,0)),"")</f>
        <v/>
      </c>
      <c r="AH40" t="str">
        <f>_xlfn.IFNA(INDEX('[1]RSV-ALRI HOS CFR'!$H:$H,MATCH($A40&amp;AH$1,'[1]RSV-ALRI HOS CFR'!$K:$K,0)),"")</f>
        <v/>
      </c>
      <c r="AI40">
        <f>_xlfn.IFNA(INDEX('[1]RSV-ALRI HOS CFR'!$I:$I,MATCH($A40&amp;AI$1,'[1]RSV-ALRI HOS CFR'!$K:$K,0)),"")</f>
        <v>0</v>
      </c>
      <c r="AJ40">
        <f>_xlfn.IFNA(INDEX('[1]RSV-ALRI HOS CFR'!$H:$H,MATCH($A40&amp;AJ$1,'[1]RSV-ALRI HOS CFR'!$K:$K,0)),"")</f>
        <v>16</v>
      </c>
      <c r="AK40" t="str">
        <f>_xlfn.IFNA(INDEX('[1]RSV-ALRI HOS CFR'!$I:$I,MATCH($A40&amp;AK$1,'[1]RSV-ALRI HOS CFR'!$K:$K,0)),"")</f>
        <v/>
      </c>
      <c r="AL40" t="str">
        <f>_xlfn.IFNA(INDEX('[1]RSV-ALRI HOS CFR'!$H:$H,MATCH($A40&amp;AL$1,'[1]RSV-ALRI HOS CFR'!$K:$K,0)),"")</f>
        <v/>
      </c>
      <c r="AM40">
        <f>_xlfn.IFNA(INDEX('[1]RSV-ALRI HOS CFR'!$I:$I,MATCH($A40&amp;AM$1,'[1]RSV-ALRI HOS CFR'!$K:$K,0)),"")</f>
        <v>0</v>
      </c>
      <c r="AN40">
        <f>_xlfn.IFNA(INDEX('[1]RSV-ALRI HOS CFR'!$H:$H,MATCH($A40&amp;AN$1,'[1]RSV-ALRI HOS CFR'!$K:$K,0)),"")</f>
        <v>135</v>
      </c>
      <c r="AO40">
        <f>_xlfn.IFNA(INDEX('[1]RSV-ALRI HOS CFR'!$I:$I,MATCH($A40&amp;AO$1,'[1]RSV-ALRI HOS CFR'!$K:$K,0)),"")</f>
        <v>0</v>
      </c>
      <c r="AP40">
        <f>_xlfn.IFNA(INDEX('[1]RSV-ALRI HOS CFR'!$H:$H,MATCH($A40&amp;AP$1,'[1]RSV-ALRI HOS CFR'!$K:$K,0)),"")</f>
        <v>4</v>
      </c>
      <c r="AQ40">
        <f>_xlfn.IFNA(INDEX('[1]RSV-ALRI HOS CFR'!$I:$I,MATCH($A40&amp;AQ$1,'[1]RSV-ALRI HOS CFR'!$K:$K,0)),"")</f>
        <v>0</v>
      </c>
      <c r="AR40">
        <f>_xlfn.IFNA(INDEX('[1]RSV-ALRI HOS CFR'!$H:$H,MATCH($A40&amp;AR$1,'[1]RSV-ALRI HOS CFR'!$K:$K,0)),"")</f>
        <v>1</v>
      </c>
      <c r="AU40" t="str">
        <f>INDEX('[1]RSV-ALRI HOS CFR'!$F:$F,MATCH($A40,'[1]RSV-ALRI HOS CFR'!$A:$A,0))</f>
        <v>Tehran</v>
      </c>
      <c r="AV40" t="str">
        <f>INDEX([1]General!$Q:$Q,MATCH($A40,[1]General!$B:$B,0))</f>
        <v>II</v>
      </c>
      <c r="AX40" t="str">
        <f>INDEX([1]General!$F:$F,MATCH($A40,[1]General!$B:$B,0))</f>
        <v>Iran, Islamic Rep.</v>
      </c>
      <c r="AY40" t="str">
        <f>INDEX([1]General!$L:$L,MATCH($A40,[1]General!$B:$B,0))</f>
        <v>UM</v>
      </c>
      <c r="BB40" s="2"/>
    </row>
    <row r="41" spans="1:54" x14ac:dyDescent="0.2">
      <c r="A41" t="s">
        <v>313</v>
      </c>
      <c r="B41" t="str">
        <f>INDEX('[1]RSV-ALRI HOS CFR'!$B:$B,MATCH($A41,'[1]RSV-ALRI HOS CFR'!$A:$A,0))</f>
        <v>Nokes</v>
      </c>
      <c r="C41" t="str">
        <f>INDEX('[1]RSV-ALRI HOS CFR'!$C:$C,MATCH($A41,'[1]RSV-ALRI HOS CFR'!$A:$A,0))</f>
        <v>Unpub</v>
      </c>
      <c r="D41" t="str">
        <f>INDEX([1]General!$K:$K,MATCH($A41,[1]General!$B:$B,0))</f>
        <v>2002/01-2019/12</v>
      </c>
      <c r="E41">
        <f>_xlfn.IFNA(INDEX('[1]RSV-ALRI HOS CFR'!$I:$I,MATCH($A41&amp;E$1,'[1]RSV-ALRI HOS CFR'!$K:$K,0)),"")</f>
        <v>9</v>
      </c>
      <c r="F41">
        <f>_xlfn.IFNA(INDEX('[1]RSV-ALRI HOS CFR'!$H:$H,MATCH($A41&amp;F$1,'[1]RSV-ALRI HOS CFR'!$K:$K,0)),"")</f>
        <v>128</v>
      </c>
      <c r="G41">
        <f>_xlfn.IFNA(INDEX('[1]RSV-ALRI HOS CFR'!$I:$I,MATCH($A41&amp;G$1,'[1]RSV-ALRI HOS CFR'!$K:$K,0)),"")</f>
        <v>16</v>
      </c>
      <c r="H41">
        <f>_xlfn.IFNA(INDEX('[1]RSV-ALRI HOS CFR'!$H:$H,MATCH($A41&amp;H$1,'[1]RSV-ALRI HOS CFR'!$K:$K,0)),"")</f>
        <v>819</v>
      </c>
      <c r="I41">
        <f>_xlfn.IFNA(INDEX('[1]RSV-ALRI HOS CFR'!$I:$I,MATCH($A41&amp;I$1,'[1]RSV-ALRI HOS CFR'!$K:$K,0)),"")</f>
        <v>25</v>
      </c>
      <c r="J41">
        <f>_xlfn.IFNA(INDEX('[1]RSV-ALRI HOS CFR'!$H:$H,MATCH($A41&amp;J$1,'[1]RSV-ALRI HOS CFR'!$K:$K,0)),"")</f>
        <v>947</v>
      </c>
      <c r="K41">
        <f>_xlfn.IFNA(INDEX('[1]RSV-ALRI HOS CFR'!$I:$I,MATCH($A41&amp;K$1,'[1]RSV-ALRI HOS CFR'!$K:$K,0)),"")</f>
        <v>16</v>
      </c>
      <c r="L41">
        <f>_xlfn.IFNA(INDEX('[1]RSV-ALRI HOS CFR'!$H:$H,MATCH($A41&amp;L$1,'[1]RSV-ALRI HOS CFR'!$K:$K,0)),"")</f>
        <v>646</v>
      </c>
      <c r="O41">
        <f>_xlfn.IFNA(INDEX('[1]RSV-ALRI HOS CFR'!$I:$I,MATCH($A41&amp;O$1,'[1]RSV-ALRI HOS CFR'!$K:$K,0)),"")</f>
        <v>41</v>
      </c>
      <c r="P41">
        <f>_xlfn.IFNA(INDEX('[1]RSV-ALRI HOS CFR'!$H:$H,MATCH($A41&amp;P$1,'[1]RSV-ALRI HOS CFR'!$K:$K,0)),"")</f>
        <v>1593</v>
      </c>
      <c r="Q41">
        <f>_xlfn.IFNA(INDEX('[1]RSV-ALRI HOS CFR'!$I:$I,MATCH($A41&amp;Q$1,'[1]RSV-ALRI HOS CFR'!$K:$K,0)),"")</f>
        <v>4</v>
      </c>
      <c r="R41">
        <f>_xlfn.IFNA(INDEX('[1]RSV-ALRI HOS CFR'!$H:$H,MATCH($A41&amp;R$1,'[1]RSV-ALRI HOS CFR'!$K:$K,0)),"")</f>
        <v>387</v>
      </c>
      <c r="S41">
        <f>_xlfn.IFNA(INDEX('[1]RSV-ALRI HOS CFR'!$I:$I,MATCH($A41&amp;S$1,'[1]RSV-ALRI HOS CFR'!$K:$K,0)),"")</f>
        <v>12</v>
      </c>
      <c r="T41">
        <f>_xlfn.IFNA(INDEX('[1]RSV-ALRI HOS CFR'!$H:$H,MATCH($A41&amp;T$1,'[1]RSV-ALRI HOS CFR'!$K:$K,0)),"")</f>
        <v>227</v>
      </c>
      <c r="U41">
        <f>_xlfn.IFNA(INDEX('[1]RSV-ALRI HOS CFR'!$I:$I,MATCH($A41&amp;U$1,'[1]RSV-ALRI HOS CFR'!$K:$K,0)),"")</f>
        <v>16</v>
      </c>
      <c r="V41">
        <f>_xlfn.IFNA(INDEX('[1]RSV-ALRI HOS CFR'!$H:$H,MATCH($A41&amp;V$1,'[1]RSV-ALRI HOS CFR'!$K:$K,0)),"")</f>
        <v>614</v>
      </c>
      <c r="Y41">
        <f>_xlfn.IFNA(INDEX('[1]RSV-ALRI HOS CFR'!$I:$I,MATCH($A41&amp;Y$1,'[1]RSV-ALRI HOS CFR'!$K:$K,0)),"")</f>
        <v>57</v>
      </c>
      <c r="Z41">
        <f>_xlfn.IFNA(INDEX('[1]RSV-ALRI HOS CFR'!$H:$H,MATCH($A41&amp;Z$1,'[1]RSV-ALRI HOS CFR'!$K:$K,0)),"")</f>
        <v>2207</v>
      </c>
      <c r="AA41">
        <f>_xlfn.IFNA(INDEX('[1]RSV-ALRI HOS CFR'!$I:$I,MATCH($A41&amp;AA$1,'[1]RSV-ALRI HOS CFR'!$K:$K,0)),"")</f>
        <v>11</v>
      </c>
      <c r="AB41">
        <f>_xlfn.IFNA(INDEX('[1]RSV-ALRI HOS CFR'!$H:$H,MATCH($A41&amp;AB$1,'[1]RSV-ALRI HOS CFR'!$K:$K,0)),"")</f>
        <v>363</v>
      </c>
      <c r="AC41">
        <f>_xlfn.IFNA(INDEX('[1]RSV-ALRI HOS CFR'!$I:$I,MATCH($A41&amp;AC$1,'[1]RSV-ALRI HOS CFR'!$K:$K,0)),"")</f>
        <v>68</v>
      </c>
      <c r="AD41">
        <f>_xlfn.IFNA(INDEX('[1]RSV-ALRI HOS CFR'!$H:$H,MATCH($A41&amp;AD$1,'[1]RSV-ALRI HOS CFR'!$K:$K,0)),"")</f>
        <v>2570</v>
      </c>
      <c r="AE41">
        <f>_xlfn.IFNA(INDEX('[1]RSV-ALRI HOS CFR'!$I:$I,MATCH($A41&amp;AE$1,'[1]RSV-ALRI HOS CFR'!$K:$K,0)),"")</f>
        <v>75</v>
      </c>
      <c r="AF41">
        <f>_xlfn.IFNA(INDEX('[1]RSV-ALRI HOS CFR'!$H:$H,MATCH($A41&amp;AF$1,'[1]RSV-ALRI HOS CFR'!$K:$K,0)),"")</f>
        <v>2686</v>
      </c>
      <c r="AG41" t="str">
        <f>_xlfn.IFNA(INDEX('[1]RSV-ALRI HOS CFR'!$I:$I,MATCH($A41&amp;AG$1,'[1]RSV-ALRI HOS CFR'!$K:$K,0)),"")</f>
        <v/>
      </c>
      <c r="AH41" t="str">
        <f>_xlfn.IFNA(INDEX('[1]RSV-ALRI HOS CFR'!$H:$H,MATCH($A41&amp;AH$1,'[1]RSV-ALRI HOS CFR'!$K:$K,0)),"")</f>
        <v/>
      </c>
      <c r="AI41">
        <f>_xlfn.IFNA(INDEX('[1]RSV-ALRI HOS CFR'!$I:$I,MATCH($A41&amp;AI$1,'[1]RSV-ALRI HOS CFR'!$K:$K,0)),"")</f>
        <v>21</v>
      </c>
      <c r="AJ41">
        <f>_xlfn.IFNA(INDEX('[1]RSV-ALRI HOS CFR'!$H:$H,MATCH($A41&amp;AJ$1,'[1]RSV-ALRI HOS CFR'!$K:$K,0)),"")</f>
        <v>542</v>
      </c>
      <c r="AK41" t="str">
        <f>_xlfn.IFNA(INDEX('[1]RSV-ALRI HOS CFR'!$I:$I,MATCH($A41&amp;AK$1,'[1]RSV-ALRI HOS CFR'!$K:$K,0)),"")</f>
        <v/>
      </c>
      <c r="AL41" t="str">
        <f>_xlfn.IFNA(INDEX('[1]RSV-ALRI HOS CFR'!$H:$H,MATCH($A41&amp;AL$1,'[1]RSV-ALRI HOS CFR'!$K:$K,0)),"")</f>
        <v/>
      </c>
      <c r="AM41">
        <f>_xlfn.IFNA(INDEX('[1]RSV-ALRI HOS CFR'!$I:$I,MATCH($A41&amp;AM$1,'[1]RSV-ALRI HOS CFR'!$K:$K,0)),"")</f>
        <v>78</v>
      </c>
      <c r="AN41">
        <f>_xlfn.IFNA(INDEX('[1]RSV-ALRI HOS CFR'!$H:$H,MATCH($A41&amp;AN$1,'[1]RSV-ALRI HOS CFR'!$K:$K,0)),"")</f>
        <v>2749</v>
      </c>
      <c r="AO41">
        <f>_xlfn.IFNA(INDEX('[1]RSV-ALRI HOS CFR'!$I:$I,MATCH($A41&amp;AO$1,'[1]RSV-ALRI HOS CFR'!$K:$K,0)),"")</f>
        <v>7</v>
      </c>
      <c r="AP41">
        <f>_xlfn.IFNA(INDEX('[1]RSV-ALRI HOS CFR'!$H:$H,MATCH($A41&amp;AP$1,'[1]RSV-ALRI HOS CFR'!$K:$K,0)),"")</f>
        <v>116</v>
      </c>
      <c r="AQ41">
        <f>_xlfn.IFNA(INDEX('[1]RSV-ALRI HOS CFR'!$I:$I,MATCH($A41&amp;AQ$1,'[1]RSV-ALRI HOS CFR'!$K:$K,0)),"")</f>
        <v>3</v>
      </c>
      <c r="AR41">
        <f>_xlfn.IFNA(INDEX('[1]RSV-ALRI HOS CFR'!$H:$H,MATCH($A41&amp;AR$1,'[1]RSV-ALRI HOS CFR'!$K:$K,0)),"")</f>
        <v>63</v>
      </c>
      <c r="AU41" t="str">
        <f>INDEX('[1]RSV-ALRI HOS CFR'!$F:$F,MATCH($A41,'[1]RSV-ALRI HOS CFR'!$A:$A,0))</f>
        <v>Kilifi</v>
      </c>
      <c r="AV41" t="str">
        <f>INDEX([1]General!$Q:$Q,MATCH($A41,[1]General!$B:$B,0))</f>
        <v>II, T+/-, Cough+/-</v>
      </c>
      <c r="AX41" t="str">
        <f>INDEX([1]General!$F:$F,MATCH($A41,[1]General!$B:$B,0))</f>
        <v>Kenya</v>
      </c>
      <c r="AY41" t="str">
        <f>INDEX([1]General!$L:$L,MATCH($A41,[1]General!$B:$B,0))</f>
        <v>L</v>
      </c>
      <c r="BB41" s="2"/>
    </row>
    <row r="42" spans="1:54" x14ac:dyDescent="0.2">
      <c r="A42" t="s">
        <v>314</v>
      </c>
      <c r="B42" t="str">
        <f>INDEX('[1]RSV-ALRI HOS CFR'!$B:$B,MATCH($A42,'[1]RSV-ALRI HOS CFR'!$A:$A,0))</f>
        <v>Soto</v>
      </c>
      <c r="C42" t="str">
        <f>INDEX('[1]RSV-ALRI HOS CFR'!$C:$C,MATCH($A42,'[1]RSV-ALRI HOS CFR'!$A:$A,0))</f>
        <v>Unpub</v>
      </c>
      <c r="D42" t="str">
        <f>INDEX([1]General!$K:$K,MATCH($A42,[1]General!$B:$B,0))</f>
        <v>2017/08-2018/07</v>
      </c>
      <c r="E42">
        <f>_xlfn.IFNA(INDEX('[1]RSV-ALRI HOS CFR'!$I:$I,MATCH($A42&amp;E$1,'[1]RSV-ALRI HOS CFR'!$K:$K,0)),"")</f>
        <v>0</v>
      </c>
      <c r="F42">
        <f>_xlfn.IFNA(INDEX('[1]RSV-ALRI HOS CFR'!$H:$H,MATCH($A42&amp;F$1,'[1]RSV-ALRI HOS CFR'!$K:$K,0)),"")</f>
        <v>13</v>
      </c>
      <c r="G42">
        <f>_xlfn.IFNA(INDEX('[1]RSV-ALRI HOS CFR'!$I:$I,MATCH($A42&amp;G$1,'[1]RSV-ALRI HOS CFR'!$K:$K,0)),"")</f>
        <v>0</v>
      </c>
      <c r="H42">
        <f>_xlfn.IFNA(INDEX('[1]RSV-ALRI HOS CFR'!$H:$H,MATCH($A42&amp;H$1,'[1]RSV-ALRI HOS CFR'!$K:$K,0)),"")</f>
        <v>60</v>
      </c>
      <c r="I42">
        <f>_xlfn.IFNA(INDEX('[1]RSV-ALRI HOS CFR'!$I:$I,MATCH($A42&amp;I$1,'[1]RSV-ALRI HOS CFR'!$K:$K,0)),"")</f>
        <v>0</v>
      </c>
      <c r="J42">
        <f>_xlfn.IFNA(INDEX('[1]RSV-ALRI HOS CFR'!$H:$H,MATCH($A42&amp;J$1,'[1]RSV-ALRI HOS CFR'!$K:$K,0)),"")</f>
        <v>73</v>
      </c>
      <c r="K42">
        <f>_xlfn.IFNA(INDEX('[1]RSV-ALRI HOS CFR'!$I:$I,MATCH($A42&amp;K$1,'[1]RSV-ALRI HOS CFR'!$K:$K,0)),"")</f>
        <v>1</v>
      </c>
      <c r="L42">
        <f>_xlfn.IFNA(INDEX('[1]RSV-ALRI HOS CFR'!$H:$H,MATCH($A42&amp;L$1,'[1]RSV-ALRI HOS CFR'!$K:$K,0)),"")</f>
        <v>35</v>
      </c>
      <c r="O42">
        <f>_xlfn.IFNA(INDEX('[1]RSV-ALRI HOS CFR'!$I:$I,MATCH($A42&amp;O$1,'[1]RSV-ALRI HOS CFR'!$K:$K,0)),"")</f>
        <v>1</v>
      </c>
      <c r="P42">
        <f>_xlfn.IFNA(INDEX('[1]RSV-ALRI HOS CFR'!$H:$H,MATCH($A42&amp;P$1,'[1]RSV-ALRI HOS CFR'!$K:$K,0)),"")</f>
        <v>108</v>
      </c>
      <c r="Q42">
        <f>_xlfn.IFNA(INDEX('[1]RSV-ALRI HOS CFR'!$I:$I,MATCH($A42&amp;Q$1,'[1]RSV-ALRI HOS CFR'!$K:$K,0)),"")</f>
        <v>0</v>
      </c>
      <c r="R42">
        <f>_xlfn.IFNA(INDEX('[1]RSV-ALRI HOS CFR'!$H:$H,MATCH($A42&amp;R$1,'[1]RSV-ALRI HOS CFR'!$K:$K,0)),"")</f>
        <v>15</v>
      </c>
      <c r="S42">
        <f>_xlfn.IFNA(INDEX('[1]RSV-ALRI HOS CFR'!$I:$I,MATCH($A42&amp;S$1,'[1]RSV-ALRI HOS CFR'!$K:$K,0)),"")</f>
        <v>0</v>
      </c>
      <c r="T42">
        <f>_xlfn.IFNA(INDEX('[1]RSV-ALRI HOS CFR'!$H:$H,MATCH($A42&amp;T$1,'[1]RSV-ALRI HOS CFR'!$K:$K,0)),"")</f>
        <v>11</v>
      </c>
      <c r="U42">
        <f>_xlfn.IFNA(INDEX('[1]RSV-ALRI HOS CFR'!$I:$I,MATCH($A42&amp;U$1,'[1]RSV-ALRI HOS CFR'!$K:$K,0)),"")</f>
        <v>0</v>
      </c>
      <c r="V42">
        <f>_xlfn.IFNA(INDEX('[1]RSV-ALRI HOS CFR'!$H:$H,MATCH($A42&amp;V$1,'[1]RSV-ALRI HOS CFR'!$K:$K,0)),"")</f>
        <v>26</v>
      </c>
      <c r="Y42">
        <f>_xlfn.IFNA(INDEX('[1]RSV-ALRI HOS CFR'!$I:$I,MATCH($A42&amp;Y$1,'[1]RSV-ALRI HOS CFR'!$K:$K,0)),"")</f>
        <v>1</v>
      </c>
      <c r="Z42">
        <f>_xlfn.IFNA(INDEX('[1]RSV-ALRI HOS CFR'!$H:$H,MATCH($A42&amp;Z$1,'[1]RSV-ALRI HOS CFR'!$K:$K,0)),"")</f>
        <v>134</v>
      </c>
      <c r="AA42">
        <f>_xlfn.IFNA(INDEX('[1]RSV-ALRI HOS CFR'!$I:$I,MATCH($A42&amp;AA$1,'[1]RSV-ALRI HOS CFR'!$K:$K,0)),"")</f>
        <v>0</v>
      </c>
      <c r="AB42">
        <f>_xlfn.IFNA(INDEX('[1]RSV-ALRI HOS CFR'!$H:$H,MATCH($A42&amp;AB$1,'[1]RSV-ALRI HOS CFR'!$K:$K,0)),"")</f>
        <v>22</v>
      </c>
      <c r="AC42">
        <f>_xlfn.IFNA(INDEX('[1]RSV-ALRI HOS CFR'!$I:$I,MATCH($A42&amp;AC$1,'[1]RSV-ALRI HOS CFR'!$K:$K,0)),"")</f>
        <v>1</v>
      </c>
      <c r="AD42">
        <f>_xlfn.IFNA(INDEX('[1]RSV-ALRI HOS CFR'!$H:$H,MATCH($A42&amp;AD$1,'[1]RSV-ALRI HOS CFR'!$K:$K,0)),"")</f>
        <v>156</v>
      </c>
      <c r="AE42">
        <f>_xlfn.IFNA(INDEX('[1]RSV-ALRI HOS CFR'!$I:$I,MATCH($A42&amp;AE$1,'[1]RSV-ALRI HOS CFR'!$K:$K,0)),"")</f>
        <v>1</v>
      </c>
      <c r="AF42">
        <f>_xlfn.IFNA(INDEX('[1]RSV-ALRI HOS CFR'!$H:$H,MATCH($A42&amp;AF$1,'[1]RSV-ALRI HOS CFR'!$K:$K,0)),"")</f>
        <v>161</v>
      </c>
      <c r="AG42" t="str">
        <f>_xlfn.IFNA(INDEX('[1]RSV-ALRI HOS CFR'!$I:$I,MATCH($A42&amp;AG$1,'[1]RSV-ALRI HOS CFR'!$K:$K,0)),"")</f>
        <v/>
      </c>
      <c r="AH42" t="str">
        <f>_xlfn.IFNA(INDEX('[1]RSV-ALRI HOS CFR'!$H:$H,MATCH($A42&amp;AH$1,'[1]RSV-ALRI HOS CFR'!$K:$K,0)),"")</f>
        <v/>
      </c>
      <c r="AI42">
        <f>_xlfn.IFNA(INDEX('[1]RSV-ALRI HOS CFR'!$I:$I,MATCH($A42&amp;AI$1,'[1]RSV-ALRI HOS CFR'!$K:$K,0)),"")</f>
        <v>0</v>
      </c>
      <c r="AJ42">
        <f>_xlfn.IFNA(INDEX('[1]RSV-ALRI HOS CFR'!$H:$H,MATCH($A42&amp;AJ$1,'[1]RSV-ALRI HOS CFR'!$K:$K,0)),"")</f>
        <v>31</v>
      </c>
      <c r="AK42" t="str">
        <f>_xlfn.IFNA(INDEX('[1]RSV-ALRI HOS CFR'!$I:$I,MATCH($A42&amp;AK$1,'[1]RSV-ALRI HOS CFR'!$K:$K,0)),"")</f>
        <v/>
      </c>
      <c r="AL42" t="str">
        <f>_xlfn.IFNA(INDEX('[1]RSV-ALRI HOS CFR'!$H:$H,MATCH($A42&amp;AL$1,'[1]RSV-ALRI HOS CFR'!$K:$K,0)),"")</f>
        <v/>
      </c>
      <c r="AM42">
        <f>_xlfn.IFNA(INDEX('[1]RSV-ALRI HOS CFR'!$I:$I,MATCH($A42&amp;AM$1,'[1]RSV-ALRI HOS CFR'!$K:$K,0)),"")</f>
        <v>1</v>
      </c>
      <c r="AN42">
        <f>_xlfn.IFNA(INDEX('[1]RSV-ALRI HOS CFR'!$H:$H,MATCH($A42&amp;AN$1,'[1]RSV-ALRI HOS CFR'!$K:$K,0)),"")</f>
        <v>165</v>
      </c>
      <c r="AO42">
        <f>_xlfn.IFNA(INDEX('[1]RSV-ALRI HOS CFR'!$I:$I,MATCH($A42&amp;AO$1,'[1]RSV-ALRI HOS CFR'!$K:$K,0)),"")</f>
        <v>0</v>
      </c>
      <c r="AP42">
        <f>_xlfn.IFNA(INDEX('[1]RSV-ALRI HOS CFR'!$H:$H,MATCH($A42&amp;AP$1,'[1]RSV-ALRI HOS CFR'!$K:$K,0)),"")</f>
        <v>5</v>
      </c>
      <c r="AQ42">
        <f>_xlfn.IFNA(INDEX('[1]RSV-ALRI HOS CFR'!$I:$I,MATCH($A42&amp;AQ$1,'[1]RSV-ALRI HOS CFR'!$K:$K,0)),"")</f>
        <v>0</v>
      </c>
      <c r="AR42">
        <f>_xlfn.IFNA(INDEX('[1]RSV-ALRI HOS CFR'!$H:$H,MATCH($A42&amp;AR$1,'[1]RSV-ALRI HOS CFR'!$K:$K,0)),"")</f>
        <v>4</v>
      </c>
      <c r="AU42" t="str">
        <f>INDEX('[1]RSV-ALRI HOS CFR'!$F:$F,MATCH($A42,'[1]RSV-ALRI HOS CFR'!$A:$A,0))</f>
        <v>Lima and Iquitos</v>
      </c>
      <c r="AV42" t="str">
        <f>INDEX([1]General!$Q:$Q,MATCH($A42,[1]General!$B:$B,0))</f>
        <v>II, F+, Cough+</v>
      </c>
      <c r="AX42" t="str">
        <f>INDEX([1]General!$F:$F,MATCH($A42,[1]General!$B:$B,0))</f>
        <v>Peru</v>
      </c>
      <c r="AY42" t="str">
        <f>INDEX([1]General!$L:$L,MATCH($A42,[1]General!$B:$B,0))</f>
        <v>UM</v>
      </c>
      <c r="BB42" s="2"/>
    </row>
    <row r="43" spans="1:54" x14ac:dyDescent="0.2">
      <c r="A43" t="s">
        <v>315</v>
      </c>
      <c r="B43" t="str">
        <f>INDEX('[1]RSV-ALRI HOS CFR'!$B:$B,MATCH($A43,'[1]RSV-ALRI HOS CFR'!$A:$A,0))</f>
        <v>Cohen</v>
      </c>
      <c r="C43" t="str">
        <f>INDEX('[1]RSV-ALRI HOS CFR'!$C:$C,MATCH($A43,'[1]RSV-ALRI HOS CFR'!$A:$A,0))</f>
        <v>Unpub</v>
      </c>
      <c r="D43" t="str">
        <f>INDEX([1]General!$K:$K,MATCH($A43,[1]General!$B:$B,0))</f>
        <v>2011/01-2016/12</v>
      </c>
      <c r="E43">
        <f>_xlfn.IFNA(INDEX('[1]RSV-ALRI HOS CFR'!$I:$I,MATCH($A43&amp;E$1,'[1]RSV-ALRI HOS CFR'!$K:$K,0)),"")</f>
        <v>0</v>
      </c>
      <c r="F43">
        <f>_xlfn.IFNA(INDEX('[1]RSV-ALRI HOS CFR'!$H:$H,MATCH($A43&amp;F$1,'[1]RSV-ALRI HOS CFR'!$K:$K,0)),"")</f>
        <v>34</v>
      </c>
      <c r="G43">
        <f>_xlfn.IFNA(INDEX('[1]RSV-ALRI HOS CFR'!$I:$I,MATCH($A43&amp;G$1,'[1]RSV-ALRI HOS CFR'!$K:$K,0)),"")</f>
        <v>2</v>
      </c>
      <c r="H43">
        <f>_xlfn.IFNA(INDEX('[1]RSV-ALRI HOS CFR'!$H:$H,MATCH($A43&amp;H$1,'[1]RSV-ALRI HOS CFR'!$K:$K,0)),"")</f>
        <v>208</v>
      </c>
      <c r="I43">
        <f>_xlfn.IFNA(INDEX('[1]RSV-ALRI HOS CFR'!$I:$I,MATCH($A43&amp;I$1,'[1]RSV-ALRI HOS CFR'!$K:$K,0)),"")</f>
        <v>2</v>
      </c>
      <c r="J43">
        <f>_xlfn.IFNA(INDEX('[1]RSV-ALRI HOS CFR'!$H:$H,MATCH($A43&amp;J$1,'[1]RSV-ALRI HOS CFR'!$K:$K,0)),"")</f>
        <v>242</v>
      </c>
      <c r="K43">
        <f>_xlfn.IFNA(INDEX('[1]RSV-ALRI HOS CFR'!$I:$I,MATCH($A43&amp;K$1,'[1]RSV-ALRI HOS CFR'!$K:$K,0)),"")</f>
        <v>1</v>
      </c>
      <c r="L43">
        <f>_xlfn.IFNA(INDEX('[1]RSV-ALRI HOS CFR'!$H:$H,MATCH($A43&amp;L$1,'[1]RSV-ALRI HOS CFR'!$K:$K,0)),"")</f>
        <v>146</v>
      </c>
      <c r="O43">
        <f>_xlfn.IFNA(INDEX('[1]RSV-ALRI HOS CFR'!$I:$I,MATCH($A43&amp;O$1,'[1]RSV-ALRI HOS CFR'!$K:$K,0)),"")</f>
        <v>3</v>
      </c>
      <c r="P43">
        <f>_xlfn.IFNA(INDEX('[1]RSV-ALRI HOS CFR'!$H:$H,MATCH($A43&amp;P$1,'[1]RSV-ALRI HOS CFR'!$K:$K,0)),"")</f>
        <v>388</v>
      </c>
      <c r="Q43">
        <f>_xlfn.IFNA(INDEX('[1]RSV-ALRI HOS CFR'!$I:$I,MATCH($A43&amp;Q$1,'[1]RSV-ALRI HOS CFR'!$K:$K,0)),"")</f>
        <v>0</v>
      </c>
      <c r="R43">
        <f>_xlfn.IFNA(INDEX('[1]RSV-ALRI HOS CFR'!$H:$H,MATCH($A43&amp;R$1,'[1]RSV-ALRI HOS CFR'!$K:$K,0)),"")</f>
        <v>77</v>
      </c>
      <c r="S43">
        <f>_xlfn.IFNA(INDEX('[1]RSV-ALRI HOS CFR'!$I:$I,MATCH($A43&amp;S$1,'[1]RSV-ALRI HOS CFR'!$K:$K,0)),"")</f>
        <v>0</v>
      </c>
      <c r="T43">
        <f>_xlfn.IFNA(INDEX('[1]RSV-ALRI HOS CFR'!$H:$H,MATCH($A43&amp;T$1,'[1]RSV-ALRI HOS CFR'!$K:$K,0)),"")</f>
        <v>42</v>
      </c>
      <c r="U43">
        <f>_xlfn.IFNA(INDEX('[1]RSV-ALRI HOS CFR'!$I:$I,MATCH($A43&amp;U$1,'[1]RSV-ALRI HOS CFR'!$K:$K,0)),"")</f>
        <v>0</v>
      </c>
      <c r="V43">
        <f>_xlfn.IFNA(INDEX('[1]RSV-ALRI HOS CFR'!$H:$H,MATCH($A43&amp;V$1,'[1]RSV-ALRI HOS CFR'!$K:$K,0)),"")</f>
        <v>119</v>
      </c>
      <c r="Y43">
        <f>_xlfn.IFNA(INDEX('[1]RSV-ALRI HOS CFR'!$I:$I,MATCH($A43&amp;Y$1,'[1]RSV-ALRI HOS CFR'!$K:$K,0)),"")</f>
        <v>3</v>
      </c>
      <c r="Z43">
        <f>_xlfn.IFNA(INDEX('[1]RSV-ALRI HOS CFR'!$H:$H,MATCH($A43&amp;Z$1,'[1]RSV-ALRI HOS CFR'!$K:$K,0)),"")</f>
        <v>507</v>
      </c>
      <c r="AA43">
        <f>_xlfn.IFNA(INDEX('[1]RSV-ALRI HOS CFR'!$I:$I,MATCH($A43&amp;AA$1,'[1]RSV-ALRI HOS CFR'!$K:$K,0)),"")</f>
        <v>0</v>
      </c>
      <c r="AB43">
        <f>_xlfn.IFNA(INDEX('[1]RSV-ALRI HOS CFR'!$H:$H,MATCH($A43&amp;AB$1,'[1]RSV-ALRI HOS CFR'!$K:$K,0)),"")</f>
        <v>74</v>
      </c>
      <c r="AC43">
        <f>_xlfn.IFNA(INDEX('[1]RSV-ALRI HOS CFR'!$I:$I,MATCH($A43&amp;AC$1,'[1]RSV-ALRI HOS CFR'!$K:$K,0)),"")</f>
        <v>3</v>
      </c>
      <c r="AD43">
        <f>_xlfn.IFNA(INDEX('[1]RSV-ALRI HOS CFR'!$H:$H,MATCH($A43&amp;AD$1,'[1]RSV-ALRI HOS CFR'!$K:$K,0)),"")</f>
        <v>581</v>
      </c>
      <c r="AE43">
        <f>_xlfn.IFNA(INDEX('[1]RSV-ALRI HOS CFR'!$I:$I,MATCH($A43&amp;AE$1,'[1]RSV-ALRI HOS CFR'!$K:$K,0)),"")</f>
        <v>3</v>
      </c>
      <c r="AF43">
        <f>_xlfn.IFNA(INDEX('[1]RSV-ALRI HOS CFR'!$H:$H,MATCH($A43&amp;AF$1,'[1]RSV-ALRI HOS CFR'!$K:$K,0)),"")</f>
        <v>610</v>
      </c>
      <c r="AG43" t="str">
        <f>_xlfn.IFNA(INDEX('[1]RSV-ALRI HOS CFR'!$I:$I,MATCH($A43&amp;AG$1,'[1]RSV-ALRI HOS CFR'!$K:$K,0)),"")</f>
        <v/>
      </c>
      <c r="AH43" t="str">
        <f>_xlfn.IFNA(INDEX('[1]RSV-ALRI HOS CFR'!$H:$H,MATCH($A43&amp;AH$1,'[1]RSV-ALRI HOS CFR'!$K:$K,0)),"")</f>
        <v/>
      </c>
      <c r="AI43">
        <f>_xlfn.IFNA(INDEX('[1]RSV-ALRI HOS CFR'!$I:$I,MATCH($A43&amp;AI$1,'[1]RSV-ALRI HOS CFR'!$K:$K,0)),"")</f>
        <v>0</v>
      </c>
      <c r="AJ43">
        <f>_xlfn.IFNA(INDEX('[1]RSV-ALRI HOS CFR'!$H:$H,MATCH($A43&amp;AJ$1,'[1]RSV-ALRI HOS CFR'!$K:$K,0)),"")</f>
        <v>123</v>
      </c>
      <c r="AK43" t="str">
        <f>_xlfn.IFNA(INDEX('[1]RSV-ALRI HOS CFR'!$I:$I,MATCH($A43&amp;AK$1,'[1]RSV-ALRI HOS CFR'!$K:$K,0)),"")</f>
        <v/>
      </c>
      <c r="AL43" t="str">
        <f>_xlfn.IFNA(INDEX('[1]RSV-ALRI HOS CFR'!$H:$H,MATCH($A43&amp;AL$1,'[1]RSV-ALRI HOS CFR'!$K:$K,0)),"")</f>
        <v/>
      </c>
      <c r="AM43">
        <f>_xlfn.IFNA(INDEX('[1]RSV-ALRI HOS CFR'!$I:$I,MATCH($A43&amp;AM$1,'[1]RSV-ALRI HOS CFR'!$K:$K,0)),"")</f>
        <v>3</v>
      </c>
      <c r="AN43">
        <f>_xlfn.IFNA(INDEX('[1]RSV-ALRI HOS CFR'!$H:$H,MATCH($A43&amp;AN$1,'[1]RSV-ALRI HOS CFR'!$K:$K,0)),"")</f>
        <v>630</v>
      </c>
      <c r="AO43">
        <f>_xlfn.IFNA(INDEX('[1]RSV-ALRI HOS CFR'!$I:$I,MATCH($A43&amp;AO$1,'[1]RSV-ALRI HOS CFR'!$K:$K,0)),"")</f>
        <v>0</v>
      </c>
      <c r="AP43">
        <f>_xlfn.IFNA(INDEX('[1]RSV-ALRI HOS CFR'!$H:$H,MATCH($A43&amp;AP$1,'[1]RSV-ALRI HOS CFR'!$K:$K,0)),"")</f>
        <v>29</v>
      </c>
      <c r="AQ43">
        <f>_xlfn.IFNA(INDEX('[1]RSV-ALRI HOS CFR'!$I:$I,MATCH($A43&amp;AQ$1,'[1]RSV-ALRI HOS CFR'!$K:$K,0)),"")</f>
        <v>0</v>
      </c>
      <c r="AR43">
        <f>_xlfn.IFNA(INDEX('[1]RSV-ALRI HOS CFR'!$H:$H,MATCH($A43&amp;AR$1,'[1]RSV-ALRI HOS CFR'!$K:$K,0)),"")</f>
        <v>20</v>
      </c>
      <c r="AU43" t="str">
        <f>INDEX('[1]RSV-ALRI HOS CFR'!$F:$F,MATCH($A43,'[1]RSV-ALRI HOS CFR'!$A:$A,0))</f>
        <v>Piertermaritzburg</v>
      </c>
      <c r="AV43" t="str">
        <f>INDEX([1]General!$Q:$Q,MATCH($A43,[1]General!$B:$B,0))</f>
        <v>II</v>
      </c>
      <c r="AX43" t="str">
        <f>INDEX([1]General!$F:$F,MATCH($A43,[1]General!$B:$B,0))</f>
        <v>South Africa</v>
      </c>
      <c r="AY43" t="str">
        <f>INDEX([1]General!$L:$L,MATCH($A43,[1]General!$B:$B,0))</f>
        <v>UM</v>
      </c>
      <c r="BB43" s="2"/>
    </row>
    <row r="44" spans="1:54" x14ac:dyDescent="0.2">
      <c r="A44" t="s">
        <v>316</v>
      </c>
      <c r="B44" t="str">
        <f>INDEX('[1]RSV-ALRI HOS CFR'!$B:$B,MATCH($A44,'[1]RSV-ALRI HOS CFR'!$A:$A,0))</f>
        <v>Zar</v>
      </c>
      <c r="C44" t="str">
        <f>INDEX('[1]RSV-ALRI HOS CFR'!$C:$C,MATCH($A44,'[1]RSV-ALRI HOS CFR'!$A:$A,0))</f>
        <v>Unpub</v>
      </c>
      <c r="D44" t="str">
        <f>INDEX([1]General!$K:$K,MATCH($A44,[1]General!$B:$B,0))</f>
        <v>2012/05-2017/11</v>
      </c>
      <c r="E44">
        <f>_xlfn.IFNA(INDEX('[1]RSV-ALRI HOS CFR'!$I:$I,MATCH($A44&amp;E$1,'[1]RSV-ALRI HOS CFR'!$K:$K,0)),"")</f>
        <v>0</v>
      </c>
      <c r="F44">
        <f>_xlfn.IFNA(INDEX('[1]RSV-ALRI HOS CFR'!$H:$H,MATCH($A44&amp;F$1,'[1]RSV-ALRI HOS CFR'!$K:$K,0)),"")</f>
        <v>3</v>
      </c>
      <c r="G44">
        <f>_xlfn.IFNA(INDEX('[1]RSV-ALRI HOS CFR'!$I:$I,MATCH($A44&amp;G$1,'[1]RSV-ALRI HOS CFR'!$K:$K,0)),"")</f>
        <v>0</v>
      </c>
      <c r="H44">
        <f>_xlfn.IFNA(INDEX('[1]RSV-ALRI HOS CFR'!$H:$H,MATCH($A44&amp;H$1,'[1]RSV-ALRI HOS CFR'!$K:$K,0)),"")</f>
        <v>24</v>
      </c>
      <c r="I44">
        <f>_xlfn.IFNA(INDEX('[1]RSV-ALRI HOS CFR'!$I:$I,MATCH($A44&amp;I$1,'[1]RSV-ALRI HOS CFR'!$K:$K,0)),"")</f>
        <v>0</v>
      </c>
      <c r="J44">
        <f>_xlfn.IFNA(INDEX('[1]RSV-ALRI HOS CFR'!$H:$H,MATCH($A44&amp;J$1,'[1]RSV-ALRI HOS CFR'!$K:$K,0)),"")</f>
        <v>27</v>
      </c>
      <c r="K44">
        <f>_xlfn.IFNA(INDEX('[1]RSV-ALRI HOS CFR'!$I:$I,MATCH($A44&amp;K$1,'[1]RSV-ALRI HOS CFR'!$K:$K,0)),"")</f>
        <v>0</v>
      </c>
      <c r="L44">
        <f>_xlfn.IFNA(INDEX('[1]RSV-ALRI HOS CFR'!$H:$H,MATCH($A44&amp;L$1,'[1]RSV-ALRI HOS CFR'!$K:$K,0)),"")</f>
        <v>12</v>
      </c>
      <c r="O44">
        <f>_xlfn.IFNA(INDEX('[1]RSV-ALRI HOS CFR'!$I:$I,MATCH($A44&amp;O$1,'[1]RSV-ALRI HOS CFR'!$K:$K,0)),"")</f>
        <v>0</v>
      </c>
      <c r="P44">
        <f>_xlfn.IFNA(INDEX('[1]RSV-ALRI HOS CFR'!$H:$H,MATCH($A44&amp;P$1,'[1]RSV-ALRI HOS CFR'!$K:$K,0)),"")</f>
        <v>39</v>
      </c>
      <c r="Q44">
        <f>_xlfn.IFNA(INDEX('[1]RSV-ALRI HOS CFR'!$I:$I,MATCH($A44&amp;Q$1,'[1]RSV-ALRI HOS CFR'!$K:$K,0)),"")</f>
        <v>0</v>
      </c>
      <c r="R44">
        <f>_xlfn.IFNA(INDEX('[1]RSV-ALRI HOS CFR'!$H:$H,MATCH($A44&amp;R$1,'[1]RSV-ALRI HOS CFR'!$K:$K,0)),"")</f>
        <v>5</v>
      </c>
      <c r="S44">
        <f>_xlfn.IFNA(INDEX('[1]RSV-ALRI HOS CFR'!$I:$I,MATCH($A44&amp;S$1,'[1]RSV-ALRI HOS CFR'!$K:$K,0)),"")</f>
        <v>0</v>
      </c>
      <c r="T44">
        <f>_xlfn.IFNA(INDEX('[1]RSV-ALRI HOS CFR'!$H:$H,MATCH($A44&amp;T$1,'[1]RSV-ALRI HOS CFR'!$K:$K,0)),"")</f>
        <v>9</v>
      </c>
      <c r="U44">
        <f>_xlfn.IFNA(INDEX('[1]RSV-ALRI HOS CFR'!$I:$I,MATCH($A44&amp;U$1,'[1]RSV-ALRI HOS CFR'!$K:$K,0)),"")</f>
        <v>0</v>
      </c>
      <c r="V44">
        <f>_xlfn.IFNA(INDEX('[1]RSV-ALRI HOS CFR'!$H:$H,MATCH($A44&amp;V$1,'[1]RSV-ALRI HOS CFR'!$K:$K,0)),"")</f>
        <v>14</v>
      </c>
      <c r="Y44">
        <f>_xlfn.IFNA(INDEX('[1]RSV-ALRI HOS CFR'!$I:$I,MATCH($A44&amp;Y$1,'[1]RSV-ALRI HOS CFR'!$K:$K,0)),"")</f>
        <v>0</v>
      </c>
      <c r="Z44">
        <f>_xlfn.IFNA(INDEX('[1]RSV-ALRI HOS CFR'!$H:$H,MATCH($A44&amp;Z$1,'[1]RSV-ALRI HOS CFR'!$K:$K,0)),"")</f>
        <v>53</v>
      </c>
      <c r="AA44">
        <f>_xlfn.IFNA(INDEX('[1]RSV-ALRI HOS CFR'!$I:$I,MATCH($A44&amp;AA$1,'[1]RSV-ALRI HOS CFR'!$K:$K,0)),"")</f>
        <v>0</v>
      </c>
      <c r="AB44">
        <f>_xlfn.IFNA(INDEX('[1]RSV-ALRI HOS CFR'!$H:$H,MATCH($A44&amp;AB$1,'[1]RSV-ALRI HOS CFR'!$K:$K,0)),"")</f>
        <v>12</v>
      </c>
      <c r="AC44">
        <f>_xlfn.IFNA(INDEX('[1]RSV-ALRI HOS CFR'!$I:$I,MATCH($A44&amp;AC$1,'[1]RSV-ALRI HOS CFR'!$K:$K,0)),"")</f>
        <v>0</v>
      </c>
      <c r="AD44">
        <f>_xlfn.IFNA(INDEX('[1]RSV-ALRI HOS CFR'!$H:$H,MATCH($A44&amp;AD$1,'[1]RSV-ALRI HOS CFR'!$K:$K,0)),"")</f>
        <v>65</v>
      </c>
      <c r="AE44" t="str">
        <f>_xlfn.IFNA(INDEX('[1]RSV-ALRI HOS CFR'!$I:$I,MATCH($A44&amp;AE$1,'[1]RSV-ALRI HOS CFR'!$K:$K,0)),"")</f>
        <v/>
      </c>
      <c r="AF44" t="str">
        <f>_xlfn.IFNA(INDEX('[1]RSV-ALRI HOS CFR'!$H:$H,MATCH($A44&amp;AF$1,'[1]RSV-ALRI HOS CFR'!$K:$K,0)),"")</f>
        <v/>
      </c>
      <c r="AG44" t="str">
        <f>_xlfn.IFNA(INDEX('[1]RSV-ALRI HOS CFR'!$I:$I,MATCH($A44&amp;AG$1,'[1]RSV-ALRI HOS CFR'!$K:$K,0)),"")</f>
        <v/>
      </c>
      <c r="AH44" t="str">
        <f>_xlfn.IFNA(INDEX('[1]RSV-ALRI HOS CFR'!$H:$H,MATCH($A44&amp;AH$1,'[1]RSV-ALRI HOS CFR'!$K:$K,0)),"")</f>
        <v/>
      </c>
      <c r="AI44" t="str">
        <f>_xlfn.IFNA(INDEX('[1]RSV-ALRI HOS CFR'!$I:$I,MATCH($A44&amp;AI$1,'[1]RSV-ALRI HOS CFR'!$K:$K,0)),"")</f>
        <v/>
      </c>
      <c r="AJ44" t="str">
        <f>_xlfn.IFNA(INDEX('[1]RSV-ALRI HOS CFR'!$H:$H,MATCH($A44&amp;AJ$1,'[1]RSV-ALRI HOS CFR'!$K:$K,0)),"")</f>
        <v/>
      </c>
      <c r="AK44" t="str">
        <f>_xlfn.IFNA(INDEX('[1]RSV-ALRI HOS CFR'!$I:$I,MATCH($A44&amp;AK$1,'[1]RSV-ALRI HOS CFR'!$K:$K,0)),"")</f>
        <v/>
      </c>
      <c r="AL44" t="str">
        <f>_xlfn.IFNA(INDEX('[1]RSV-ALRI HOS CFR'!$H:$H,MATCH($A44&amp;AL$1,'[1]RSV-ALRI HOS CFR'!$K:$K,0)),"")</f>
        <v/>
      </c>
      <c r="AM44" t="str">
        <f>_xlfn.IFNA(INDEX('[1]RSV-ALRI HOS CFR'!$I:$I,MATCH($A44&amp;AM$1,'[1]RSV-ALRI HOS CFR'!$K:$K,0)),"")</f>
        <v/>
      </c>
      <c r="AN44" t="str">
        <f>_xlfn.IFNA(INDEX('[1]RSV-ALRI HOS CFR'!$H:$H,MATCH($A44&amp;AN$1,'[1]RSV-ALRI HOS CFR'!$K:$K,0)),"")</f>
        <v/>
      </c>
      <c r="AO44" t="str">
        <f>_xlfn.IFNA(INDEX('[1]RSV-ALRI HOS CFR'!$I:$I,MATCH($A44&amp;AO$1,'[1]RSV-ALRI HOS CFR'!$K:$K,0)),"")</f>
        <v/>
      </c>
      <c r="AP44" t="str">
        <f>_xlfn.IFNA(INDEX('[1]RSV-ALRI HOS CFR'!$H:$H,MATCH($A44&amp;AP$1,'[1]RSV-ALRI HOS CFR'!$K:$K,0)),"")</f>
        <v/>
      </c>
      <c r="AQ44" t="str">
        <f>_xlfn.IFNA(INDEX('[1]RSV-ALRI HOS CFR'!$I:$I,MATCH($A44&amp;AQ$1,'[1]RSV-ALRI HOS CFR'!$K:$K,0)),"")</f>
        <v/>
      </c>
      <c r="AR44" t="str">
        <f>_xlfn.IFNA(INDEX('[1]RSV-ALRI HOS CFR'!$H:$H,MATCH($A44&amp;AR$1,'[1]RSV-ALRI HOS CFR'!$K:$K,0)),"")</f>
        <v/>
      </c>
      <c r="AU44" t="str">
        <f>INDEX('[1]RSV-ALRI HOS CFR'!$F:$F,MATCH($A44,'[1]RSV-ALRI HOS CFR'!$A:$A,0))</f>
        <v>Paarl</v>
      </c>
      <c r="AV44" t="str">
        <f>INDEX([1]General!$Q:$Q,MATCH($A44,[1]General!$B:$B,0))</f>
        <v>I/II</v>
      </c>
      <c r="AX44" t="str">
        <f>INDEX([1]General!$F:$F,MATCH($A44,[1]General!$B:$B,0))</f>
        <v>South Africa</v>
      </c>
      <c r="AY44" t="str">
        <f>INDEX([1]General!$L:$L,MATCH($A44,[1]General!$B:$B,0))</f>
        <v>UM</v>
      </c>
      <c r="BB44" s="2"/>
    </row>
    <row r="45" spans="1:54" x14ac:dyDescent="0.2">
      <c r="A45" t="s">
        <v>317</v>
      </c>
      <c r="B45" t="str">
        <f>INDEX('[1]RSV-ALRI HOS CFR'!$B:$B,MATCH($A45,'[1]RSV-ALRI HOS CFR'!$A:$A,0))</f>
        <v>Yoshida</v>
      </c>
      <c r="C45" t="str">
        <f>INDEX('[1]RSV-ALRI HOS CFR'!$C:$C,MATCH($A45,'[1]RSV-ALRI HOS CFR'!$A:$A,0))</f>
        <v>Unpub</v>
      </c>
      <c r="D45" t="str">
        <f>INDEX([1]General!$K:$K,MATCH($A45,[1]General!$B:$B,0))</f>
        <v>2014/01-2018/12</v>
      </c>
      <c r="E45" t="str">
        <f>_xlfn.IFNA(INDEX('[1]RSV-ALRI HOS CFR'!$I:$I,MATCH($A45&amp;E$1,'[1]RSV-ALRI HOS CFR'!$K:$K,0)),"")</f>
        <v/>
      </c>
      <c r="F45" t="str">
        <f>_xlfn.IFNA(INDEX('[1]RSV-ALRI HOS CFR'!$H:$H,MATCH($A45&amp;F$1,'[1]RSV-ALRI HOS CFR'!$K:$K,0)),"")</f>
        <v/>
      </c>
      <c r="G45">
        <f>_xlfn.IFNA(INDEX('[1]RSV-ALRI HOS CFR'!$I:$I,MATCH($A45&amp;G$1,'[1]RSV-ALRI HOS CFR'!$K:$K,0)),"")</f>
        <v>0</v>
      </c>
      <c r="H45">
        <f>_xlfn.IFNA(INDEX('[1]RSV-ALRI HOS CFR'!$H:$H,MATCH($A45&amp;H$1,'[1]RSV-ALRI HOS CFR'!$K:$K,0)),"")</f>
        <v>39</v>
      </c>
      <c r="I45" t="str">
        <f>_xlfn.IFNA(INDEX('[1]RSV-ALRI HOS CFR'!$I:$I,MATCH($A45&amp;I$1,'[1]RSV-ALRI HOS CFR'!$K:$K,0)),"")</f>
        <v/>
      </c>
      <c r="J45" t="str">
        <f>_xlfn.IFNA(INDEX('[1]RSV-ALRI HOS CFR'!$H:$H,MATCH($A45&amp;J$1,'[1]RSV-ALRI HOS CFR'!$K:$K,0)),"")</f>
        <v/>
      </c>
      <c r="K45">
        <f>_xlfn.IFNA(INDEX('[1]RSV-ALRI HOS CFR'!$I:$I,MATCH($A45&amp;K$1,'[1]RSV-ALRI HOS CFR'!$K:$K,0)),"")</f>
        <v>0</v>
      </c>
      <c r="L45">
        <f>_xlfn.IFNA(INDEX('[1]RSV-ALRI HOS CFR'!$H:$H,MATCH($A45&amp;L$1,'[1]RSV-ALRI HOS CFR'!$K:$K,0)),"")</f>
        <v>36</v>
      </c>
      <c r="O45" t="str">
        <f>_xlfn.IFNA(INDEX('[1]RSV-ALRI HOS CFR'!$I:$I,MATCH($A45&amp;O$1,'[1]RSV-ALRI HOS CFR'!$K:$K,0)),"")</f>
        <v/>
      </c>
      <c r="P45" t="str">
        <f>_xlfn.IFNA(INDEX('[1]RSV-ALRI HOS CFR'!$H:$H,MATCH($A45&amp;P$1,'[1]RSV-ALRI HOS CFR'!$K:$K,0)),"")</f>
        <v/>
      </c>
      <c r="Q45">
        <f>_xlfn.IFNA(INDEX('[1]RSV-ALRI HOS CFR'!$I:$I,MATCH($A45&amp;Q$1,'[1]RSV-ALRI HOS CFR'!$K:$K,0)),"")</f>
        <v>0</v>
      </c>
      <c r="R45">
        <f>_xlfn.IFNA(INDEX('[1]RSV-ALRI HOS CFR'!$H:$H,MATCH($A45&amp;R$1,'[1]RSV-ALRI HOS CFR'!$K:$K,0)),"")</f>
        <v>26</v>
      </c>
      <c r="S45">
        <f>_xlfn.IFNA(INDEX('[1]RSV-ALRI HOS CFR'!$I:$I,MATCH($A45&amp;S$1,'[1]RSV-ALRI HOS CFR'!$K:$K,0)),"")</f>
        <v>0</v>
      </c>
      <c r="T45">
        <f>_xlfn.IFNA(INDEX('[1]RSV-ALRI HOS CFR'!$H:$H,MATCH($A45&amp;T$1,'[1]RSV-ALRI HOS CFR'!$K:$K,0)),"")</f>
        <v>26</v>
      </c>
      <c r="U45">
        <f>_xlfn.IFNA(INDEX('[1]RSV-ALRI HOS CFR'!$I:$I,MATCH($A45&amp;U$1,'[1]RSV-ALRI HOS CFR'!$K:$K,0)),"")</f>
        <v>0</v>
      </c>
      <c r="V45">
        <f>_xlfn.IFNA(INDEX('[1]RSV-ALRI HOS CFR'!$H:$H,MATCH($A45&amp;V$1,'[1]RSV-ALRI HOS CFR'!$K:$K,0)),"")</f>
        <v>52</v>
      </c>
      <c r="Y45">
        <f>_xlfn.IFNA(INDEX('[1]RSV-ALRI HOS CFR'!$I:$I,MATCH($A45&amp;Y$1,'[1]RSV-ALRI HOS CFR'!$K:$K,0)),"")</f>
        <v>0</v>
      </c>
      <c r="Z45">
        <f>_xlfn.IFNA(INDEX('[1]RSV-ALRI HOS CFR'!$H:$H,MATCH($A45&amp;Z$1,'[1]RSV-ALRI HOS CFR'!$K:$K,0)),"")</f>
        <v>127</v>
      </c>
      <c r="AA45">
        <f>_xlfn.IFNA(INDEX('[1]RSV-ALRI HOS CFR'!$I:$I,MATCH($A45&amp;AA$1,'[1]RSV-ALRI HOS CFR'!$K:$K,0)),"")</f>
        <v>0</v>
      </c>
      <c r="AB45">
        <f>_xlfn.IFNA(INDEX('[1]RSV-ALRI HOS CFR'!$H:$H,MATCH($A45&amp;AB$1,'[1]RSV-ALRI HOS CFR'!$K:$K,0)),"")</f>
        <v>135</v>
      </c>
      <c r="AC45">
        <f>_xlfn.IFNA(INDEX('[1]RSV-ALRI HOS CFR'!$I:$I,MATCH($A45&amp;AC$1,'[1]RSV-ALRI HOS CFR'!$K:$K,0)),"")</f>
        <v>0</v>
      </c>
      <c r="AD45">
        <f>_xlfn.IFNA(INDEX('[1]RSV-ALRI HOS CFR'!$H:$H,MATCH($A45&amp;AD$1,'[1]RSV-ALRI HOS CFR'!$K:$K,0)),"")</f>
        <v>262</v>
      </c>
      <c r="AE45">
        <f>_xlfn.IFNA(INDEX('[1]RSV-ALRI HOS CFR'!$I:$I,MATCH($A45&amp;AE$1,'[1]RSV-ALRI HOS CFR'!$K:$K,0)),"")</f>
        <v>0</v>
      </c>
      <c r="AF45">
        <f>_xlfn.IFNA(INDEX('[1]RSV-ALRI HOS CFR'!$H:$H,MATCH($A45&amp;AF$1,'[1]RSV-ALRI HOS CFR'!$K:$K,0)),"")</f>
        <v>323</v>
      </c>
      <c r="AG45" t="str">
        <f>_xlfn.IFNA(INDEX('[1]RSV-ALRI HOS CFR'!$I:$I,MATCH($A45&amp;AG$1,'[1]RSV-ALRI HOS CFR'!$K:$K,0)),"")</f>
        <v/>
      </c>
      <c r="AH45" t="str">
        <f>_xlfn.IFNA(INDEX('[1]RSV-ALRI HOS CFR'!$H:$H,MATCH($A45&amp;AH$1,'[1]RSV-ALRI HOS CFR'!$K:$K,0)),"")</f>
        <v/>
      </c>
      <c r="AI45">
        <f>_xlfn.IFNA(INDEX('[1]RSV-ALRI HOS CFR'!$I:$I,MATCH($A45&amp;AI$1,'[1]RSV-ALRI HOS CFR'!$K:$K,0)),"")</f>
        <v>0</v>
      </c>
      <c r="AJ45">
        <f>_xlfn.IFNA(INDEX('[1]RSV-ALRI HOS CFR'!$H:$H,MATCH($A45&amp;AJ$1,'[1]RSV-ALRI HOS CFR'!$K:$K,0)),"")</f>
        <v>205</v>
      </c>
      <c r="AK45" t="str">
        <f>_xlfn.IFNA(INDEX('[1]RSV-ALRI HOS CFR'!$I:$I,MATCH($A45&amp;AK$1,'[1]RSV-ALRI HOS CFR'!$K:$K,0)),"")</f>
        <v/>
      </c>
      <c r="AL45" t="str">
        <f>_xlfn.IFNA(INDEX('[1]RSV-ALRI HOS CFR'!$H:$H,MATCH($A45&amp;AL$1,'[1]RSV-ALRI HOS CFR'!$K:$K,0)),"")</f>
        <v/>
      </c>
      <c r="AM45">
        <f>_xlfn.IFNA(INDEX('[1]RSV-ALRI HOS CFR'!$I:$I,MATCH($A45&amp;AM$1,'[1]RSV-ALRI HOS CFR'!$K:$K,0)),"")</f>
        <v>0</v>
      </c>
      <c r="AN45">
        <f>_xlfn.IFNA(INDEX('[1]RSV-ALRI HOS CFR'!$H:$H,MATCH($A45&amp;AN$1,'[1]RSV-ALRI HOS CFR'!$K:$K,0)),"")</f>
        <v>332</v>
      </c>
      <c r="AO45">
        <f>_xlfn.IFNA(INDEX('[1]RSV-ALRI HOS CFR'!$I:$I,MATCH($A45&amp;AO$1,'[1]RSV-ALRI HOS CFR'!$K:$K,0)),"")</f>
        <v>0</v>
      </c>
      <c r="AP45">
        <f>_xlfn.IFNA(INDEX('[1]RSV-ALRI HOS CFR'!$H:$H,MATCH($A45&amp;AP$1,'[1]RSV-ALRI HOS CFR'!$K:$K,0)),"")</f>
        <v>61</v>
      </c>
      <c r="AQ45">
        <f>_xlfn.IFNA(INDEX('[1]RSV-ALRI HOS CFR'!$I:$I,MATCH($A45&amp;AQ$1,'[1]RSV-ALRI HOS CFR'!$K:$K,0)),"")</f>
        <v>0</v>
      </c>
      <c r="AR45">
        <f>_xlfn.IFNA(INDEX('[1]RSV-ALRI HOS CFR'!$H:$H,MATCH($A45&amp;AR$1,'[1]RSV-ALRI HOS CFR'!$K:$K,0)),"")</f>
        <v>9</v>
      </c>
      <c r="AU45" t="str">
        <f>INDEX('[1]RSV-ALRI HOS CFR'!$F:$F,MATCH($A45,'[1]RSV-ALRI HOS CFR'!$A:$A,0))</f>
        <v>Nha Trang</v>
      </c>
      <c r="AV45" t="str">
        <f>INDEX([1]General!$Q:$Q,MATCH($A45,[1]General!$B:$B,0))</f>
        <v>II</v>
      </c>
      <c r="AX45" t="str">
        <f>INDEX([1]General!$F:$F,MATCH($A45,[1]General!$B:$B,0))</f>
        <v>Vietnam</v>
      </c>
      <c r="AY45" t="str">
        <f>INDEX([1]General!$L:$L,MATCH($A45,[1]General!$B:$B,0))</f>
        <v>LM</v>
      </c>
      <c r="BB45" s="2"/>
    </row>
    <row r="46" spans="1:54" x14ac:dyDescent="0.2">
      <c r="A46" t="s">
        <v>318</v>
      </c>
      <c r="B46" t="str">
        <f>INDEX('[1]RSV-ALRI HOS CFR'!$B:$B,MATCH($A46,'[1]RSV-ALRI HOS CFR'!$A:$A,0))</f>
        <v>Do</v>
      </c>
      <c r="C46" t="str">
        <f>INDEX('[1]RSV-ALRI HOS CFR'!$C:$C,MATCH($A46,'[1]RSV-ALRI HOS CFR'!$A:$A,0))</f>
        <v>Unpub</v>
      </c>
      <c r="D46" t="str">
        <f>INDEX([1]General!$K:$K,MATCH($A46,[1]General!$B:$B,0))</f>
        <v>2017/08-2019/06</v>
      </c>
      <c r="E46">
        <f>_xlfn.IFNA(INDEX('[1]RSV-ALRI HOS CFR'!$I:$I,MATCH($A46&amp;E$1,'[1]RSV-ALRI HOS CFR'!$K:$K,0)),"")</f>
        <v>0</v>
      </c>
      <c r="F46">
        <f>_xlfn.IFNA(INDEX('[1]RSV-ALRI HOS CFR'!$H:$H,MATCH($A46&amp;F$1,'[1]RSV-ALRI HOS CFR'!$K:$K,0)),"")</f>
        <v>58</v>
      </c>
      <c r="G46">
        <f>_xlfn.IFNA(INDEX('[1]RSV-ALRI HOS CFR'!$I:$I,MATCH($A46&amp;G$1,'[1]RSV-ALRI HOS CFR'!$K:$K,0)),"")</f>
        <v>0</v>
      </c>
      <c r="H46">
        <f>_xlfn.IFNA(INDEX('[1]RSV-ALRI HOS CFR'!$H:$H,MATCH($A46&amp;H$1,'[1]RSV-ALRI HOS CFR'!$K:$K,0)),"")</f>
        <v>201</v>
      </c>
      <c r="I46">
        <f>_xlfn.IFNA(INDEX('[1]RSV-ALRI HOS CFR'!$I:$I,MATCH($A46&amp;I$1,'[1]RSV-ALRI HOS CFR'!$K:$K,0)),"")</f>
        <v>0</v>
      </c>
      <c r="J46">
        <f>_xlfn.IFNA(INDEX('[1]RSV-ALRI HOS CFR'!$H:$H,MATCH($A46&amp;J$1,'[1]RSV-ALRI HOS CFR'!$K:$K,0)),"")</f>
        <v>259</v>
      </c>
      <c r="K46">
        <f>_xlfn.IFNA(INDEX('[1]RSV-ALRI HOS CFR'!$I:$I,MATCH($A46&amp;K$1,'[1]RSV-ALRI HOS CFR'!$K:$K,0)),"")</f>
        <v>0</v>
      </c>
      <c r="L46">
        <f>_xlfn.IFNA(INDEX('[1]RSV-ALRI HOS CFR'!$H:$H,MATCH($A46&amp;L$1,'[1]RSV-ALRI HOS CFR'!$K:$K,0)),"")</f>
        <v>93</v>
      </c>
      <c r="O46">
        <f>_xlfn.IFNA(INDEX('[1]RSV-ALRI HOS CFR'!$I:$I,MATCH($A46&amp;O$1,'[1]RSV-ALRI HOS CFR'!$K:$K,0)),"")</f>
        <v>0</v>
      </c>
      <c r="P46">
        <f>_xlfn.IFNA(INDEX('[1]RSV-ALRI HOS CFR'!$H:$H,MATCH($A46&amp;P$1,'[1]RSV-ALRI HOS CFR'!$K:$K,0)),"")</f>
        <v>352</v>
      </c>
      <c r="Q46">
        <f>_xlfn.IFNA(INDEX('[1]RSV-ALRI HOS CFR'!$I:$I,MATCH($A46&amp;Q$1,'[1]RSV-ALRI HOS CFR'!$K:$K,0)),"")</f>
        <v>1</v>
      </c>
      <c r="R46">
        <f>_xlfn.IFNA(INDEX('[1]RSV-ALRI HOS CFR'!$H:$H,MATCH($A46&amp;R$1,'[1]RSV-ALRI HOS CFR'!$K:$K,0)),"")</f>
        <v>55</v>
      </c>
      <c r="S46">
        <f>_xlfn.IFNA(INDEX('[1]RSV-ALRI HOS CFR'!$I:$I,MATCH($A46&amp;S$1,'[1]RSV-ALRI HOS CFR'!$K:$K,0)),"")</f>
        <v>0</v>
      </c>
      <c r="T46">
        <f>_xlfn.IFNA(INDEX('[1]RSV-ALRI HOS CFR'!$H:$H,MATCH($A46&amp;T$1,'[1]RSV-ALRI HOS CFR'!$K:$K,0)),"")</f>
        <v>58</v>
      </c>
      <c r="U46">
        <f>_xlfn.IFNA(INDEX('[1]RSV-ALRI HOS CFR'!$I:$I,MATCH($A46&amp;U$1,'[1]RSV-ALRI HOS CFR'!$K:$K,0)),"")</f>
        <v>1</v>
      </c>
      <c r="V46">
        <f>_xlfn.IFNA(INDEX('[1]RSV-ALRI HOS CFR'!$H:$H,MATCH($A46&amp;V$1,'[1]RSV-ALRI HOS CFR'!$K:$K,0)),"")</f>
        <v>113</v>
      </c>
      <c r="Y46">
        <f>_xlfn.IFNA(INDEX('[1]RSV-ALRI HOS CFR'!$I:$I,MATCH($A46&amp;Y$1,'[1]RSV-ALRI HOS CFR'!$K:$K,0)),"")</f>
        <v>1</v>
      </c>
      <c r="Z46">
        <f>_xlfn.IFNA(INDEX('[1]RSV-ALRI HOS CFR'!$H:$H,MATCH($A46&amp;Z$1,'[1]RSV-ALRI HOS CFR'!$K:$K,0)),"")</f>
        <v>465</v>
      </c>
      <c r="AA46">
        <f>_xlfn.IFNA(INDEX('[1]RSV-ALRI HOS CFR'!$I:$I,MATCH($A46&amp;AA$1,'[1]RSV-ALRI HOS CFR'!$K:$K,0)),"")</f>
        <v>1</v>
      </c>
      <c r="AB46">
        <f>_xlfn.IFNA(INDEX('[1]RSV-ALRI HOS CFR'!$H:$H,MATCH($A46&amp;AB$1,'[1]RSV-ALRI HOS CFR'!$K:$K,0)),"")</f>
        <v>199</v>
      </c>
      <c r="AC46">
        <f>_xlfn.IFNA(INDEX('[1]RSV-ALRI HOS CFR'!$I:$I,MATCH($A46&amp;AC$1,'[1]RSV-ALRI HOS CFR'!$K:$K,0)),"")</f>
        <v>2</v>
      </c>
      <c r="AD46">
        <f>_xlfn.IFNA(INDEX('[1]RSV-ALRI HOS CFR'!$H:$H,MATCH($A46&amp;AD$1,'[1]RSV-ALRI HOS CFR'!$K:$K,0)),"")</f>
        <v>664</v>
      </c>
      <c r="AE46">
        <f>_xlfn.IFNA(INDEX('[1]RSV-ALRI HOS CFR'!$I:$I,MATCH($A46&amp;AE$1,'[1]RSV-ALRI HOS CFR'!$K:$K,0)),"")</f>
        <v>2</v>
      </c>
      <c r="AF46">
        <f>_xlfn.IFNA(INDEX('[1]RSV-ALRI HOS CFR'!$H:$H,MATCH($A46&amp;AF$1,'[1]RSV-ALRI HOS CFR'!$K:$K,0)),"")</f>
        <v>683</v>
      </c>
      <c r="AG46" t="str">
        <f>_xlfn.IFNA(INDEX('[1]RSV-ALRI HOS CFR'!$I:$I,MATCH($A46&amp;AG$1,'[1]RSV-ALRI HOS CFR'!$K:$K,0)),"")</f>
        <v/>
      </c>
      <c r="AH46" t="str">
        <f>_xlfn.IFNA(INDEX('[1]RSV-ALRI HOS CFR'!$H:$H,MATCH($A46&amp;AH$1,'[1]RSV-ALRI HOS CFR'!$K:$K,0)),"")</f>
        <v/>
      </c>
      <c r="AI46">
        <f>_xlfn.IFNA(INDEX('[1]RSV-ALRI HOS CFR'!$I:$I,MATCH($A46&amp;AI$1,'[1]RSV-ALRI HOS CFR'!$K:$K,0)),"")</f>
        <v>1</v>
      </c>
      <c r="AJ46">
        <f>_xlfn.IFNA(INDEX('[1]RSV-ALRI HOS CFR'!$H:$H,MATCH($A46&amp;AJ$1,'[1]RSV-ALRI HOS CFR'!$K:$K,0)),"")</f>
        <v>243</v>
      </c>
      <c r="AK46" t="str">
        <f>_xlfn.IFNA(INDEX('[1]RSV-ALRI HOS CFR'!$I:$I,MATCH($A46&amp;AK$1,'[1]RSV-ALRI HOS CFR'!$K:$K,0)),"")</f>
        <v/>
      </c>
      <c r="AL46" t="str">
        <f>_xlfn.IFNA(INDEX('[1]RSV-ALRI HOS CFR'!$H:$H,MATCH($A46&amp;AL$1,'[1]RSV-ALRI HOS CFR'!$K:$K,0)),"")</f>
        <v/>
      </c>
      <c r="AM46">
        <f>_xlfn.IFNA(INDEX('[1]RSV-ALRI HOS CFR'!$I:$I,MATCH($A46&amp;AM$1,'[1]RSV-ALRI HOS CFR'!$K:$K,0)),"")</f>
        <v>2</v>
      </c>
      <c r="AN46">
        <f>_xlfn.IFNA(INDEX('[1]RSV-ALRI HOS CFR'!$H:$H,MATCH($A46&amp;AN$1,'[1]RSV-ALRI HOS CFR'!$K:$K,0)),"")</f>
        <v>708</v>
      </c>
      <c r="AO46">
        <f>_xlfn.IFNA(INDEX('[1]RSV-ALRI HOS CFR'!$I:$I,MATCH($A46&amp;AO$1,'[1]RSV-ALRI HOS CFR'!$K:$K,0)),"")</f>
        <v>0</v>
      </c>
      <c r="AP46">
        <f>_xlfn.IFNA(INDEX('[1]RSV-ALRI HOS CFR'!$H:$H,MATCH($A46&amp;AP$1,'[1]RSV-ALRI HOS CFR'!$K:$K,0)),"")</f>
        <v>21</v>
      </c>
      <c r="AQ46">
        <f>_xlfn.IFNA(INDEX('[1]RSV-ALRI HOS CFR'!$I:$I,MATCH($A46&amp;AQ$1,'[1]RSV-ALRI HOS CFR'!$K:$K,0)),"")</f>
        <v>0</v>
      </c>
      <c r="AR46">
        <f>_xlfn.IFNA(INDEX('[1]RSV-ALRI HOS CFR'!$H:$H,MATCH($A46&amp;AR$1,'[1]RSV-ALRI HOS CFR'!$K:$K,0)),"")</f>
        <v>23</v>
      </c>
      <c r="AU46" t="str">
        <f>INDEX('[1]RSV-ALRI HOS CFR'!$F:$F,MATCH($A46,'[1]RSV-ALRI HOS CFR'!$A:$A,0))</f>
        <v>Melbourne</v>
      </c>
      <c r="AV46" t="str">
        <f>INDEX([1]General!$Q:$Q,MATCH($A46,[1]General!$B:$B,0))</f>
        <v>II</v>
      </c>
      <c r="AX46" t="str">
        <f>INDEX([1]General!$F:$F,MATCH($A46,[1]General!$B:$B,0))</f>
        <v>Australia</v>
      </c>
      <c r="AY46" t="str">
        <f>INDEX([1]General!$L:$L,MATCH($A46,[1]General!$B:$B,0))</f>
        <v>H</v>
      </c>
    </row>
    <row r="47" spans="1:54" x14ac:dyDescent="0.2">
      <c r="A47" t="s">
        <v>319</v>
      </c>
      <c r="B47" t="str">
        <f>INDEX('[1]RSV-ALRI HOS CFR'!$B:$B,MATCH($A47,'[1]RSV-ALRI HOS CFR'!$A:$A,0))</f>
        <v>Jullien</v>
      </c>
      <c r="C47" t="str">
        <f>INDEX('[1]RSV-ALRI HOS CFR'!$C:$C,MATCH($A47,'[1]RSV-ALRI HOS CFR'!$A:$A,0))</f>
        <v>Unpub</v>
      </c>
      <c r="D47" t="str">
        <f>INDEX([1]General!$K:$K,MATCH($A47,[1]General!$B:$B,0))</f>
        <v>2017/07-2018/06</v>
      </c>
      <c r="E47" t="str">
        <f>_xlfn.IFNA(INDEX('[1]RSV-ALRI HOS CFR'!$I:$I,MATCH($A47&amp;E$1,'[1]RSV-ALRI HOS CFR'!$K:$K,0)),"")</f>
        <v/>
      </c>
      <c r="F47" t="str">
        <f>_xlfn.IFNA(INDEX('[1]RSV-ALRI HOS CFR'!$H:$H,MATCH($A47&amp;F$1,'[1]RSV-ALRI HOS CFR'!$K:$K,0)),"")</f>
        <v/>
      </c>
      <c r="G47">
        <f>_xlfn.IFNA(INDEX('[1]RSV-ALRI HOS CFR'!$I:$I,MATCH($A47&amp;G$1,'[1]RSV-ALRI HOS CFR'!$K:$K,0)),"")</f>
        <v>0</v>
      </c>
      <c r="H47">
        <f>_xlfn.IFNA(INDEX('[1]RSV-ALRI HOS CFR'!$H:$H,MATCH($A47&amp;H$1,'[1]RSV-ALRI HOS CFR'!$K:$K,0)),"")</f>
        <v>5</v>
      </c>
      <c r="I47" t="str">
        <f>_xlfn.IFNA(INDEX('[1]RSV-ALRI HOS CFR'!$I:$I,MATCH($A47&amp;I$1,'[1]RSV-ALRI HOS CFR'!$K:$K,0)),"")</f>
        <v/>
      </c>
      <c r="J47" t="str">
        <f>_xlfn.IFNA(INDEX('[1]RSV-ALRI HOS CFR'!$H:$H,MATCH($A47&amp;J$1,'[1]RSV-ALRI HOS CFR'!$K:$K,0)),"")</f>
        <v/>
      </c>
      <c r="K47">
        <f>_xlfn.IFNA(INDEX('[1]RSV-ALRI HOS CFR'!$I:$I,MATCH($A47&amp;K$1,'[1]RSV-ALRI HOS CFR'!$K:$K,0)),"")</f>
        <v>0</v>
      </c>
      <c r="L47">
        <f>_xlfn.IFNA(INDEX('[1]RSV-ALRI HOS CFR'!$H:$H,MATCH($A47&amp;L$1,'[1]RSV-ALRI HOS CFR'!$K:$K,0)),"")</f>
        <v>9</v>
      </c>
      <c r="O47" t="str">
        <f>_xlfn.IFNA(INDEX('[1]RSV-ALRI HOS CFR'!$I:$I,MATCH($A47&amp;O$1,'[1]RSV-ALRI HOS CFR'!$K:$K,0)),"")</f>
        <v/>
      </c>
      <c r="P47" t="str">
        <f>_xlfn.IFNA(INDEX('[1]RSV-ALRI HOS CFR'!$H:$H,MATCH($A47&amp;P$1,'[1]RSV-ALRI HOS CFR'!$K:$K,0)),"")</f>
        <v/>
      </c>
      <c r="Q47">
        <f>_xlfn.IFNA(INDEX('[1]RSV-ALRI HOS CFR'!$I:$I,MATCH($A47&amp;Q$1,'[1]RSV-ALRI HOS CFR'!$K:$K,0)),"")</f>
        <v>0</v>
      </c>
      <c r="R47">
        <f>_xlfn.IFNA(INDEX('[1]RSV-ALRI HOS CFR'!$H:$H,MATCH($A47&amp;R$1,'[1]RSV-ALRI HOS CFR'!$K:$K,0)),"")</f>
        <v>11</v>
      </c>
      <c r="S47">
        <f>_xlfn.IFNA(INDEX('[1]RSV-ALRI HOS CFR'!$I:$I,MATCH($A47&amp;S$1,'[1]RSV-ALRI HOS CFR'!$K:$K,0)),"")</f>
        <v>0</v>
      </c>
      <c r="T47">
        <f>_xlfn.IFNA(INDEX('[1]RSV-ALRI HOS CFR'!$H:$H,MATCH($A47&amp;T$1,'[1]RSV-ALRI HOS CFR'!$K:$K,0)),"")</f>
        <v>8</v>
      </c>
      <c r="U47">
        <f>_xlfn.IFNA(INDEX('[1]RSV-ALRI HOS CFR'!$I:$I,MATCH($A47&amp;U$1,'[1]RSV-ALRI HOS CFR'!$K:$K,0)),"")</f>
        <v>0</v>
      </c>
      <c r="V47">
        <f>_xlfn.IFNA(INDEX('[1]RSV-ALRI HOS CFR'!$H:$H,MATCH($A47&amp;V$1,'[1]RSV-ALRI HOS CFR'!$K:$K,0)),"")</f>
        <v>19</v>
      </c>
      <c r="Y47">
        <f>_xlfn.IFNA(INDEX('[1]RSV-ALRI HOS CFR'!$I:$I,MATCH($A47&amp;Y$1,'[1]RSV-ALRI HOS CFR'!$K:$K,0)),"")</f>
        <v>0</v>
      </c>
      <c r="Z47">
        <f>_xlfn.IFNA(INDEX('[1]RSV-ALRI HOS CFR'!$H:$H,MATCH($A47&amp;Z$1,'[1]RSV-ALRI HOS CFR'!$K:$K,0)),"")</f>
        <v>33</v>
      </c>
      <c r="AA47">
        <f>_xlfn.IFNA(INDEX('[1]RSV-ALRI HOS CFR'!$I:$I,MATCH($A47&amp;AA$1,'[1]RSV-ALRI HOS CFR'!$K:$K,0)),"")</f>
        <v>0</v>
      </c>
      <c r="AB47">
        <f>_xlfn.IFNA(INDEX('[1]RSV-ALRI HOS CFR'!$H:$H,MATCH($A47&amp;AB$1,'[1]RSV-ALRI HOS CFR'!$K:$K,0)),"")</f>
        <v>11</v>
      </c>
      <c r="AC47">
        <f>_xlfn.IFNA(INDEX('[1]RSV-ALRI HOS CFR'!$I:$I,MATCH($A47&amp;AC$1,'[1]RSV-ALRI HOS CFR'!$K:$K,0)),"")</f>
        <v>0</v>
      </c>
      <c r="AD47">
        <f>_xlfn.IFNA(INDEX('[1]RSV-ALRI HOS CFR'!$H:$H,MATCH($A47&amp;AD$1,'[1]RSV-ALRI HOS CFR'!$K:$K,0)),"")</f>
        <v>44</v>
      </c>
      <c r="AE47">
        <f>_xlfn.IFNA(INDEX('[1]RSV-ALRI HOS CFR'!$I:$I,MATCH($A47&amp;AE$1,'[1]RSV-ALRI HOS CFR'!$K:$K,0)),"")</f>
        <v>0</v>
      </c>
      <c r="AF47">
        <f>_xlfn.IFNA(INDEX('[1]RSV-ALRI HOS CFR'!$H:$H,MATCH($A47&amp;AF$1,'[1]RSV-ALRI HOS CFR'!$K:$K,0)),"")</f>
        <v>46</v>
      </c>
      <c r="AG47" t="str">
        <f>_xlfn.IFNA(INDEX('[1]RSV-ALRI HOS CFR'!$I:$I,MATCH($A47&amp;AG$1,'[1]RSV-ALRI HOS CFR'!$K:$K,0)),"")</f>
        <v/>
      </c>
      <c r="AH47" t="str">
        <f>_xlfn.IFNA(INDEX('[1]RSV-ALRI HOS CFR'!$H:$H,MATCH($A47&amp;AH$1,'[1]RSV-ALRI HOS CFR'!$K:$K,0)),"")</f>
        <v/>
      </c>
      <c r="AI47">
        <f>_xlfn.IFNA(INDEX('[1]RSV-ALRI HOS CFR'!$I:$I,MATCH($A47&amp;AI$1,'[1]RSV-ALRI HOS CFR'!$K:$K,0)),"")</f>
        <v>0</v>
      </c>
      <c r="AJ47">
        <f>_xlfn.IFNA(INDEX('[1]RSV-ALRI HOS CFR'!$H:$H,MATCH($A47&amp;AJ$1,'[1]RSV-ALRI HOS CFR'!$K:$K,0)),"")</f>
        <v>19</v>
      </c>
      <c r="AK47" t="str">
        <f>_xlfn.IFNA(INDEX('[1]RSV-ALRI HOS CFR'!$I:$I,MATCH($A47&amp;AK$1,'[1]RSV-ALRI HOS CFR'!$K:$K,0)),"")</f>
        <v/>
      </c>
      <c r="AL47" t="str">
        <f>_xlfn.IFNA(INDEX('[1]RSV-ALRI HOS CFR'!$H:$H,MATCH($A47&amp;AL$1,'[1]RSV-ALRI HOS CFR'!$K:$K,0)),"")</f>
        <v/>
      </c>
      <c r="AM47">
        <f>_xlfn.IFNA(INDEX('[1]RSV-ALRI HOS CFR'!$I:$I,MATCH($A47&amp;AM$1,'[1]RSV-ALRI HOS CFR'!$K:$K,0)),"")</f>
        <v>0</v>
      </c>
      <c r="AN47">
        <f>_xlfn.IFNA(INDEX('[1]RSV-ALRI HOS CFR'!$H:$H,MATCH($A47&amp;AN$1,'[1]RSV-ALRI HOS CFR'!$K:$K,0)),"")</f>
        <v>52</v>
      </c>
      <c r="AO47">
        <f>_xlfn.IFNA(INDEX('[1]RSV-ALRI HOS CFR'!$I:$I,MATCH($A47&amp;AO$1,'[1]RSV-ALRI HOS CFR'!$K:$K,0)),"")</f>
        <v>0</v>
      </c>
      <c r="AP47">
        <f>_xlfn.IFNA(INDEX('[1]RSV-ALRI HOS CFR'!$H:$H,MATCH($A47&amp;AP$1,'[1]RSV-ALRI HOS CFR'!$K:$K,0)),"")</f>
        <v>2</v>
      </c>
      <c r="AQ47">
        <f>_xlfn.IFNA(INDEX('[1]RSV-ALRI HOS CFR'!$I:$I,MATCH($A47&amp;AQ$1,'[1]RSV-ALRI HOS CFR'!$K:$K,0)),"")</f>
        <v>0</v>
      </c>
      <c r="AR47">
        <f>_xlfn.IFNA(INDEX('[1]RSV-ALRI HOS CFR'!$H:$H,MATCH($A47&amp;AR$1,'[1]RSV-ALRI HOS CFR'!$K:$K,0)),"")</f>
        <v>6</v>
      </c>
      <c r="AU47" t="str">
        <f>INDEX('[1]RSV-ALRI HOS CFR'!$F:$F,MATCH($A47,'[1]RSV-ALRI HOS CFR'!$A:$A,0))</f>
        <v>Thimphu</v>
      </c>
      <c r="AV47" t="str">
        <f>INDEX([1]General!$Q:$Q,MATCH($A47,[1]General!$B:$B,0))</f>
        <v>Cough</v>
      </c>
      <c r="AX47" t="str">
        <f>INDEX([1]General!$F:$F,MATCH($A47,[1]General!$B:$B,0))</f>
        <v>Bhutan</v>
      </c>
      <c r="AY47" t="str">
        <f>INDEX([1]General!$L:$L,MATCH($A47,[1]General!$B:$B,0))</f>
        <v>LM</v>
      </c>
    </row>
    <row r="48" spans="1:54" x14ac:dyDescent="0.2">
      <c r="A48" t="s">
        <v>320</v>
      </c>
      <c r="B48" t="str">
        <f>INDEX('[1]RSV-ALRI HOS CFR'!$B:$B,MATCH($A48,'[1]RSV-ALRI HOS CFR'!$A:$A,0))</f>
        <v>Chakhunashvili</v>
      </c>
      <c r="C48" t="str">
        <f>INDEX('[1]RSV-ALRI HOS CFR'!$C:$C,MATCH($A48,'[1]RSV-ALRI HOS CFR'!$A:$A,0))</f>
        <v>Unpub</v>
      </c>
      <c r="D48" t="str">
        <f>INDEX([1]General!$K:$K,MATCH($A48,[1]General!$B:$B,0))</f>
        <v>2015/09-2018/12</v>
      </c>
      <c r="E48">
        <f>_xlfn.IFNA(INDEX('[1]RSV-ALRI HOS CFR'!$I:$I,MATCH($A48&amp;E$1,'[1]RSV-ALRI HOS CFR'!$K:$K,0)),"")</f>
        <v>0</v>
      </c>
      <c r="F48">
        <f>_xlfn.IFNA(INDEX('[1]RSV-ALRI HOS CFR'!$H:$H,MATCH($A48&amp;F$1,'[1]RSV-ALRI HOS CFR'!$K:$K,0)),"")</f>
        <v>37</v>
      </c>
      <c r="G48">
        <f>_xlfn.IFNA(INDEX('[1]RSV-ALRI HOS CFR'!$I:$I,MATCH($A48&amp;G$1,'[1]RSV-ALRI HOS CFR'!$K:$K,0)),"")</f>
        <v>0</v>
      </c>
      <c r="H48">
        <f>_xlfn.IFNA(INDEX('[1]RSV-ALRI HOS CFR'!$H:$H,MATCH($A48&amp;H$1,'[1]RSV-ALRI HOS CFR'!$K:$K,0)),"")</f>
        <v>29</v>
      </c>
      <c r="I48">
        <f>_xlfn.IFNA(INDEX('[1]RSV-ALRI HOS CFR'!$I:$I,MATCH($A48&amp;I$1,'[1]RSV-ALRI HOS CFR'!$K:$K,0)),"")</f>
        <v>0</v>
      </c>
      <c r="J48">
        <f>_xlfn.IFNA(INDEX('[1]RSV-ALRI HOS CFR'!$H:$H,MATCH($A48&amp;J$1,'[1]RSV-ALRI HOS CFR'!$K:$K,0)),"")</f>
        <v>66</v>
      </c>
      <c r="K48">
        <f>_xlfn.IFNA(INDEX('[1]RSV-ALRI HOS CFR'!$I:$I,MATCH($A48&amp;K$1,'[1]RSV-ALRI HOS CFR'!$K:$K,0)),"")</f>
        <v>0</v>
      </c>
      <c r="L48">
        <f>_xlfn.IFNA(INDEX('[1]RSV-ALRI HOS CFR'!$H:$H,MATCH($A48&amp;L$1,'[1]RSV-ALRI HOS CFR'!$K:$K,0)),"")</f>
        <v>28</v>
      </c>
      <c r="O48">
        <f>_xlfn.IFNA(INDEX('[1]RSV-ALRI HOS CFR'!$I:$I,MATCH($A48&amp;O$1,'[1]RSV-ALRI HOS CFR'!$K:$K,0)),"")</f>
        <v>0</v>
      </c>
      <c r="P48">
        <f>_xlfn.IFNA(INDEX('[1]RSV-ALRI HOS CFR'!$H:$H,MATCH($A48&amp;P$1,'[1]RSV-ALRI HOS CFR'!$K:$K,0)),"")</f>
        <v>94</v>
      </c>
      <c r="Q48">
        <f>_xlfn.IFNA(INDEX('[1]RSV-ALRI HOS CFR'!$I:$I,MATCH($A48&amp;Q$1,'[1]RSV-ALRI HOS CFR'!$K:$K,0)),"")</f>
        <v>0</v>
      </c>
      <c r="R48">
        <f>_xlfn.IFNA(INDEX('[1]RSV-ALRI HOS CFR'!$H:$H,MATCH($A48&amp;R$1,'[1]RSV-ALRI HOS CFR'!$K:$K,0)),"")</f>
        <v>21</v>
      </c>
      <c r="S48">
        <f>_xlfn.IFNA(INDEX('[1]RSV-ALRI HOS CFR'!$I:$I,MATCH($A48&amp;S$1,'[1]RSV-ALRI HOS CFR'!$K:$K,0)),"")</f>
        <v>0</v>
      </c>
      <c r="T48">
        <f>_xlfn.IFNA(INDEX('[1]RSV-ALRI HOS CFR'!$H:$H,MATCH($A48&amp;T$1,'[1]RSV-ALRI HOS CFR'!$K:$K,0)),"")</f>
        <v>11</v>
      </c>
      <c r="U48">
        <f>_xlfn.IFNA(INDEX('[1]RSV-ALRI HOS CFR'!$I:$I,MATCH($A48&amp;U$1,'[1]RSV-ALRI HOS CFR'!$K:$K,0)),"")</f>
        <v>0</v>
      </c>
      <c r="V48">
        <f>_xlfn.IFNA(INDEX('[1]RSV-ALRI HOS CFR'!$H:$H,MATCH($A48&amp;V$1,'[1]RSV-ALRI HOS CFR'!$K:$K,0)),"")</f>
        <v>32</v>
      </c>
      <c r="Y48">
        <f>_xlfn.IFNA(INDEX('[1]RSV-ALRI HOS CFR'!$I:$I,MATCH($A48&amp;Y$1,'[1]RSV-ALRI HOS CFR'!$K:$K,0)),"")</f>
        <v>0</v>
      </c>
      <c r="Z48">
        <f>_xlfn.IFNA(INDEX('[1]RSV-ALRI HOS CFR'!$H:$H,MATCH($A48&amp;Z$1,'[1]RSV-ALRI HOS CFR'!$K:$K,0)),"")</f>
        <v>126</v>
      </c>
      <c r="AA48">
        <f>_xlfn.IFNA(INDEX('[1]RSV-ALRI HOS CFR'!$I:$I,MATCH($A48&amp;AA$1,'[1]RSV-ALRI HOS CFR'!$K:$K,0)),"")</f>
        <v>0</v>
      </c>
      <c r="AB48">
        <f>_xlfn.IFNA(INDEX('[1]RSV-ALRI HOS CFR'!$H:$H,MATCH($A48&amp;AB$1,'[1]RSV-ALRI HOS CFR'!$K:$K,0)),"")</f>
        <v>36</v>
      </c>
      <c r="AC48">
        <f>_xlfn.IFNA(INDEX('[1]RSV-ALRI HOS CFR'!$I:$I,MATCH($A48&amp;AC$1,'[1]RSV-ALRI HOS CFR'!$K:$K,0)),"")</f>
        <v>0</v>
      </c>
      <c r="AD48">
        <f>_xlfn.IFNA(INDEX('[1]RSV-ALRI HOS CFR'!$H:$H,MATCH($A48&amp;AD$1,'[1]RSV-ALRI HOS CFR'!$K:$K,0)),"")</f>
        <v>162</v>
      </c>
      <c r="AE48">
        <f>_xlfn.IFNA(INDEX('[1]RSV-ALRI HOS CFR'!$I:$I,MATCH($A48&amp;AE$1,'[1]RSV-ALRI HOS CFR'!$K:$K,0)),"")</f>
        <v>0</v>
      </c>
      <c r="AF48">
        <f>_xlfn.IFNA(INDEX('[1]RSV-ALRI HOS CFR'!$H:$H,MATCH($A48&amp;AF$1,'[1]RSV-ALRI HOS CFR'!$K:$K,0)),"")</f>
        <v>181</v>
      </c>
      <c r="AG48" t="str">
        <f>_xlfn.IFNA(INDEX('[1]RSV-ALRI HOS CFR'!$I:$I,MATCH($A48&amp;AG$1,'[1]RSV-ALRI HOS CFR'!$K:$K,0)),"")</f>
        <v/>
      </c>
      <c r="AH48" t="str">
        <f>_xlfn.IFNA(INDEX('[1]RSV-ALRI HOS CFR'!$H:$H,MATCH($A48&amp;AH$1,'[1]RSV-ALRI HOS CFR'!$K:$K,0)),"")</f>
        <v/>
      </c>
      <c r="AI48">
        <f>_xlfn.IFNA(INDEX('[1]RSV-ALRI HOS CFR'!$I:$I,MATCH($A48&amp;AI$1,'[1]RSV-ALRI HOS CFR'!$K:$K,0)),"")</f>
        <v>0</v>
      </c>
      <c r="AJ48">
        <f>_xlfn.IFNA(INDEX('[1]RSV-ALRI HOS CFR'!$H:$H,MATCH($A48&amp;AJ$1,'[1]RSV-ALRI HOS CFR'!$K:$K,0)),"")</f>
        <v>86</v>
      </c>
      <c r="AK48" t="str">
        <f>_xlfn.IFNA(INDEX('[1]RSV-ALRI HOS CFR'!$I:$I,MATCH($A48&amp;AK$1,'[1]RSV-ALRI HOS CFR'!$K:$K,0)),"")</f>
        <v/>
      </c>
      <c r="AL48" t="str">
        <f>_xlfn.IFNA(INDEX('[1]RSV-ALRI HOS CFR'!$H:$H,MATCH($A48&amp;AL$1,'[1]RSV-ALRI HOS CFR'!$K:$K,0)),"")</f>
        <v/>
      </c>
      <c r="AM48">
        <f>_xlfn.IFNA(INDEX('[1]RSV-ALRI HOS CFR'!$I:$I,MATCH($A48&amp;AM$1,'[1]RSV-ALRI HOS CFR'!$K:$K,0)),"")</f>
        <v>0</v>
      </c>
      <c r="AN48">
        <f>_xlfn.IFNA(INDEX('[1]RSV-ALRI HOS CFR'!$H:$H,MATCH($A48&amp;AN$1,'[1]RSV-ALRI HOS CFR'!$K:$K,0)),"")</f>
        <v>212</v>
      </c>
      <c r="AO48">
        <f>_xlfn.IFNA(INDEX('[1]RSV-ALRI HOS CFR'!$I:$I,MATCH($A48&amp;AO$1,'[1]RSV-ALRI HOS CFR'!$K:$K,0)),"")</f>
        <v>0</v>
      </c>
      <c r="AP48">
        <f>_xlfn.IFNA(INDEX('[1]RSV-ALRI HOS CFR'!$H:$H,MATCH($A48&amp;AP$1,'[1]RSV-ALRI HOS CFR'!$K:$K,0)),"")</f>
        <v>19</v>
      </c>
      <c r="AQ48">
        <f>_xlfn.IFNA(INDEX('[1]RSV-ALRI HOS CFR'!$I:$I,MATCH($A48&amp;AQ$1,'[1]RSV-ALRI HOS CFR'!$K:$K,0)),"")</f>
        <v>0</v>
      </c>
      <c r="AR48">
        <f>_xlfn.IFNA(INDEX('[1]RSV-ALRI HOS CFR'!$H:$H,MATCH($A48&amp;AR$1,'[1]RSV-ALRI HOS CFR'!$K:$K,0)),"")</f>
        <v>31</v>
      </c>
      <c r="AU48" t="str">
        <f>INDEX('[1]RSV-ALRI HOS CFR'!$F:$F,MATCH($A48,'[1]RSV-ALRI HOS CFR'!$A:$A,0))</f>
        <v xml:space="preserve">Tbilisi, Kutaisi </v>
      </c>
      <c r="AV48" t="str">
        <f>INDEX([1]General!$Q:$Q,MATCH($A48,[1]General!$B:$B,0))</f>
        <v>III, W-, C-, F+, CWI-</v>
      </c>
      <c r="AX48" t="str">
        <f>INDEX([1]General!$F:$F,MATCH($A48,[1]General!$B:$B,0))</f>
        <v xml:space="preserve">Georgia </v>
      </c>
      <c r="AY48" t="str">
        <f>INDEX([1]General!$L:$L,MATCH($A48,[1]General!$B:$B,0))</f>
        <v>LM</v>
      </c>
    </row>
    <row r="49" spans="1:51" x14ac:dyDescent="0.2">
      <c r="A49" t="s">
        <v>321</v>
      </c>
      <c r="B49" t="str">
        <f>INDEX('[1]RSV-ALRI HOS CFR'!$B:$B,MATCH($A49,'[1]RSV-ALRI HOS CFR'!$A:$A,0))</f>
        <v>Lopez</v>
      </c>
      <c r="C49" t="str">
        <f>INDEX('[1]RSV-ALRI HOS CFR'!$C:$C,MATCH($A49,'[1]RSV-ALRI HOS CFR'!$A:$A,0))</f>
        <v>Unpub</v>
      </c>
      <c r="D49" t="str">
        <f>INDEX([1]General!$K:$K,MATCH($A49,[1]General!$B:$B,0))</f>
        <v>2018/05-2019/12</v>
      </c>
      <c r="E49">
        <f>_xlfn.IFNA(INDEX('[1]RSV-ALRI HOS CFR'!$I:$I,MATCH($A49&amp;E$1,'[1]RSV-ALRI HOS CFR'!$K:$K,0)),"")</f>
        <v>0</v>
      </c>
      <c r="F49">
        <f>_xlfn.IFNA(INDEX('[1]RSV-ALRI HOS CFR'!$H:$H,MATCH($A49&amp;F$1,'[1]RSV-ALRI HOS CFR'!$K:$K,0)),"")</f>
        <v>3</v>
      </c>
      <c r="G49">
        <f>_xlfn.IFNA(INDEX('[1]RSV-ALRI HOS CFR'!$I:$I,MATCH($A49&amp;G$1,'[1]RSV-ALRI HOS CFR'!$K:$K,0)),"")</f>
        <v>0</v>
      </c>
      <c r="H49">
        <f>_xlfn.IFNA(INDEX('[1]RSV-ALRI HOS CFR'!$H:$H,MATCH($A49&amp;H$1,'[1]RSV-ALRI HOS CFR'!$K:$K,0)),"")</f>
        <v>47</v>
      </c>
      <c r="I49">
        <f>_xlfn.IFNA(INDEX('[1]RSV-ALRI HOS CFR'!$I:$I,MATCH($A49&amp;I$1,'[1]RSV-ALRI HOS CFR'!$K:$K,0)),"")</f>
        <v>0</v>
      </c>
      <c r="J49">
        <f>_xlfn.IFNA(INDEX('[1]RSV-ALRI HOS CFR'!$H:$H,MATCH($A49&amp;J$1,'[1]RSV-ALRI HOS CFR'!$K:$K,0)),"")</f>
        <v>50</v>
      </c>
      <c r="K49">
        <f>_xlfn.IFNA(INDEX('[1]RSV-ALRI HOS CFR'!$I:$I,MATCH($A49&amp;K$1,'[1]RSV-ALRI HOS CFR'!$K:$K,0)),"")</f>
        <v>0</v>
      </c>
      <c r="L49">
        <f>_xlfn.IFNA(INDEX('[1]RSV-ALRI HOS CFR'!$H:$H,MATCH($A49&amp;L$1,'[1]RSV-ALRI HOS CFR'!$K:$K,0)),"")</f>
        <v>56</v>
      </c>
      <c r="O49">
        <f>_xlfn.IFNA(INDEX('[1]RSV-ALRI HOS CFR'!$I:$I,MATCH($A49&amp;O$1,'[1]RSV-ALRI HOS CFR'!$K:$K,0)),"")</f>
        <v>0</v>
      </c>
      <c r="P49">
        <f>_xlfn.IFNA(INDEX('[1]RSV-ALRI HOS CFR'!$H:$H,MATCH($A49&amp;P$1,'[1]RSV-ALRI HOS CFR'!$K:$K,0)),"")</f>
        <v>106</v>
      </c>
      <c r="Q49">
        <f>_xlfn.IFNA(INDEX('[1]RSV-ALRI HOS CFR'!$I:$I,MATCH($A49&amp;Q$1,'[1]RSV-ALRI HOS CFR'!$K:$K,0)),"")</f>
        <v>1</v>
      </c>
      <c r="R49">
        <f>_xlfn.IFNA(INDEX('[1]RSV-ALRI HOS CFR'!$H:$H,MATCH($A49&amp;R$1,'[1]RSV-ALRI HOS CFR'!$K:$K,0)),"")</f>
        <v>38</v>
      </c>
      <c r="S49">
        <f>_xlfn.IFNA(INDEX('[1]RSV-ALRI HOS CFR'!$I:$I,MATCH($A49&amp;S$1,'[1]RSV-ALRI HOS CFR'!$K:$K,0)),"")</f>
        <v>0</v>
      </c>
      <c r="T49">
        <f>_xlfn.IFNA(INDEX('[1]RSV-ALRI HOS CFR'!$H:$H,MATCH($A49&amp;T$1,'[1]RSV-ALRI HOS CFR'!$K:$K,0)),"")</f>
        <v>37</v>
      </c>
      <c r="U49">
        <f>_xlfn.IFNA(INDEX('[1]RSV-ALRI HOS CFR'!$I:$I,MATCH($A49&amp;U$1,'[1]RSV-ALRI HOS CFR'!$K:$K,0)),"")</f>
        <v>1</v>
      </c>
      <c r="V49">
        <f>_xlfn.IFNA(INDEX('[1]RSV-ALRI HOS CFR'!$H:$H,MATCH($A49&amp;V$1,'[1]RSV-ALRI HOS CFR'!$K:$K,0)),"")</f>
        <v>75</v>
      </c>
      <c r="Y49">
        <f>_xlfn.IFNA(INDEX('[1]RSV-ALRI HOS CFR'!$I:$I,MATCH($A49&amp;Y$1,'[1]RSV-ALRI HOS CFR'!$K:$K,0)),"")</f>
        <v>1</v>
      </c>
      <c r="Z49">
        <f>_xlfn.IFNA(INDEX('[1]RSV-ALRI HOS CFR'!$H:$H,MATCH($A49&amp;Z$1,'[1]RSV-ALRI HOS CFR'!$K:$K,0)),"")</f>
        <v>183</v>
      </c>
      <c r="AA49">
        <f>_xlfn.IFNA(INDEX('[1]RSV-ALRI HOS CFR'!$I:$I,MATCH($A49&amp;AA$1,'[1]RSV-ALRI HOS CFR'!$K:$K,0)),"")</f>
        <v>0</v>
      </c>
      <c r="AB49">
        <f>_xlfn.IFNA(INDEX('[1]RSV-ALRI HOS CFR'!$H:$H,MATCH($A49&amp;AB$1,'[1]RSV-ALRI HOS CFR'!$K:$K,0)),"")</f>
        <v>32</v>
      </c>
      <c r="AC49">
        <f>_xlfn.IFNA(INDEX('[1]RSV-ALRI HOS CFR'!$I:$I,MATCH($A49&amp;AC$1,'[1]RSV-ALRI HOS CFR'!$K:$K,0)),"")</f>
        <v>1</v>
      </c>
      <c r="AD49">
        <f>_xlfn.IFNA(INDEX('[1]RSV-ALRI HOS CFR'!$H:$H,MATCH($A49&amp;AD$1,'[1]RSV-ALRI HOS CFR'!$K:$K,0)),"")</f>
        <v>215</v>
      </c>
      <c r="AE49">
        <f>_xlfn.IFNA(INDEX('[1]RSV-ALRI HOS CFR'!$I:$I,MATCH($A49&amp;AE$1,'[1]RSV-ALRI HOS CFR'!$K:$K,0)),"")</f>
        <v>1</v>
      </c>
      <c r="AF49">
        <f>_xlfn.IFNA(INDEX('[1]RSV-ALRI HOS CFR'!$H:$H,MATCH($A49&amp;AF$1,'[1]RSV-ALRI HOS CFR'!$K:$K,0)),"")</f>
        <v>93</v>
      </c>
      <c r="AG49" t="str">
        <f>_xlfn.IFNA(INDEX('[1]RSV-ALRI HOS CFR'!$I:$I,MATCH($A49&amp;AG$1,'[1]RSV-ALRI HOS CFR'!$K:$K,0)),"")</f>
        <v/>
      </c>
      <c r="AH49" t="str">
        <f>_xlfn.IFNA(INDEX('[1]RSV-ALRI HOS CFR'!$H:$H,MATCH($A49&amp;AH$1,'[1]RSV-ALRI HOS CFR'!$K:$K,0)),"")</f>
        <v/>
      </c>
      <c r="AI49">
        <f>_xlfn.IFNA(INDEX('[1]RSV-ALRI HOS CFR'!$I:$I,MATCH($A49&amp;AI$1,'[1]RSV-ALRI HOS CFR'!$K:$K,0)),"")</f>
        <v>0</v>
      </c>
      <c r="AJ49">
        <f>_xlfn.IFNA(INDEX('[1]RSV-ALRI HOS CFR'!$H:$H,MATCH($A49&amp;AJ$1,'[1]RSV-ALRI HOS CFR'!$K:$K,0)),"")</f>
        <v>23</v>
      </c>
      <c r="AK49" t="str">
        <f>_xlfn.IFNA(INDEX('[1]RSV-ALRI HOS CFR'!$I:$I,MATCH($A49&amp;AK$1,'[1]RSV-ALRI HOS CFR'!$K:$K,0)),"")</f>
        <v/>
      </c>
      <c r="AL49" t="str">
        <f>_xlfn.IFNA(INDEX('[1]RSV-ALRI HOS CFR'!$H:$H,MATCH($A49&amp;AL$1,'[1]RSV-ALRI HOS CFR'!$K:$K,0)),"")</f>
        <v/>
      </c>
      <c r="AM49">
        <f>_xlfn.IFNA(INDEX('[1]RSV-ALRI HOS CFR'!$I:$I,MATCH($A49&amp;AM$1,'[1]RSV-ALRI HOS CFR'!$K:$K,0)),"")</f>
        <v>1</v>
      </c>
      <c r="AN49">
        <f>_xlfn.IFNA(INDEX('[1]RSV-ALRI HOS CFR'!$H:$H,MATCH($A49&amp;AN$1,'[1]RSV-ALRI HOS CFR'!$K:$K,0)),"")</f>
        <v>98</v>
      </c>
      <c r="AO49">
        <f>_xlfn.IFNA(INDEX('[1]RSV-ALRI HOS CFR'!$I:$I,MATCH($A49&amp;AO$1,'[1]RSV-ALRI HOS CFR'!$K:$K,0)),"")</f>
        <v>0</v>
      </c>
      <c r="AP49">
        <f>_xlfn.IFNA(INDEX('[1]RSV-ALRI HOS CFR'!$H:$H,MATCH($A49&amp;AP$1,'[1]RSV-ALRI HOS CFR'!$K:$K,0)),"")</f>
        <v>5</v>
      </c>
      <c r="AQ49">
        <f>_xlfn.IFNA(INDEX('[1]RSV-ALRI HOS CFR'!$I:$I,MATCH($A49&amp;AQ$1,'[1]RSV-ALRI HOS CFR'!$K:$K,0)),"")</f>
        <v>0</v>
      </c>
      <c r="AR49">
        <f>_xlfn.IFNA(INDEX('[1]RSV-ALRI HOS CFR'!$H:$H,MATCH($A49&amp;AR$1,'[1]RSV-ALRI HOS CFR'!$K:$K,0)),"")</f>
        <v>5</v>
      </c>
      <c r="AU49" t="str">
        <f>INDEX('[1]RSV-ALRI HOS CFR'!$F:$F,MATCH($A49,'[1]RSV-ALRI HOS CFR'!$A:$A,0))</f>
        <v>Buenos Aires</v>
      </c>
      <c r="AV49" t="str">
        <f>INDEX([1]General!$Q:$Q,MATCH($A49,[1]General!$B:$B,0))</f>
        <v>II, W+, T+, F+/-</v>
      </c>
      <c r="AX49" t="str">
        <f>INDEX([1]General!$F:$F,MATCH($A49,[1]General!$B:$B,0))</f>
        <v>Argentina</v>
      </c>
      <c r="AY49" t="str">
        <f>INDEX([1]General!$L:$L,MATCH($A49,[1]General!$B:$B,0))</f>
        <v>UM</v>
      </c>
    </row>
    <row r="50" spans="1:51" x14ac:dyDescent="0.2">
      <c r="A50" t="s">
        <v>322</v>
      </c>
      <c r="B50" t="str">
        <f>INDEX('[1]RSV-ALRI HOS CFR'!$B:$B,MATCH($A50,'[1]RSV-ALRI HOS CFR'!$A:$A,0))</f>
        <v>Huang</v>
      </c>
      <c r="C50" t="str">
        <f>INDEX('[1]RSV-ALRI HOS CFR'!$C:$C,MATCH($A50,'[1]RSV-ALRI HOS CFR'!$A:$A,0))</f>
        <v>Unpub</v>
      </c>
      <c r="D50" t="str">
        <f>INDEX([1]General!$K:$K,MATCH($A50,[1]General!$B:$B,0))</f>
        <v>2012/04-2015/12</v>
      </c>
      <c r="E50">
        <f>_xlfn.IFNA(INDEX('[1]RSV-ALRI HOS CFR'!$I:$I,MATCH($A50&amp;E$1,'[1]RSV-ALRI HOS CFR'!$K:$K,0)),"")</f>
        <v>0</v>
      </c>
      <c r="F50">
        <f>_xlfn.IFNA(INDEX('[1]RSV-ALRI HOS CFR'!$H:$H,MATCH($A50&amp;F$1,'[1]RSV-ALRI HOS CFR'!$K:$K,0)),"")</f>
        <v>108</v>
      </c>
      <c r="G50">
        <f>_xlfn.IFNA(INDEX('[1]RSV-ALRI HOS CFR'!$I:$I,MATCH($A50&amp;G$1,'[1]RSV-ALRI HOS CFR'!$K:$K,0)),"")</f>
        <v>0</v>
      </c>
      <c r="H50">
        <f>_xlfn.IFNA(INDEX('[1]RSV-ALRI HOS CFR'!$H:$H,MATCH($A50&amp;H$1,'[1]RSV-ALRI HOS CFR'!$K:$K,0)),"")</f>
        <v>406</v>
      </c>
      <c r="I50">
        <f>_xlfn.IFNA(INDEX('[1]RSV-ALRI HOS CFR'!$I:$I,MATCH($A50&amp;I$1,'[1]RSV-ALRI HOS CFR'!$K:$K,0)),"")</f>
        <v>0</v>
      </c>
      <c r="J50">
        <f>_xlfn.IFNA(INDEX('[1]RSV-ALRI HOS CFR'!$H:$H,MATCH($A50&amp;J$1,'[1]RSV-ALRI HOS CFR'!$K:$K,0)),"")</f>
        <v>514</v>
      </c>
      <c r="K50">
        <f>_xlfn.IFNA(INDEX('[1]RSV-ALRI HOS CFR'!$I:$I,MATCH($A50&amp;K$1,'[1]RSV-ALRI HOS CFR'!$K:$K,0)),"")</f>
        <v>0</v>
      </c>
      <c r="L50">
        <f>_xlfn.IFNA(INDEX('[1]RSV-ALRI HOS CFR'!$H:$H,MATCH($A50&amp;L$1,'[1]RSV-ALRI HOS CFR'!$K:$K,0)),"")</f>
        <v>350</v>
      </c>
      <c r="O50">
        <f>_xlfn.IFNA(INDEX('[1]RSV-ALRI HOS CFR'!$I:$I,MATCH($A50&amp;O$1,'[1]RSV-ALRI HOS CFR'!$K:$K,0)),"")</f>
        <v>0</v>
      </c>
      <c r="P50">
        <f>_xlfn.IFNA(INDEX('[1]RSV-ALRI HOS CFR'!$H:$H,MATCH($A50&amp;P$1,'[1]RSV-ALRI HOS CFR'!$K:$K,0)),"")</f>
        <v>864</v>
      </c>
      <c r="Q50">
        <f>_xlfn.IFNA(INDEX('[1]RSV-ALRI HOS CFR'!$I:$I,MATCH($A50&amp;Q$1,'[1]RSV-ALRI HOS CFR'!$K:$K,0)),"")</f>
        <v>1</v>
      </c>
      <c r="R50">
        <f>_xlfn.IFNA(INDEX('[1]RSV-ALRI HOS CFR'!$H:$H,MATCH($A50&amp;R$1,'[1]RSV-ALRI HOS CFR'!$K:$K,0)),"")</f>
        <v>196</v>
      </c>
      <c r="S50">
        <f>_xlfn.IFNA(INDEX('[1]RSV-ALRI HOS CFR'!$I:$I,MATCH($A50&amp;S$1,'[1]RSV-ALRI HOS CFR'!$K:$K,0)),"")</f>
        <v>0</v>
      </c>
      <c r="T50">
        <f>_xlfn.IFNA(INDEX('[1]RSV-ALRI HOS CFR'!$H:$H,MATCH($A50&amp;T$1,'[1]RSV-ALRI HOS CFR'!$K:$K,0)),"")</f>
        <v>171</v>
      </c>
      <c r="U50">
        <f>_xlfn.IFNA(INDEX('[1]RSV-ALRI HOS CFR'!$I:$I,MATCH($A50&amp;U$1,'[1]RSV-ALRI HOS CFR'!$K:$K,0)),"")</f>
        <v>1</v>
      </c>
      <c r="V50">
        <f>_xlfn.IFNA(INDEX('[1]RSV-ALRI HOS CFR'!$H:$H,MATCH($A50&amp;V$1,'[1]RSV-ALRI HOS CFR'!$K:$K,0)),"")</f>
        <v>367</v>
      </c>
      <c r="Y50">
        <f>_xlfn.IFNA(INDEX('[1]RSV-ALRI HOS CFR'!$I:$I,MATCH($A50&amp;Y$1,'[1]RSV-ALRI HOS CFR'!$K:$K,0)),"")</f>
        <v>1</v>
      </c>
      <c r="Z50">
        <f>_xlfn.IFNA(INDEX('[1]RSV-ALRI HOS CFR'!$H:$H,MATCH($A50&amp;Z$1,'[1]RSV-ALRI HOS CFR'!$K:$K,0)),"")</f>
        <v>1231</v>
      </c>
      <c r="AA50">
        <f>_xlfn.IFNA(INDEX('[1]RSV-ALRI HOS CFR'!$I:$I,MATCH($A50&amp;AA$1,'[1]RSV-ALRI HOS CFR'!$K:$K,0)),"")</f>
        <v>0</v>
      </c>
      <c r="AB50">
        <f>_xlfn.IFNA(INDEX('[1]RSV-ALRI HOS CFR'!$H:$H,MATCH($A50&amp;AB$1,'[1]RSV-ALRI HOS CFR'!$K:$K,0)),"")</f>
        <v>268</v>
      </c>
      <c r="AC50">
        <f>_xlfn.IFNA(INDEX('[1]RSV-ALRI HOS CFR'!$I:$I,MATCH($A50&amp;AC$1,'[1]RSV-ALRI HOS CFR'!$K:$K,0)),"")</f>
        <v>1</v>
      </c>
      <c r="AD50">
        <f>_xlfn.IFNA(INDEX('[1]RSV-ALRI HOS CFR'!$H:$H,MATCH($A50&amp;AD$1,'[1]RSV-ALRI HOS CFR'!$K:$K,0)),"")</f>
        <v>1499</v>
      </c>
      <c r="AE50">
        <f>_xlfn.IFNA(INDEX('[1]RSV-ALRI HOS CFR'!$I:$I,MATCH($A50&amp;AE$1,'[1]RSV-ALRI HOS CFR'!$K:$K,0)),"")</f>
        <v>1</v>
      </c>
      <c r="AF50">
        <f>_xlfn.IFNA(INDEX('[1]RSV-ALRI HOS CFR'!$H:$H,MATCH($A50&amp;AF$1,'[1]RSV-ALRI HOS CFR'!$K:$K,0)),"")</f>
        <v>1564</v>
      </c>
      <c r="AG50" t="str">
        <f>_xlfn.IFNA(INDEX('[1]RSV-ALRI HOS CFR'!$I:$I,MATCH($A50&amp;AG$1,'[1]RSV-ALRI HOS CFR'!$K:$K,0)),"")</f>
        <v/>
      </c>
      <c r="AH50" t="str">
        <f>_xlfn.IFNA(INDEX('[1]RSV-ALRI HOS CFR'!$H:$H,MATCH($A50&amp;AH$1,'[1]RSV-ALRI HOS CFR'!$K:$K,0)),"")</f>
        <v/>
      </c>
      <c r="AI50">
        <f>_xlfn.IFNA(INDEX('[1]RSV-ALRI HOS CFR'!$I:$I,MATCH($A50&amp;AI$1,'[1]RSV-ALRI HOS CFR'!$K:$K,0)),"")</f>
        <v>0</v>
      </c>
      <c r="AJ50">
        <f>_xlfn.IFNA(INDEX('[1]RSV-ALRI HOS CFR'!$H:$H,MATCH($A50&amp;AJ$1,'[1]RSV-ALRI HOS CFR'!$K:$K,0)),"")</f>
        <v>378</v>
      </c>
      <c r="AK50" t="str">
        <f>_xlfn.IFNA(INDEX('[1]RSV-ALRI HOS CFR'!$I:$I,MATCH($A50&amp;AK$1,'[1]RSV-ALRI HOS CFR'!$K:$K,0)),"")</f>
        <v/>
      </c>
      <c r="AL50" t="str">
        <f>_xlfn.IFNA(INDEX('[1]RSV-ALRI HOS CFR'!$H:$H,MATCH($A50&amp;AL$1,'[1]RSV-ALRI HOS CFR'!$K:$K,0)),"")</f>
        <v/>
      </c>
      <c r="AM50">
        <f>_xlfn.IFNA(INDEX('[1]RSV-ALRI HOS CFR'!$I:$I,MATCH($A50&amp;AM$1,'[1]RSV-ALRI HOS CFR'!$K:$K,0)),"")</f>
        <v>1</v>
      </c>
      <c r="AN50">
        <f>_xlfn.IFNA(INDEX('[1]RSV-ALRI HOS CFR'!$H:$H,MATCH($A50&amp;AN$1,'[1]RSV-ALRI HOS CFR'!$K:$K,0)),"")</f>
        <v>1609</v>
      </c>
      <c r="AO50">
        <f>_xlfn.IFNA(INDEX('[1]RSV-ALRI HOS CFR'!$I:$I,MATCH($A50&amp;AO$1,'[1]RSV-ALRI HOS CFR'!$K:$K,0)),"")</f>
        <v>0</v>
      </c>
      <c r="AP50">
        <f>_xlfn.IFNA(INDEX('[1]RSV-ALRI HOS CFR'!$H:$H,MATCH($A50&amp;AP$1,'[1]RSV-ALRI HOS CFR'!$K:$K,0)),"")</f>
        <v>65</v>
      </c>
      <c r="AQ50">
        <f>_xlfn.IFNA(INDEX('[1]RSV-ALRI HOS CFR'!$I:$I,MATCH($A50&amp;AQ$1,'[1]RSV-ALRI HOS CFR'!$K:$K,0)),"")</f>
        <v>0</v>
      </c>
      <c r="AR50">
        <f>_xlfn.IFNA(INDEX('[1]RSV-ALRI HOS CFR'!$H:$H,MATCH($A50&amp;AR$1,'[1]RSV-ALRI HOS CFR'!$K:$K,0)),"")</f>
        <v>45</v>
      </c>
      <c r="AU50" t="str">
        <f>INDEX('[1]RSV-ALRI HOS CFR'!$F:$F,MATCH($A50,'[1]RSV-ALRI HOS CFR'!$A:$A,0))</f>
        <v>Auckland</v>
      </c>
      <c r="AV50" t="str">
        <f>INDEX([1]General!$Q:$Q,MATCH($A50,[1]General!$B:$B,0))</f>
        <v>II</v>
      </c>
      <c r="AX50" t="str">
        <f>INDEX([1]General!$F:$F,MATCH($A50,[1]General!$B:$B,0))</f>
        <v xml:space="preserve">New Zealand </v>
      </c>
      <c r="AY50" t="str">
        <f>INDEX([1]General!$L:$L,MATCH($A50,[1]General!$B:$B,0))</f>
        <v>H</v>
      </c>
    </row>
    <row r="51" spans="1:51" x14ac:dyDescent="0.2">
      <c r="A51" t="s">
        <v>323</v>
      </c>
      <c r="B51" t="str">
        <f>INDEX('[1]RSV-ALRI HOS CFR'!$B:$B,MATCH($A51,'[1]RSV-ALRI HOS CFR'!$A:$A,0))</f>
        <v>Bandeira</v>
      </c>
      <c r="C51" t="str">
        <f>INDEX('[1]RSV-ALRI HOS CFR'!$C:$C,MATCH($A51,'[1]RSV-ALRI HOS CFR'!$A:$A,0))</f>
        <v>Unpub</v>
      </c>
      <c r="D51" t="str">
        <f>INDEX([1]General!$K:$K,MATCH($A51,[1]General!$B:$B,0))</f>
        <v>2015/01-2019/12</v>
      </c>
      <c r="E51">
        <f>_xlfn.IFNA(INDEX('[1]RSV-ALRI HOS CFR'!$I:$I,MATCH($A51&amp;E$1,'[1]RSV-ALRI HOS CFR'!$K:$K,0)),"")</f>
        <v>0</v>
      </c>
      <c r="F51">
        <f>_xlfn.IFNA(INDEX('[1]RSV-ALRI HOS CFR'!$H:$H,MATCH($A51&amp;F$1,'[1]RSV-ALRI HOS CFR'!$K:$K,0)),"")</f>
        <v>52</v>
      </c>
      <c r="G51">
        <f>_xlfn.IFNA(INDEX('[1]RSV-ALRI HOS CFR'!$I:$I,MATCH($A51&amp;G$1,'[1]RSV-ALRI HOS CFR'!$K:$K,0)),"")</f>
        <v>3</v>
      </c>
      <c r="H51">
        <f>_xlfn.IFNA(INDEX('[1]RSV-ALRI HOS CFR'!$H:$H,MATCH($A51&amp;H$1,'[1]RSV-ALRI HOS CFR'!$K:$K,0)),"")</f>
        <v>152</v>
      </c>
      <c r="I51">
        <f>_xlfn.IFNA(INDEX('[1]RSV-ALRI HOS CFR'!$I:$I,MATCH($A51&amp;I$1,'[1]RSV-ALRI HOS CFR'!$K:$K,0)),"")</f>
        <v>3</v>
      </c>
      <c r="J51">
        <f>_xlfn.IFNA(INDEX('[1]RSV-ALRI HOS CFR'!$H:$H,MATCH($A51&amp;J$1,'[1]RSV-ALRI HOS CFR'!$K:$K,0)),"")</f>
        <v>204</v>
      </c>
      <c r="K51">
        <f>_xlfn.IFNA(INDEX('[1]RSV-ALRI HOS CFR'!$I:$I,MATCH($A51&amp;K$1,'[1]RSV-ALRI HOS CFR'!$K:$K,0)),"")</f>
        <v>1</v>
      </c>
      <c r="L51">
        <f>_xlfn.IFNA(INDEX('[1]RSV-ALRI HOS CFR'!$H:$H,MATCH($A51&amp;L$1,'[1]RSV-ALRI HOS CFR'!$K:$K,0)),"")</f>
        <v>79</v>
      </c>
      <c r="O51">
        <f>_xlfn.IFNA(INDEX('[1]RSV-ALRI HOS CFR'!$I:$I,MATCH($A51&amp;O$1,'[1]RSV-ALRI HOS CFR'!$K:$K,0)),"")</f>
        <v>4</v>
      </c>
      <c r="P51">
        <f>_xlfn.IFNA(INDEX('[1]RSV-ALRI HOS CFR'!$H:$H,MATCH($A51&amp;P$1,'[1]RSV-ALRI HOS CFR'!$K:$K,0)),"")</f>
        <v>283</v>
      </c>
      <c r="Q51">
        <f>_xlfn.IFNA(INDEX('[1]RSV-ALRI HOS CFR'!$I:$I,MATCH($A51&amp;Q$1,'[1]RSV-ALRI HOS CFR'!$K:$K,0)),"")</f>
        <v>0</v>
      </c>
      <c r="R51">
        <f>_xlfn.IFNA(INDEX('[1]RSV-ALRI HOS CFR'!$H:$H,MATCH($A51&amp;R$1,'[1]RSV-ALRI HOS CFR'!$K:$K,0)),"")</f>
        <v>24</v>
      </c>
      <c r="S51">
        <f>_xlfn.IFNA(INDEX('[1]RSV-ALRI HOS CFR'!$I:$I,MATCH($A51&amp;S$1,'[1]RSV-ALRI HOS CFR'!$K:$K,0)),"")</f>
        <v>0</v>
      </c>
      <c r="T51">
        <f>_xlfn.IFNA(INDEX('[1]RSV-ALRI HOS CFR'!$H:$H,MATCH($A51&amp;T$1,'[1]RSV-ALRI HOS CFR'!$K:$K,0)),"")</f>
        <v>11</v>
      </c>
      <c r="U51">
        <f>_xlfn.IFNA(INDEX('[1]RSV-ALRI HOS CFR'!$I:$I,MATCH($A51&amp;U$1,'[1]RSV-ALRI HOS CFR'!$K:$K,0)),"")</f>
        <v>0</v>
      </c>
      <c r="V51">
        <f>_xlfn.IFNA(INDEX('[1]RSV-ALRI HOS CFR'!$H:$H,MATCH($A51&amp;V$1,'[1]RSV-ALRI HOS CFR'!$K:$K,0)),"")</f>
        <v>35</v>
      </c>
      <c r="Y51">
        <f>_xlfn.IFNA(INDEX('[1]RSV-ALRI HOS CFR'!$I:$I,MATCH($A51&amp;Y$1,'[1]RSV-ALRI HOS CFR'!$K:$K,0)),"")</f>
        <v>4</v>
      </c>
      <c r="Z51">
        <f>_xlfn.IFNA(INDEX('[1]RSV-ALRI HOS CFR'!$H:$H,MATCH($A51&amp;Z$1,'[1]RSV-ALRI HOS CFR'!$K:$K,0)),"")</f>
        <v>318</v>
      </c>
      <c r="AA51">
        <f>_xlfn.IFNA(INDEX('[1]RSV-ALRI HOS CFR'!$I:$I,MATCH($A51&amp;AA$1,'[1]RSV-ALRI HOS CFR'!$K:$K,0)),"")</f>
        <v>1</v>
      </c>
      <c r="AB51">
        <f>_xlfn.IFNA(INDEX('[1]RSV-ALRI HOS CFR'!$H:$H,MATCH($A51&amp;AB$1,'[1]RSV-ALRI HOS CFR'!$K:$K,0)),"")</f>
        <v>19</v>
      </c>
      <c r="AC51">
        <f>_xlfn.IFNA(INDEX('[1]RSV-ALRI HOS CFR'!$I:$I,MATCH($A51&amp;AC$1,'[1]RSV-ALRI HOS CFR'!$K:$K,0)),"")</f>
        <v>5</v>
      </c>
      <c r="AD51">
        <f>_xlfn.IFNA(INDEX('[1]RSV-ALRI HOS CFR'!$H:$H,MATCH($A51&amp;AD$1,'[1]RSV-ALRI HOS CFR'!$K:$K,0)),"")</f>
        <v>337</v>
      </c>
      <c r="AE51">
        <f>_xlfn.IFNA(INDEX('[1]RSV-ALRI HOS CFR'!$I:$I,MATCH($A51&amp;AE$1,'[1]RSV-ALRI HOS CFR'!$K:$K,0)),"")</f>
        <v>5</v>
      </c>
      <c r="AF51">
        <f>_xlfn.IFNA(INDEX('[1]RSV-ALRI HOS CFR'!$H:$H,MATCH($A51&amp;AF$1,'[1]RSV-ALRI HOS CFR'!$K:$K,0)),"")</f>
        <v>341</v>
      </c>
      <c r="AG51" t="str">
        <f>_xlfn.IFNA(INDEX('[1]RSV-ALRI HOS CFR'!$I:$I,MATCH($A51&amp;AG$1,'[1]RSV-ALRI HOS CFR'!$K:$K,0)),"")</f>
        <v/>
      </c>
      <c r="AH51" t="str">
        <f>_xlfn.IFNA(INDEX('[1]RSV-ALRI HOS CFR'!$H:$H,MATCH($A51&amp;AH$1,'[1]RSV-ALRI HOS CFR'!$K:$K,0)),"")</f>
        <v/>
      </c>
      <c r="AI51">
        <f>_xlfn.IFNA(INDEX('[1]RSV-ALRI HOS CFR'!$I:$I,MATCH($A51&amp;AI$1,'[1]RSV-ALRI HOS CFR'!$K:$K,0)),"")</f>
        <v>1</v>
      </c>
      <c r="AJ51">
        <f>_xlfn.IFNA(INDEX('[1]RSV-ALRI HOS CFR'!$H:$H,MATCH($A51&amp;AJ$1,'[1]RSV-ALRI HOS CFR'!$K:$K,0)),"")</f>
        <v>26</v>
      </c>
      <c r="AK51" t="str">
        <f>_xlfn.IFNA(INDEX('[1]RSV-ALRI HOS CFR'!$I:$I,MATCH($A51&amp;AK$1,'[1]RSV-ALRI HOS CFR'!$K:$K,0)),"")</f>
        <v/>
      </c>
      <c r="AL51" t="str">
        <f>_xlfn.IFNA(INDEX('[1]RSV-ALRI HOS CFR'!$H:$H,MATCH($A51&amp;AL$1,'[1]RSV-ALRI HOS CFR'!$K:$K,0)),"")</f>
        <v/>
      </c>
      <c r="AM51">
        <f>_xlfn.IFNA(INDEX('[1]RSV-ALRI HOS CFR'!$I:$I,MATCH($A51&amp;AM$1,'[1]RSV-ALRI HOS CFR'!$K:$K,0)),"")</f>
        <v>5</v>
      </c>
      <c r="AN51">
        <f>_xlfn.IFNA(INDEX('[1]RSV-ALRI HOS CFR'!$H:$H,MATCH($A51&amp;AN$1,'[1]RSV-ALRI HOS CFR'!$K:$K,0)),"")</f>
        <v>344</v>
      </c>
      <c r="AO51">
        <f>_xlfn.IFNA(INDEX('[1]RSV-ALRI HOS CFR'!$I:$I,MATCH($A51&amp;AO$1,'[1]RSV-ALRI HOS CFR'!$K:$K,0)),"")</f>
        <v>0</v>
      </c>
      <c r="AP51">
        <f>_xlfn.IFNA(INDEX('[1]RSV-ALRI HOS CFR'!$H:$H,MATCH($A51&amp;AP$1,'[1]RSV-ALRI HOS CFR'!$K:$K,0)),"")</f>
        <v>4</v>
      </c>
      <c r="AQ51">
        <f>_xlfn.IFNA(INDEX('[1]RSV-ALRI HOS CFR'!$I:$I,MATCH($A51&amp;AQ$1,'[1]RSV-ALRI HOS CFR'!$K:$K,0)),"")</f>
        <v>0</v>
      </c>
      <c r="AR51">
        <f>_xlfn.IFNA(INDEX('[1]RSV-ALRI HOS CFR'!$H:$H,MATCH($A51&amp;AR$1,'[1]RSV-ALRI HOS CFR'!$K:$K,0)),"")</f>
        <v>3</v>
      </c>
      <c r="AU51" t="str">
        <f>INDEX('[1]RSV-ALRI HOS CFR'!$F:$F,MATCH($A51,'[1]RSV-ALRI HOS CFR'!$A:$A,0))</f>
        <v>Lisbon</v>
      </c>
      <c r="AV51" t="str">
        <f>INDEX([1]General!$Q:$Q,MATCH($A51,[1]General!$B:$B,0))</f>
        <v>II</v>
      </c>
      <c r="AX51" t="str">
        <f>INDEX([1]General!$F:$F,MATCH($A51,[1]General!$B:$B,0))</f>
        <v>Portugal</v>
      </c>
      <c r="AY51" t="str">
        <f>INDEX([1]General!$L:$L,MATCH($A51,[1]General!$B:$B,0))</f>
        <v>H</v>
      </c>
    </row>
    <row r="52" spans="1:51" x14ac:dyDescent="0.2">
      <c r="A52" t="s">
        <v>324</v>
      </c>
      <c r="B52" t="str">
        <f>INDEX('[1]RSV-ALRI HOS CFR'!$B:$B,MATCH($A52,'[1]RSV-ALRI HOS CFR'!$A:$A,0))</f>
        <v>Markic</v>
      </c>
      <c r="C52" t="str">
        <f>INDEX('[1]RSV-ALRI HOS CFR'!$C:$C,MATCH($A52,'[1]RSV-ALRI HOS CFR'!$A:$A,0))</f>
        <v>Unpub</v>
      </c>
      <c r="D52" t="str">
        <f>INDEX([1]General!$K:$K,MATCH($A52,[1]General!$B:$B,0))</f>
        <v>2014/01-2019/12</v>
      </c>
      <c r="E52">
        <f>_xlfn.IFNA(INDEX('[1]RSV-ALRI HOS CFR'!$I:$I,MATCH($A52&amp;E$1,'[1]RSV-ALRI HOS CFR'!$K:$K,0)),"")</f>
        <v>0</v>
      </c>
      <c r="F52">
        <f>_xlfn.IFNA(INDEX('[1]RSV-ALRI HOS CFR'!$H:$H,MATCH($A52&amp;F$1,'[1]RSV-ALRI HOS CFR'!$K:$K,0)),"")</f>
        <v>35</v>
      </c>
      <c r="G52">
        <f>_xlfn.IFNA(INDEX('[1]RSV-ALRI HOS CFR'!$I:$I,MATCH($A52&amp;G$1,'[1]RSV-ALRI HOS CFR'!$K:$K,0)),"")</f>
        <v>0</v>
      </c>
      <c r="H52">
        <f>_xlfn.IFNA(INDEX('[1]RSV-ALRI HOS CFR'!$H:$H,MATCH($A52&amp;H$1,'[1]RSV-ALRI HOS CFR'!$K:$K,0)),"")</f>
        <v>197</v>
      </c>
      <c r="I52">
        <f>_xlfn.IFNA(INDEX('[1]RSV-ALRI HOS CFR'!$I:$I,MATCH($A52&amp;I$1,'[1]RSV-ALRI HOS CFR'!$K:$K,0)),"")</f>
        <v>0</v>
      </c>
      <c r="J52">
        <f>_xlfn.IFNA(INDEX('[1]RSV-ALRI HOS CFR'!$H:$H,MATCH($A52&amp;J$1,'[1]RSV-ALRI HOS CFR'!$K:$K,0)),"")</f>
        <v>232</v>
      </c>
      <c r="K52">
        <f>_xlfn.IFNA(INDEX('[1]RSV-ALRI HOS CFR'!$I:$I,MATCH($A52&amp;K$1,'[1]RSV-ALRI HOS CFR'!$K:$K,0)),"")</f>
        <v>0</v>
      </c>
      <c r="L52">
        <f>_xlfn.IFNA(INDEX('[1]RSV-ALRI HOS CFR'!$H:$H,MATCH($A52&amp;L$1,'[1]RSV-ALRI HOS CFR'!$K:$K,0)),"")</f>
        <v>96</v>
      </c>
      <c r="O52">
        <f>_xlfn.IFNA(INDEX('[1]RSV-ALRI HOS CFR'!$I:$I,MATCH($A52&amp;O$1,'[1]RSV-ALRI HOS CFR'!$K:$K,0)),"")</f>
        <v>0</v>
      </c>
      <c r="P52">
        <f>_xlfn.IFNA(INDEX('[1]RSV-ALRI HOS CFR'!$H:$H,MATCH($A52&amp;P$1,'[1]RSV-ALRI HOS CFR'!$K:$K,0)),"")</f>
        <v>328</v>
      </c>
      <c r="Q52">
        <f>_xlfn.IFNA(INDEX('[1]RSV-ALRI HOS CFR'!$I:$I,MATCH($A52&amp;Q$1,'[1]RSV-ALRI HOS CFR'!$K:$K,0)),"")</f>
        <v>0</v>
      </c>
      <c r="R52">
        <f>_xlfn.IFNA(INDEX('[1]RSV-ALRI HOS CFR'!$H:$H,MATCH($A52&amp;R$1,'[1]RSV-ALRI HOS CFR'!$K:$K,0)),"")</f>
        <v>32</v>
      </c>
      <c r="S52">
        <f>_xlfn.IFNA(INDEX('[1]RSV-ALRI HOS CFR'!$I:$I,MATCH($A52&amp;S$1,'[1]RSV-ALRI HOS CFR'!$K:$K,0)),"")</f>
        <v>0</v>
      </c>
      <c r="T52">
        <f>_xlfn.IFNA(INDEX('[1]RSV-ALRI HOS CFR'!$H:$H,MATCH($A52&amp;T$1,'[1]RSV-ALRI HOS CFR'!$K:$K,0)),"")</f>
        <v>10</v>
      </c>
      <c r="U52">
        <f>_xlfn.IFNA(INDEX('[1]RSV-ALRI HOS CFR'!$I:$I,MATCH($A52&amp;U$1,'[1]RSV-ALRI HOS CFR'!$K:$K,0)),"")</f>
        <v>0</v>
      </c>
      <c r="V52">
        <f>_xlfn.IFNA(INDEX('[1]RSV-ALRI HOS CFR'!$H:$H,MATCH($A52&amp;V$1,'[1]RSV-ALRI HOS CFR'!$K:$K,0)),"")</f>
        <v>42</v>
      </c>
      <c r="Y52">
        <f>_xlfn.IFNA(INDEX('[1]RSV-ALRI HOS CFR'!$I:$I,MATCH($A52&amp;Y$1,'[1]RSV-ALRI HOS CFR'!$K:$K,0)),"")</f>
        <v>0</v>
      </c>
      <c r="Z52">
        <f>_xlfn.IFNA(INDEX('[1]RSV-ALRI HOS CFR'!$H:$H,MATCH($A52&amp;Z$1,'[1]RSV-ALRI HOS CFR'!$K:$K,0)),"")</f>
        <v>370</v>
      </c>
      <c r="AA52">
        <f>_xlfn.IFNA(INDEX('[1]RSV-ALRI HOS CFR'!$I:$I,MATCH($A52&amp;AA$1,'[1]RSV-ALRI HOS CFR'!$K:$K,0)),"")</f>
        <v>0</v>
      </c>
      <c r="AB52">
        <f>_xlfn.IFNA(INDEX('[1]RSV-ALRI HOS CFR'!$H:$H,MATCH($A52&amp;AB$1,'[1]RSV-ALRI HOS CFR'!$K:$K,0)),"")</f>
        <v>18</v>
      </c>
      <c r="AC52">
        <f>_xlfn.IFNA(INDEX('[1]RSV-ALRI HOS CFR'!$I:$I,MATCH($A52&amp;AC$1,'[1]RSV-ALRI HOS CFR'!$K:$K,0)),"")</f>
        <v>0</v>
      </c>
      <c r="AD52">
        <f>_xlfn.IFNA(INDEX('[1]RSV-ALRI HOS CFR'!$H:$H,MATCH($A52&amp;AD$1,'[1]RSV-ALRI HOS CFR'!$K:$K,0)),"")</f>
        <v>388</v>
      </c>
      <c r="AE52">
        <f>_xlfn.IFNA(INDEX('[1]RSV-ALRI HOS CFR'!$I:$I,MATCH($A52&amp;AE$1,'[1]RSV-ALRI HOS CFR'!$K:$K,0)),"")</f>
        <v>0</v>
      </c>
      <c r="AF52">
        <f>_xlfn.IFNA(INDEX('[1]RSV-ALRI HOS CFR'!$H:$H,MATCH($A52&amp;AF$1,'[1]RSV-ALRI HOS CFR'!$K:$K,0)),"")</f>
        <v>394</v>
      </c>
      <c r="AG52" t="str">
        <f>_xlfn.IFNA(INDEX('[1]RSV-ALRI HOS CFR'!$I:$I,MATCH($A52&amp;AG$1,'[1]RSV-ALRI HOS CFR'!$K:$K,0)),"")</f>
        <v/>
      </c>
      <c r="AH52" t="str">
        <f>_xlfn.IFNA(INDEX('[1]RSV-ALRI HOS CFR'!$H:$H,MATCH($A52&amp;AH$1,'[1]RSV-ALRI HOS CFR'!$K:$K,0)),"")</f>
        <v/>
      </c>
      <c r="AI52">
        <f>_xlfn.IFNA(INDEX('[1]RSV-ALRI HOS CFR'!$I:$I,MATCH($A52&amp;AI$1,'[1]RSV-ALRI HOS CFR'!$K:$K,0)),"")</f>
        <v>0</v>
      </c>
      <c r="AJ52">
        <f>_xlfn.IFNA(INDEX('[1]RSV-ALRI HOS CFR'!$H:$H,MATCH($A52&amp;AJ$1,'[1]RSV-ALRI HOS CFR'!$K:$K,0)),"")</f>
        <v>26</v>
      </c>
      <c r="AK52" t="str">
        <f>_xlfn.IFNA(INDEX('[1]RSV-ALRI HOS CFR'!$I:$I,MATCH($A52&amp;AK$1,'[1]RSV-ALRI HOS CFR'!$K:$K,0)),"")</f>
        <v/>
      </c>
      <c r="AL52" t="str">
        <f>_xlfn.IFNA(INDEX('[1]RSV-ALRI HOS CFR'!$H:$H,MATCH($A52&amp;AL$1,'[1]RSV-ALRI HOS CFR'!$K:$K,0)),"")</f>
        <v/>
      </c>
      <c r="AM52">
        <f>_xlfn.IFNA(INDEX('[1]RSV-ALRI HOS CFR'!$I:$I,MATCH($A52&amp;AM$1,'[1]RSV-ALRI HOS CFR'!$K:$K,0)),"")</f>
        <v>0</v>
      </c>
      <c r="AN52">
        <f>_xlfn.IFNA(INDEX('[1]RSV-ALRI HOS CFR'!$H:$H,MATCH($A52&amp;AN$1,'[1]RSV-ALRI HOS CFR'!$K:$K,0)),"")</f>
        <v>396</v>
      </c>
      <c r="AO52">
        <f>_xlfn.IFNA(INDEX('[1]RSV-ALRI HOS CFR'!$I:$I,MATCH($A52&amp;AO$1,'[1]RSV-ALRI HOS CFR'!$K:$K,0)),"")</f>
        <v>0</v>
      </c>
      <c r="AP52">
        <f>_xlfn.IFNA(INDEX('[1]RSV-ALRI HOS CFR'!$H:$H,MATCH($A52&amp;AP$1,'[1]RSV-ALRI HOS CFR'!$K:$K,0)),"")</f>
        <v>6</v>
      </c>
      <c r="AQ52">
        <f>_xlfn.IFNA(INDEX('[1]RSV-ALRI HOS CFR'!$I:$I,MATCH($A52&amp;AQ$1,'[1]RSV-ALRI HOS CFR'!$K:$K,0)),"")</f>
        <v>0</v>
      </c>
      <c r="AR52">
        <f>_xlfn.IFNA(INDEX('[1]RSV-ALRI HOS CFR'!$H:$H,MATCH($A52&amp;AR$1,'[1]RSV-ALRI HOS CFR'!$K:$K,0)),"")</f>
        <v>2</v>
      </c>
      <c r="AU52" t="str">
        <f>INDEX('[1]RSV-ALRI HOS CFR'!$F:$F,MATCH($A52,'[1]RSV-ALRI HOS CFR'!$A:$A,0))</f>
        <v>Split</v>
      </c>
      <c r="AV52" t="str">
        <f>INDEX([1]General!$Q:$Q,MATCH($A52,[1]General!$B:$B,0))</f>
        <v>II</v>
      </c>
      <c r="AX52" t="str">
        <f>INDEX([1]General!$F:$F,MATCH($A52,[1]General!$B:$B,0))</f>
        <v>Croatia</v>
      </c>
      <c r="AY52" t="str">
        <f>INDEX([1]General!$L:$L,MATCH($A52,[1]General!$B:$B,0))</f>
        <v>H</v>
      </c>
    </row>
    <row r="53" spans="1:51" x14ac:dyDescent="0.2">
      <c r="A53" t="s">
        <v>325</v>
      </c>
      <c r="B53" t="str">
        <f>INDEX('[1]RSV-ALRI HOS CFR'!$B:$B,MATCH($A53,'[1]RSV-ALRI HOS CFR'!$A:$A,0))</f>
        <v>Seo</v>
      </c>
      <c r="C53" t="str">
        <f>INDEX('[1]RSV-ALRI HOS CFR'!$C:$C,MATCH($A53,'[1]RSV-ALRI HOS CFR'!$A:$A,0))</f>
        <v>Unpub</v>
      </c>
      <c r="D53" t="str">
        <f>INDEX([1]General!$K:$K,MATCH($A53,[1]General!$B:$B,0))</f>
        <v>2010/01-2019/12</v>
      </c>
      <c r="E53">
        <f>_xlfn.IFNA(INDEX('[1]RSV-ALRI HOS CFR'!$I:$I,MATCH($A53&amp;E$1,'[1]RSV-ALRI HOS CFR'!$K:$K,0)),"")</f>
        <v>0</v>
      </c>
      <c r="F53">
        <f>_xlfn.IFNA(INDEX('[1]RSV-ALRI HOS CFR'!$H:$H,MATCH($A53&amp;F$1,'[1]RSV-ALRI HOS CFR'!$K:$K,0)),"")</f>
        <v>90</v>
      </c>
      <c r="G53">
        <f>_xlfn.IFNA(INDEX('[1]RSV-ALRI HOS CFR'!$I:$I,MATCH($A53&amp;G$1,'[1]RSV-ALRI HOS CFR'!$K:$K,0)),"")</f>
        <v>0</v>
      </c>
      <c r="H53">
        <f>_xlfn.IFNA(INDEX('[1]RSV-ALRI HOS CFR'!$H:$H,MATCH($A53&amp;H$1,'[1]RSV-ALRI HOS CFR'!$K:$K,0)),"")</f>
        <v>217</v>
      </c>
      <c r="I53">
        <f>_xlfn.IFNA(INDEX('[1]RSV-ALRI HOS CFR'!$I:$I,MATCH($A53&amp;I$1,'[1]RSV-ALRI HOS CFR'!$K:$K,0)),"")</f>
        <v>0</v>
      </c>
      <c r="J53">
        <f>_xlfn.IFNA(INDEX('[1]RSV-ALRI HOS CFR'!$H:$H,MATCH($A53&amp;J$1,'[1]RSV-ALRI HOS CFR'!$K:$K,0)),"")</f>
        <v>307</v>
      </c>
      <c r="K53">
        <f>_xlfn.IFNA(INDEX('[1]RSV-ALRI HOS CFR'!$I:$I,MATCH($A53&amp;K$1,'[1]RSV-ALRI HOS CFR'!$K:$K,0)),"")</f>
        <v>0</v>
      </c>
      <c r="L53">
        <f>_xlfn.IFNA(INDEX('[1]RSV-ALRI HOS CFR'!$H:$H,MATCH($A53&amp;L$1,'[1]RSV-ALRI HOS CFR'!$K:$K,0)),"")</f>
        <v>174</v>
      </c>
      <c r="O53">
        <f>_xlfn.IFNA(INDEX('[1]RSV-ALRI HOS CFR'!$I:$I,MATCH($A53&amp;O$1,'[1]RSV-ALRI HOS CFR'!$K:$K,0)),"")</f>
        <v>0</v>
      </c>
      <c r="P53">
        <f>_xlfn.IFNA(INDEX('[1]RSV-ALRI HOS CFR'!$H:$H,MATCH($A53&amp;P$1,'[1]RSV-ALRI HOS CFR'!$K:$K,0)),"")</f>
        <v>481</v>
      </c>
      <c r="Q53">
        <f>_xlfn.IFNA(INDEX('[1]RSV-ALRI HOS CFR'!$I:$I,MATCH($A53&amp;Q$1,'[1]RSV-ALRI HOS CFR'!$K:$K,0)),"")</f>
        <v>0</v>
      </c>
      <c r="R53">
        <f>_xlfn.IFNA(INDEX('[1]RSV-ALRI HOS CFR'!$H:$H,MATCH($A53&amp;R$1,'[1]RSV-ALRI HOS CFR'!$K:$K,0)),"")</f>
        <v>109</v>
      </c>
      <c r="S53">
        <f>_xlfn.IFNA(INDEX('[1]RSV-ALRI HOS CFR'!$I:$I,MATCH($A53&amp;S$1,'[1]RSV-ALRI HOS CFR'!$K:$K,0)),"")</f>
        <v>0</v>
      </c>
      <c r="T53">
        <f>_xlfn.IFNA(INDEX('[1]RSV-ALRI HOS CFR'!$H:$H,MATCH($A53&amp;T$1,'[1]RSV-ALRI HOS CFR'!$K:$K,0)),"")</f>
        <v>73</v>
      </c>
      <c r="U53">
        <f>_xlfn.IFNA(INDEX('[1]RSV-ALRI HOS CFR'!$I:$I,MATCH($A53&amp;U$1,'[1]RSV-ALRI HOS CFR'!$K:$K,0)),"")</f>
        <v>0</v>
      </c>
      <c r="V53">
        <f>_xlfn.IFNA(INDEX('[1]RSV-ALRI HOS CFR'!$H:$H,MATCH($A53&amp;V$1,'[1]RSV-ALRI HOS CFR'!$K:$K,0)),"")</f>
        <v>182</v>
      </c>
      <c r="Y53">
        <f>_xlfn.IFNA(INDEX('[1]RSV-ALRI HOS CFR'!$I:$I,MATCH($A53&amp;Y$1,'[1]RSV-ALRI HOS CFR'!$K:$K,0)),"")</f>
        <v>0</v>
      </c>
      <c r="Z53">
        <f>_xlfn.IFNA(INDEX('[1]RSV-ALRI HOS CFR'!$H:$H,MATCH($A53&amp;Z$1,'[1]RSV-ALRI HOS CFR'!$K:$K,0)),"")</f>
        <v>663</v>
      </c>
      <c r="AA53">
        <f>_xlfn.IFNA(INDEX('[1]RSV-ALRI HOS CFR'!$I:$I,MATCH($A53&amp;AA$1,'[1]RSV-ALRI HOS CFR'!$K:$K,0)),"")</f>
        <v>0</v>
      </c>
      <c r="AB53">
        <f>_xlfn.IFNA(INDEX('[1]RSV-ALRI HOS CFR'!$H:$H,MATCH($A53&amp;AB$1,'[1]RSV-ALRI HOS CFR'!$K:$K,0)),"")</f>
        <v>201</v>
      </c>
      <c r="AC53">
        <f>_xlfn.IFNA(INDEX('[1]RSV-ALRI HOS CFR'!$I:$I,MATCH($A53&amp;AC$1,'[1]RSV-ALRI HOS CFR'!$K:$K,0)),"")</f>
        <v>0</v>
      </c>
      <c r="AD53">
        <f>_xlfn.IFNA(INDEX('[1]RSV-ALRI HOS CFR'!$H:$H,MATCH($A53&amp;AD$1,'[1]RSV-ALRI HOS CFR'!$K:$K,0)),"")</f>
        <v>864</v>
      </c>
      <c r="AE53">
        <f>_xlfn.IFNA(INDEX('[1]RSV-ALRI HOS CFR'!$I:$I,MATCH($A53&amp;AE$1,'[1]RSV-ALRI HOS CFR'!$K:$K,0)),"")</f>
        <v>0</v>
      </c>
      <c r="AF53">
        <f>_xlfn.IFNA(INDEX('[1]RSV-ALRI HOS CFR'!$H:$H,MATCH($A53&amp;AF$1,'[1]RSV-ALRI HOS CFR'!$K:$K,0)),"")</f>
        <v>981</v>
      </c>
      <c r="AG53" t="str">
        <f>_xlfn.IFNA(INDEX('[1]RSV-ALRI HOS CFR'!$I:$I,MATCH($A53&amp;AG$1,'[1]RSV-ALRI HOS CFR'!$K:$K,0)),"")</f>
        <v/>
      </c>
      <c r="AH53" t="str">
        <f>_xlfn.IFNA(INDEX('[1]RSV-ALRI HOS CFR'!$H:$H,MATCH($A53&amp;AH$1,'[1]RSV-ALRI HOS CFR'!$K:$K,0)),"")</f>
        <v/>
      </c>
      <c r="AI53">
        <f>_xlfn.IFNA(INDEX('[1]RSV-ALRI HOS CFR'!$I:$I,MATCH($A53&amp;AI$1,'[1]RSV-ALRI HOS CFR'!$K:$K,0)),"")</f>
        <v>0</v>
      </c>
      <c r="AJ53">
        <f>_xlfn.IFNA(INDEX('[1]RSV-ALRI HOS CFR'!$H:$H,MATCH($A53&amp;AJ$1,'[1]RSV-ALRI HOS CFR'!$K:$K,0)),"")</f>
        <v>336</v>
      </c>
      <c r="AK53" t="str">
        <f>_xlfn.IFNA(INDEX('[1]RSV-ALRI HOS CFR'!$I:$I,MATCH($A53&amp;AK$1,'[1]RSV-ALRI HOS CFR'!$K:$K,0)),"")</f>
        <v/>
      </c>
      <c r="AL53" t="str">
        <f>_xlfn.IFNA(INDEX('[1]RSV-ALRI HOS CFR'!$H:$H,MATCH($A53&amp;AL$1,'[1]RSV-ALRI HOS CFR'!$K:$K,0)),"")</f>
        <v/>
      </c>
      <c r="AM53">
        <f>_xlfn.IFNA(INDEX('[1]RSV-ALRI HOS CFR'!$I:$I,MATCH($A53&amp;AM$1,'[1]RSV-ALRI HOS CFR'!$K:$K,0)),"")</f>
        <v>0</v>
      </c>
      <c r="AN53">
        <f>_xlfn.IFNA(INDEX('[1]RSV-ALRI HOS CFR'!$H:$H,MATCH($A53&amp;AN$1,'[1]RSV-ALRI HOS CFR'!$K:$K,0)),"")</f>
        <v>999</v>
      </c>
      <c r="AO53">
        <f>_xlfn.IFNA(INDEX('[1]RSV-ALRI HOS CFR'!$I:$I,MATCH($A53&amp;AO$1,'[1]RSV-ALRI HOS CFR'!$K:$K,0)),"")</f>
        <v>0</v>
      </c>
      <c r="AP53">
        <f>_xlfn.IFNA(INDEX('[1]RSV-ALRI HOS CFR'!$H:$H,MATCH($A53&amp;AP$1,'[1]RSV-ALRI HOS CFR'!$K:$K,0)),"")</f>
        <v>99</v>
      </c>
      <c r="AQ53">
        <f>_xlfn.IFNA(INDEX('[1]RSV-ALRI HOS CFR'!$I:$I,MATCH($A53&amp;AQ$1,'[1]RSV-ALRI HOS CFR'!$K:$K,0)),"")</f>
        <v>0</v>
      </c>
      <c r="AR53">
        <f>_xlfn.IFNA(INDEX('[1]RSV-ALRI HOS CFR'!$H:$H,MATCH($A53&amp;AR$1,'[1]RSV-ALRI HOS CFR'!$K:$K,0)),"")</f>
        <v>36</v>
      </c>
      <c r="AU53" t="str">
        <f>INDEX('[1]RSV-ALRI HOS CFR'!$F:$F,MATCH($A53,'[1]RSV-ALRI HOS CFR'!$A:$A,0))</f>
        <v>Goyang-si</v>
      </c>
      <c r="AV53" t="str">
        <f>INDEX([1]General!$Q:$Q,MATCH($A53,[1]General!$B:$B,0))</f>
        <v>II</v>
      </c>
      <c r="AX53" t="str">
        <f>INDEX([1]General!$F:$F,MATCH($A53,[1]General!$B:$B,0))</f>
        <v>Korea, Rep.</v>
      </c>
      <c r="AY53" t="str">
        <f>INDEX([1]General!$L:$L,MATCH($A53,[1]General!$B:$B,0))</f>
        <v>H</v>
      </c>
    </row>
    <row r="54" spans="1:51" x14ac:dyDescent="0.2">
      <c r="A54" t="s">
        <v>326</v>
      </c>
      <c r="B54" t="str">
        <f>INDEX('[1]RSV-ALRI HOS CFR'!$B:$B,MATCH($A54,'[1]RSV-ALRI HOS CFR'!$A:$A,0))</f>
        <v>Baibus</v>
      </c>
      <c r="C54" t="str">
        <f>INDEX('[1]RSV-ALRI HOS CFR'!$C:$C,MATCH($A54,'[1]RSV-ALRI HOS CFR'!$A:$A,0))</f>
        <v>Unpub</v>
      </c>
      <c r="D54" t="str">
        <f>INDEX([1]General!$K:$K,MATCH($A54,[1]General!$B:$B,0))</f>
        <v>2012/10-2019/09</v>
      </c>
      <c r="E54">
        <f>_xlfn.IFNA(INDEX('[1]RSV-ALRI HOS CFR'!$I:$I,MATCH($A54&amp;E$1,'[1]RSV-ALRI HOS CFR'!$K:$K,0)),"")</f>
        <v>0</v>
      </c>
      <c r="F54">
        <f>_xlfn.IFNA(INDEX('[1]RSV-ALRI HOS CFR'!$H:$H,MATCH($A54&amp;F$1,'[1]RSV-ALRI HOS CFR'!$K:$K,0)),"")</f>
        <v>7</v>
      </c>
      <c r="G54">
        <f>_xlfn.IFNA(INDEX('[1]RSV-ALRI HOS CFR'!$I:$I,MATCH($A54&amp;G$1,'[1]RSV-ALRI HOS CFR'!$K:$K,0)),"")</f>
        <v>0</v>
      </c>
      <c r="H54">
        <f>_xlfn.IFNA(INDEX('[1]RSV-ALRI HOS CFR'!$H:$H,MATCH($A54&amp;H$1,'[1]RSV-ALRI HOS CFR'!$K:$K,0)),"")</f>
        <v>40</v>
      </c>
      <c r="I54">
        <f>_xlfn.IFNA(INDEX('[1]RSV-ALRI HOS CFR'!$I:$I,MATCH($A54&amp;I$1,'[1]RSV-ALRI HOS CFR'!$K:$K,0)),"")</f>
        <v>0</v>
      </c>
      <c r="J54">
        <f>_xlfn.IFNA(INDEX('[1]RSV-ALRI HOS CFR'!$H:$H,MATCH($A54&amp;J$1,'[1]RSV-ALRI HOS CFR'!$K:$K,0)),"")</f>
        <v>47</v>
      </c>
      <c r="K54">
        <f>_xlfn.IFNA(INDEX('[1]RSV-ALRI HOS CFR'!$I:$I,MATCH($A54&amp;K$1,'[1]RSV-ALRI HOS CFR'!$K:$K,0)),"")</f>
        <v>0</v>
      </c>
      <c r="L54">
        <f>_xlfn.IFNA(INDEX('[1]RSV-ALRI HOS CFR'!$H:$H,MATCH($A54&amp;L$1,'[1]RSV-ALRI HOS CFR'!$K:$K,0)),"")</f>
        <v>41</v>
      </c>
      <c r="O54">
        <f>_xlfn.IFNA(INDEX('[1]RSV-ALRI HOS CFR'!$I:$I,MATCH($A54&amp;O$1,'[1]RSV-ALRI HOS CFR'!$K:$K,0)),"")</f>
        <v>0</v>
      </c>
      <c r="P54">
        <f>_xlfn.IFNA(INDEX('[1]RSV-ALRI HOS CFR'!$H:$H,MATCH($A54&amp;P$1,'[1]RSV-ALRI HOS CFR'!$K:$K,0)),"")</f>
        <v>88</v>
      </c>
      <c r="Q54">
        <f>_xlfn.IFNA(INDEX('[1]RSV-ALRI HOS CFR'!$I:$I,MATCH($A54&amp;Q$1,'[1]RSV-ALRI HOS CFR'!$K:$K,0)),"")</f>
        <v>0</v>
      </c>
      <c r="R54">
        <f>_xlfn.IFNA(INDEX('[1]RSV-ALRI HOS CFR'!$H:$H,MATCH($A54&amp;R$1,'[1]RSV-ALRI HOS CFR'!$K:$K,0)),"")</f>
        <v>32</v>
      </c>
      <c r="S54">
        <f>_xlfn.IFNA(INDEX('[1]RSV-ALRI HOS CFR'!$I:$I,MATCH($A54&amp;S$1,'[1]RSV-ALRI HOS CFR'!$K:$K,0)),"")</f>
        <v>0</v>
      </c>
      <c r="T54">
        <f>_xlfn.IFNA(INDEX('[1]RSV-ALRI HOS CFR'!$H:$H,MATCH($A54&amp;T$1,'[1]RSV-ALRI HOS CFR'!$K:$K,0)),"")</f>
        <v>23</v>
      </c>
      <c r="U54">
        <f>_xlfn.IFNA(INDEX('[1]RSV-ALRI HOS CFR'!$I:$I,MATCH($A54&amp;U$1,'[1]RSV-ALRI HOS CFR'!$K:$K,0)),"")</f>
        <v>0</v>
      </c>
      <c r="V54">
        <f>_xlfn.IFNA(INDEX('[1]RSV-ALRI HOS CFR'!$H:$H,MATCH($A54&amp;V$1,'[1]RSV-ALRI HOS CFR'!$K:$K,0)),"")</f>
        <v>55</v>
      </c>
      <c r="Y54">
        <f>_xlfn.IFNA(INDEX('[1]RSV-ALRI HOS CFR'!$I:$I,MATCH($A54&amp;Y$1,'[1]RSV-ALRI HOS CFR'!$K:$K,0)),"")</f>
        <v>0</v>
      </c>
      <c r="Z54">
        <f>_xlfn.IFNA(INDEX('[1]RSV-ALRI HOS CFR'!$H:$H,MATCH($A54&amp;Z$1,'[1]RSV-ALRI HOS CFR'!$K:$K,0)),"")</f>
        <v>143</v>
      </c>
      <c r="AA54">
        <f>_xlfn.IFNA(INDEX('[1]RSV-ALRI HOS CFR'!$I:$I,MATCH($A54&amp;AA$1,'[1]RSV-ALRI HOS CFR'!$K:$K,0)),"")</f>
        <v>0</v>
      </c>
      <c r="AB54">
        <f>_xlfn.IFNA(INDEX('[1]RSV-ALRI HOS CFR'!$H:$H,MATCH($A54&amp;AB$1,'[1]RSV-ALRI HOS CFR'!$K:$K,0)),"")</f>
        <v>68</v>
      </c>
      <c r="AC54">
        <f>_xlfn.IFNA(INDEX('[1]RSV-ALRI HOS CFR'!$I:$I,MATCH($A54&amp;AC$1,'[1]RSV-ALRI HOS CFR'!$K:$K,0)),"")</f>
        <v>0</v>
      </c>
      <c r="AD54">
        <f>_xlfn.IFNA(INDEX('[1]RSV-ALRI HOS CFR'!$H:$H,MATCH($A54&amp;AD$1,'[1]RSV-ALRI HOS CFR'!$K:$K,0)),"")</f>
        <v>211</v>
      </c>
      <c r="AE54">
        <f>_xlfn.IFNA(INDEX('[1]RSV-ALRI HOS CFR'!$I:$I,MATCH($A54&amp;AE$1,'[1]RSV-ALRI HOS CFR'!$K:$K,0)),"")</f>
        <v>0</v>
      </c>
      <c r="AF54">
        <f>_xlfn.IFNA(INDEX('[1]RSV-ALRI HOS CFR'!$H:$H,MATCH($A54&amp;AF$1,'[1]RSV-ALRI HOS CFR'!$K:$K,0)),"")</f>
        <v>303</v>
      </c>
      <c r="AG54" t="str">
        <f>_xlfn.IFNA(INDEX('[1]RSV-ALRI HOS CFR'!$I:$I,MATCH($A54&amp;AG$1,'[1]RSV-ALRI HOS CFR'!$K:$K,0)),"")</f>
        <v/>
      </c>
      <c r="AH54" t="str">
        <f>_xlfn.IFNA(INDEX('[1]RSV-ALRI HOS CFR'!$H:$H,MATCH($A54&amp;AH$1,'[1]RSV-ALRI HOS CFR'!$K:$K,0)),"")</f>
        <v/>
      </c>
      <c r="AI54">
        <f>_xlfn.IFNA(INDEX('[1]RSV-ALRI HOS CFR'!$I:$I,MATCH($A54&amp;AI$1,'[1]RSV-ALRI HOS CFR'!$K:$K,0)),"")</f>
        <v>0</v>
      </c>
      <c r="AJ54">
        <f>_xlfn.IFNA(INDEX('[1]RSV-ALRI HOS CFR'!$H:$H,MATCH($A54&amp;AJ$1,'[1]RSV-ALRI HOS CFR'!$K:$K,0)),"")</f>
        <v>229</v>
      </c>
      <c r="AK54" t="str">
        <f>_xlfn.IFNA(INDEX('[1]RSV-ALRI HOS CFR'!$I:$I,MATCH($A54&amp;AK$1,'[1]RSV-ALRI HOS CFR'!$K:$K,0)),"")</f>
        <v/>
      </c>
      <c r="AL54" t="str">
        <f>_xlfn.IFNA(INDEX('[1]RSV-ALRI HOS CFR'!$H:$H,MATCH($A54&amp;AL$1,'[1]RSV-ALRI HOS CFR'!$K:$K,0)),"")</f>
        <v/>
      </c>
      <c r="AM54">
        <f>_xlfn.IFNA(INDEX('[1]RSV-ALRI HOS CFR'!$I:$I,MATCH($A54&amp;AM$1,'[1]RSV-ALRI HOS CFR'!$K:$K,0)),"")</f>
        <v>0</v>
      </c>
      <c r="AN54">
        <f>_xlfn.IFNA(INDEX('[1]RSV-ALRI HOS CFR'!$H:$H,MATCH($A54&amp;AN$1,'[1]RSV-ALRI HOS CFR'!$K:$K,0)),"")</f>
        <v>372</v>
      </c>
      <c r="AO54">
        <f>_xlfn.IFNA(INDEX('[1]RSV-ALRI HOS CFR'!$I:$I,MATCH($A54&amp;AO$1,'[1]RSV-ALRI HOS CFR'!$K:$K,0)),"")</f>
        <v>0</v>
      </c>
      <c r="AP54">
        <f>_xlfn.IFNA(INDEX('[1]RSV-ALRI HOS CFR'!$H:$H,MATCH($A54&amp;AP$1,'[1]RSV-ALRI HOS CFR'!$K:$K,0)),"")</f>
        <v>92</v>
      </c>
      <c r="AQ54">
        <f>_xlfn.IFNA(INDEX('[1]RSV-ALRI HOS CFR'!$I:$I,MATCH($A54&amp;AQ$1,'[1]RSV-ALRI HOS CFR'!$K:$K,0)),"")</f>
        <v>0</v>
      </c>
      <c r="AR54">
        <f>_xlfn.IFNA(INDEX('[1]RSV-ALRI HOS CFR'!$H:$H,MATCH($A54&amp;AR$1,'[1]RSV-ALRI HOS CFR'!$K:$K,0)),"")</f>
        <v>69</v>
      </c>
      <c r="AV54" t="str">
        <f>INDEX([1]General!$Q:$Q,MATCH($A54,[1]General!$B:$B,0))</f>
        <v>III</v>
      </c>
      <c r="AX54" t="str">
        <f>INDEX([1]General!$F:$F,MATCH($A54,[1]General!$B:$B,0))</f>
        <v>Russian Federation</v>
      </c>
      <c r="AY54" t="str">
        <f>INDEX([1]General!$L:$L,MATCH($A54,[1]General!$B:$B,0))</f>
        <v>UM</v>
      </c>
    </row>
    <row r="55" spans="1:51" x14ac:dyDescent="0.2">
      <c r="A55" t="s">
        <v>327</v>
      </c>
      <c r="B55" t="str">
        <f>INDEX('[1]RSV-ALRI HOS CFR'!$B:$B,MATCH($A55,'[1]RSV-ALRI HOS CFR'!$A:$A,0))</f>
        <v>Cohen</v>
      </c>
      <c r="C55" t="str">
        <f>INDEX('[1]RSV-ALRI HOS CFR'!$C:$C,MATCH($A55,'[1]RSV-ALRI HOS CFR'!$A:$A,0))</f>
        <v>Unpub</v>
      </c>
      <c r="D55" t="str">
        <f>INDEX([1]General!$K:$K,MATCH($A55,[1]General!$B:$B,0))</f>
        <v>2011/01-2016/12</v>
      </c>
      <c r="E55">
        <f>_xlfn.IFNA(INDEX('[1]RSV-ALRI HOS CFR'!$I:$I,MATCH($A55&amp;E$1,'[1]RSV-ALRI HOS CFR'!$K:$K,0)),"")</f>
        <v>0</v>
      </c>
      <c r="F55">
        <f>_xlfn.IFNA(INDEX('[1]RSV-ALRI HOS CFR'!$H:$H,MATCH($A55&amp;F$1,'[1]RSV-ALRI HOS CFR'!$K:$K,0)),"")</f>
        <v>0</v>
      </c>
      <c r="G55">
        <f>_xlfn.IFNA(INDEX('[1]RSV-ALRI HOS CFR'!$I:$I,MATCH($A55&amp;G$1,'[1]RSV-ALRI HOS CFR'!$K:$K,0)),"")</f>
        <v>3</v>
      </c>
      <c r="H55">
        <f>_xlfn.IFNA(INDEX('[1]RSV-ALRI HOS CFR'!$H:$H,MATCH($A55&amp;H$1,'[1]RSV-ALRI HOS CFR'!$K:$K,0)),"")</f>
        <v>88</v>
      </c>
      <c r="I55">
        <f>_xlfn.IFNA(INDEX('[1]RSV-ALRI HOS CFR'!$I:$I,MATCH($A55&amp;I$1,'[1]RSV-ALRI HOS CFR'!$K:$K,0)),"")</f>
        <v>3</v>
      </c>
      <c r="J55">
        <f>_xlfn.IFNA(INDEX('[1]RSV-ALRI HOS CFR'!$H:$H,MATCH($A55&amp;J$1,'[1]RSV-ALRI HOS CFR'!$K:$K,0)),"")</f>
        <v>88</v>
      </c>
      <c r="K55">
        <f>_xlfn.IFNA(INDEX('[1]RSV-ALRI HOS CFR'!$I:$I,MATCH($A55&amp;K$1,'[1]RSV-ALRI HOS CFR'!$K:$K,0)),"")</f>
        <v>0</v>
      </c>
      <c r="L55">
        <f>_xlfn.IFNA(INDEX('[1]RSV-ALRI HOS CFR'!$H:$H,MATCH($A55&amp;L$1,'[1]RSV-ALRI HOS CFR'!$K:$K,0)),"")</f>
        <v>59</v>
      </c>
      <c r="O55">
        <f>_xlfn.IFNA(INDEX('[1]RSV-ALRI HOS CFR'!$I:$I,MATCH($A55&amp;O$1,'[1]RSV-ALRI HOS CFR'!$K:$K,0)),"")</f>
        <v>3</v>
      </c>
      <c r="P55">
        <f>_xlfn.IFNA(INDEX('[1]RSV-ALRI HOS CFR'!$H:$H,MATCH($A55&amp;P$1,'[1]RSV-ALRI HOS CFR'!$K:$K,0)),"")</f>
        <v>147</v>
      </c>
      <c r="Q55">
        <f>_xlfn.IFNA(INDEX('[1]RSV-ALRI HOS CFR'!$I:$I,MATCH($A55&amp;Q$1,'[1]RSV-ALRI HOS CFR'!$K:$K,0)),"")</f>
        <v>0</v>
      </c>
      <c r="R55">
        <f>_xlfn.IFNA(INDEX('[1]RSV-ALRI HOS CFR'!$H:$H,MATCH($A55&amp;R$1,'[1]RSV-ALRI HOS CFR'!$K:$K,0)),"")</f>
        <v>32</v>
      </c>
      <c r="S55">
        <f>_xlfn.IFNA(INDEX('[1]RSV-ALRI HOS CFR'!$I:$I,MATCH($A55&amp;S$1,'[1]RSV-ALRI HOS CFR'!$K:$K,0)),"")</f>
        <v>0</v>
      </c>
      <c r="T55">
        <f>_xlfn.IFNA(INDEX('[1]RSV-ALRI HOS CFR'!$H:$H,MATCH($A55&amp;T$1,'[1]RSV-ALRI HOS CFR'!$K:$K,0)),"")</f>
        <v>14</v>
      </c>
      <c r="U55">
        <f>_xlfn.IFNA(INDEX('[1]RSV-ALRI HOS CFR'!$I:$I,MATCH($A55&amp;U$1,'[1]RSV-ALRI HOS CFR'!$K:$K,0)),"")</f>
        <v>0</v>
      </c>
      <c r="V55">
        <f>_xlfn.IFNA(INDEX('[1]RSV-ALRI HOS CFR'!$H:$H,MATCH($A55&amp;V$1,'[1]RSV-ALRI HOS CFR'!$K:$K,0)),"")</f>
        <v>46</v>
      </c>
      <c r="Y55">
        <f>_xlfn.IFNA(INDEX('[1]RSV-ALRI HOS CFR'!$I:$I,MATCH($A55&amp;Y$1,'[1]RSV-ALRI HOS CFR'!$K:$K,0)),"")</f>
        <v>3</v>
      </c>
      <c r="Z55">
        <f>_xlfn.IFNA(INDEX('[1]RSV-ALRI HOS CFR'!$H:$H,MATCH($A55&amp;Z$1,'[1]RSV-ALRI HOS CFR'!$K:$K,0)),"")</f>
        <v>193</v>
      </c>
      <c r="AA55">
        <f>_xlfn.IFNA(INDEX('[1]RSV-ALRI HOS CFR'!$I:$I,MATCH($A55&amp;AA$1,'[1]RSV-ALRI HOS CFR'!$K:$K,0)),"")</f>
        <v>2</v>
      </c>
      <c r="AB55">
        <f>_xlfn.IFNA(INDEX('[1]RSV-ALRI HOS CFR'!$H:$H,MATCH($A55&amp;AB$1,'[1]RSV-ALRI HOS CFR'!$K:$K,0)),"")</f>
        <v>51</v>
      </c>
      <c r="AC55">
        <f>_xlfn.IFNA(INDEX('[1]RSV-ALRI HOS CFR'!$I:$I,MATCH($A55&amp;AC$1,'[1]RSV-ALRI HOS CFR'!$K:$K,0)),"")</f>
        <v>5</v>
      </c>
      <c r="AD55">
        <f>_xlfn.IFNA(INDEX('[1]RSV-ALRI HOS CFR'!$H:$H,MATCH($A55&amp;AD$1,'[1]RSV-ALRI HOS CFR'!$K:$K,0)),"")</f>
        <v>244</v>
      </c>
      <c r="AE55">
        <f>_xlfn.IFNA(INDEX('[1]RSV-ALRI HOS CFR'!$I:$I,MATCH($A55&amp;AE$1,'[1]RSV-ALRI HOS CFR'!$K:$K,0)),"")</f>
        <v>5</v>
      </c>
      <c r="AF55">
        <f>_xlfn.IFNA(INDEX('[1]RSV-ALRI HOS CFR'!$H:$H,MATCH($A55&amp;AF$1,'[1]RSV-ALRI HOS CFR'!$K:$K,0)),"")</f>
        <v>259</v>
      </c>
      <c r="AG55" t="str">
        <f>_xlfn.IFNA(INDEX('[1]RSV-ALRI HOS CFR'!$I:$I,MATCH($A55&amp;AG$1,'[1]RSV-ALRI HOS CFR'!$K:$K,0)),"")</f>
        <v/>
      </c>
      <c r="AH55" t="str">
        <f>_xlfn.IFNA(INDEX('[1]RSV-ALRI HOS CFR'!$H:$H,MATCH($A55&amp;AH$1,'[1]RSV-ALRI HOS CFR'!$K:$K,0)),"")</f>
        <v/>
      </c>
      <c r="AI55">
        <f>_xlfn.IFNA(INDEX('[1]RSV-ALRI HOS CFR'!$I:$I,MATCH($A55&amp;AI$1,'[1]RSV-ALRI HOS CFR'!$K:$K,0)),"")</f>
        <v>2</v>
      </c>
      <c r="AJ55">
        <f>_xlfn.IFNA(INDEX('[1]RSV-ALRI HOS CFR'!$H:$H,MATCH($A55&amp;AJ$1,'[1]RSV-ALRI HOS CFR'!$K:$K,0)),"")</f>
        <v>74</v>
      </c>
      <c r="AK55" t="str">
        <f>_xlfn.IFNA(INDEX('[1]RSV-ALRI HOS CFR'!$I:$I,MATCH($A55&amp;AK$1,'[1]RSV-ALRI HOS CFR'!$K:$K,0)),"")</f>
        <v/>
      </c>
      <c r="AL55" t="str">
        <f>_xlfn.IFNA(INDEX('[1]RSV-ALRI HOS CFR'!$H:$H,MATCH($A55&amp;AL$1,'[1]RSV-ALRI HOS CFR'!$K:$K,0)),"")</f>
        <v/>
      </c>
      <c r="AM55">
        <f>_xlfn.IFNA(INDEX('[1]RSV-ALRI HOS CFR'!$I:$I,MATCH($A55&amp;AM$1,'[1]RSV-ALRI HOS CFR'!$K:$K,0)),"")</f>
        <v>5</v>
      </c>
      <c r="AN55">
        <f>_xlfn.IFNA(INDEX('[1]RSV-ALRI HOS CFR'!$H:$H,MATCH($A55&amp;AN$1,'[1]RSV-ALRI HOS CFR'!$K:$K,0)),"")</f>
        <v>267</v>
      </c>
      <c r="AO55">
        <f>_xlfn.IFNA(INDEX('[1]RSV-ALRI HOS CFR'!$I:$I,MATCH($A55&amp;AO$1,'[1]RSV-ALRI HOS CFR'!$K:$K,0)),"")</f>
        <v>0</v>
      </c>
      <c r="AP55">
        <f>_xlfn.IFNA(INDEX('[1]RSV-ALRI HOS CFR'!$H:$H,MATCH($A55&amp;AP$1,'[1]RSV-ALRI HOS CFR'!$K:$K,0)),"")</f>
        <v>15</v>
      </c>
      <c r="AQ55">
        <f>_xlfn.IFNA(INDEX('[1]RSV-ALRI HOS CFR'!$I:$I,MATCH($A55&amp;AQ$1,'[1]RSV-ALRI HOS CFR'!$K:$K,0)),"")</f>
        <v>0</v>
      </c>
      <c r="AR55">
        <f>_xlfn.IFNA(INDEX('[1]RSV-ALRI HOS CFR'!$H:$H,MATCH($A55&amp;AR$1,'[1]RSV-ALRI HOS CFR'!$K:$K,0)),"")</f>
        <v>8</v>
      </c>
      <c r="AU55" t="str">
        <f>INDEX('[1]RSV-ALRI HOS CFR'!$F:$F,MATCH($A55,'[1]RSV-ALRI HOS CFR'!$A:$A,0))</f>
        <v>Klerskdorp</v>
      </c>
      <c r="AV55" t="str">
        <f>INDEX([1]General!$Q:$Q,MATCH($A55,[1]General!$B:$B,0))</f>
        <v>II</v>
      </c>
      <c r="AX55" t="str">
        <f>INDEX([1]General!$F:$F,MATCH($A55,[1]General!$B:$B,0))</f>
        <v>South Africa</v>
      </c>
      <c r="AY55" t="str">
        <f>INDEX([1]General!$L:$L,MATCH($A55,[1]General!$B:$B,0))</f>
        <v>UM</v>
      </c>
    </row>
    <row r="56" spans="1:51" x14ac:dyDescent="0.2">
      <c r="A56" t="s">
        <v>328</v>
      </c>
      <c r="B56" t="str">
        <f>INDEX('[1]RSV-ALRI HOS CFR'!$B:$B,MATCH($A56,'[1]RSV-ALRI HOS CFR'!$A:$A,0))</f>
        <v>Baibus</v>
      </c>
      <c r="C56" t="str">
        <f>INDEX('[1]RSV-ALRI HOS CFR'!$C:$C,MATCH($A56,'[1]RSV-ALRI HOS CFR'!$A:$A,0))</f>
        <v>Unpub</v>
      </c>
      <c r="D56" t="str">
        <f>INDEX([1]General!$K:$K,MATCH($A56,[1]General!$B:$B,0))</f>
        <v>2013/01-2019/05</v>
      </c>
      <c r="E56">
        <f>_xlfn.IFNA(INDEX('[1]RSV-ALRI HOS CFR'!$I:$I,MATCH($A56&amp;E$1,'[1]RSV-ALRI HOS CFR'!$K:$K,0)),"")</f>
        <v>0</v>
      </c>
      <c r="F56">
        <f>_xlfn.IFNA(INDEX('[1]RSV-ALRI HOS CFR'!$H:$H,MATCH($A56&amp;F$1,'[1]RSV-ALRI HOS CFR'!$K:$K,0)),"")</f>
        <v>192</v>
      </c>
      <c r="G56">
        <f>_xlfn.IFNA(INDEX('[1]RSV-ALRI HOS CFR'!$I:$I,MATCH($A56&amp;G$1,'[1]RSV-ALRI HOS CFR'!$K:$K,0)),"")</f>
        <v>0</v>
      </c>
      <c r="H56">
        <f>_xlfn.IFNA(INDEX('[1]RSV-ALRI HOS CFR'!$H:$H,MATCH($A56&amp;H$1,'[1]RSV-ALRI HOS CFR'!$K:$K,0)),"")</f>
        <v>392</v>
      </c>
      <c r="I56">
        <f>_xlfn.IFNA(INDEX('[1]RSV-ALRI HOS CFR'!$I:$I,MATCH($A56&amp;I$1,'[1]RSV-ALRI HOS CFR'!$K:$K,0)),"")</f>
        <v>0</v>
      </c>
      <c r="J56">
        <f>_xlfn.IFNA(INDEX('[1]RSV-ALRI HOS CFR'!$H:$H,MATCH($A56&amp;J$1,'[1]RSV-ALRI HOS CFR'!$K:$K,0)),"")</f>
        <v>584</v>
      </c>
      <c r="K56">
        <f>_xlfn.IFNA(INDEX('[1]RSV-ALRI HOS CFR'!$I:$I,MATCH($A56&amp;K$1,'[1]RSV-ALRI HOS CFR'!$K:$K,0)),"")</f>
        <v>0</v>
      </c>
      <c r="L56">
        <f>_xlfn.IFNA(INDEX('[1]RSV-ALRI HOS CFR'!$H:$H,MATCH($A56&amp;L$1,'[1]RSV-ALRI HOS CFR'!$K:$K,0)),"")</f>
        <v>318</v>
      </c>
      <c r="O56">
        <f>_xlfn.IFNA(INDEX('[1]RSV-ALRI HOS CFR'!$I:$I,MATCH($A56&amp;O$1,'[1]RSV-ALRI HOS CFR'!$K:$K,0)),"")</f>
        <v>0</v>
      </c>
      <c r="P56">
        <f>_xlfn.IFNA(INDEX('[1]RSV-ALRI HOS CFR'!$H:$H,MATCH($A56&amp;P$1,'[1]RSV-ALRI HOS CFR'!$K:$K,0)),"")</f>
        <v>902</v>
      </c>
      <c r="Q56">
        <f>_xlfn.IFNA(INDEX('[1]RSV-ALRI HOS CFR'!$I:$I,MATCH($A56&amp;Q$1,'[1]RSV-ALRI HOS CFR'!$K:$K,0)),"")</f>
        <v>0</v>
      </c>
      <c r="R56">
        <f>_xlfn.IFNA(INDEX('[1]RSV-ALRI HOS CFR'!$H:$H,MATCH($A56&amp;R$1,'[1]RSV-ALRI HOS CFR'!$K:$K,0)),"")</f>
        <v>233</v>
      </c>
      <c r="S56">
        <f>_xlfn.IFNA(INDEX('[1]RSV-ALRI HOS CFR'!$I:$I,MATCH($A56&amp;S$1,'[1]RSV-ALRI HOS CFR'!$K:$K,0)),"")</f>
        <v>0</v>
      </c>
      <c r="T56">
        <f>_xlfn.IFNA(INDEX('[1]RSV-ALRI HOS CFR'!$H:$H,MATCH($A56&amp;T$1,'[1]RSV-ALRI HOS CFR'!$K:$K,0)),"")</f>
        <v>149</v>
      </c>
      <c r="U56">
        <f>_xlfn.IFNA(INDEX('[1]RSV-ALRI HOS CFR'!$I:$I,MATCH($A56&amp;U$1,'[1]RSV-ALRI HOS CFR'!$K:$K,0)),"")</f>
        <v>0</v>
      </c>
      <c r="V56">
        <f>_xlfn.IFNA(INDEX('[1]RSV-ALRI HOS CFR'!$H:$H,MATCH($A56&amp;V$1,'[1]RSV-ALRI HOS CFR'!$K:$K,0)),"")</f>
        <v>382</v>
      </c>
      <c r="Y56">
        <f>_xlfn.IFNA(INDEX('[1]RSV-ALRI HOS CFR'!$I:$I,MATCH($A56&amp;Y$1,'[1]RSV-ALRI HOS CFR'!$K:$K,0)),"")</f>
        <v>0</v>
      </c>
      <c r="Z56">
        <f>_xlfn.IFNA(INDEX('[1]RSV-ALRI HOS CFR'!$H:$H,MATCH($A56&amp;Z$1,'[1]RSV-ALRI HOS CFR'!$K:$K,0)),"")</f>
        <v>1284</v>
      </c>
      <c r="AA56">
        <f>_xlfn.IFNA(INDEX('[1]RSV-ALRI HOS CFR'!$I:$I,MATCH($A56&amp;AA$1,'[1]RSV-ALRI HOS CFR'!$K:$K,0)),"")</f>
        <v>0</v>
      </c>
      <c r="AB56">
        <f>_xlfn.IFNA(INDEX('[1]RSV-ALRI HOS CFR'!$H:$H,MATCH($A56&amp;AB$1,'[1]RSV-ALRI HOS CFR'!$K:$K,0)),"")</f>
        <v>409</v>
      </c>
      <c r="AC56">
        <f>_xlfn.IFNA(INDEX('[1]RSV-ALRI HOS CFR'!$I:$I,MATCH($A56&amp;AC$1,'[1]RSV-ALRI HOS CFR'!$K:$K,0)),"")</f>
        <v>0</v>
      </c>
      <c r="AD56">
        <f>_xlfn.IFNA(INDEX('[1]RSV-ALRI HOS CFR'!$H:$H,MATCH($A56&amp;AD$1,'[1]RSV-ALRI HOS CFR'!$K:$K,0)),"")</f>
        <v>1693</v>
      </c>
      <c r="AE56">
        <f>_xlfn.IFNA(INDEX('[1]RSV-ALRI HOS CFR'!$I:$I,MATCH($A56&amp;AE$1,'[1]RSV-ALRI HOS CFR'!$K:$K,0)),"")</f>
        <v>0</v>
      </c>
      <c r="AF56">
        <f>_xlfn.IFNA(INDEX('[1]RSV-ALRI HOS CFR'!$H:$H,MATCH($A56&amp;AF$1,'[1]RSV-ALRI HOS CFR'!$K:$K,0)),"")</f>
        <v>2049</v>
      </c>
      <c r="AG56" t="str">
        <f>_xlfn.IFNA(INDEX('[1]RSV-ALRI HOS CFR'!$I:$I,MATCH($A56&amp;AG$1,'[1]RSV-ALRI HOS CFR'!$K:$K,0)),"")</f>
        <v/>
      </c>
      <c r="AH56" t="str">
        <f>_xlfn.IFNA(INDEX('[1]RSV-ALRI HOS CFR'!$H:$H,MATCH($A56&amp;AH$1,'[1]RSV-ALRI HOS CFR'!$K:$K,0)),"")</f>
        <v/>
      </c>
      <c r="AI56">
        <f>_xlfn.IFNA(INDEX('[1]RSV-ALRI HOS CFR'!$I:$I,MATCH($A56&amp;AI$1,'[1]RSV-ALRI HOS CFR'!$K:$K,0)),"")</f>
        <v>0</v>
      </c>
      <c r="AJ56">
        <f>_xlfn.IFNA(INDEX('[1]RSV-ALRI HOS CFR'!$H:$H,MATCH($A56&amp;AJ$1,'[1]RSV-ALRI HOS CFR'!$K:$K,0)),"")</f>
        <v>1080</v>
      </c>
      <c r="AK56" t="str">
        <f>_xlfn.IFNA(INDEX('[1]RSV-ALRI HOS CFR'!$I:$I,MATCH($A56&amp;AK$1,'[1]RSV-ALRI HOS CFR'!$K:$K,0)),"")</f>
        <v/>
      </c>
      <c r="AL56" t="str">
        <f>_xlfn.IFNA(INDEX('[1]RSV-ALRI HOS CFR'!$H:$H,MATCH($A56&amp;AL$1,'[1]RSV-ALRI HOS CFR'!$K:$K,0)),"")</f>
        <v/>
      </c>
      <c r="AM56">
        <f>_xlfn.IFNA(INDEX('[1]RSV-ALRI HOS CFR'!$I:$I,MATCH($A56&amp;AM$1,'[1]RSV-ALRI HOS CFR'!$K:$K,0)),"")</f>
        <v>0</v>
      </c>
      <c r="AN56">
        <f>_xlfn.IFNA(INDEX('[1]RSV-ALRI HOS CFR'!$H:$H,MATCH($A56&amp;AN$1,'[1]RSV-ALRI HOS CFR'!$K:$K,0)),"")</f>
        <v>2364</v>
      </c>
      <c r="AO56">
        <f>_xlfn.IFNA(INDEX('[1]RSV-ALRI HOS CFR'!$I:$I,MATCH($A56&amp;AO$1,'[1]RSV-ALRI HOS CFR'!$K:$K,0)),"")</f>
        <v>0</v>
      </c>
      <c r="AP56">
        <f>_xlfn.IFNA(INDEX('[1]RSV-ALRI HOS CFR'!$H:$H,MATCH($A56&amp;AP$1,'[1]RSV-ALRI HOS CFR'!$K:$K,0)),"")</f>
        <v>356</v>
      </c>
      <c r="AQ56">
        <f>_xlfn.IFNA(INDEX('[1]RSV-ALRI HOS CFR'!$I:$I,MATCH($A56&amp;AQ$1,'[1]RSV-ALRI HOS CFR'!$K:$K,0)),"")</f>
        <v>0</v>
      </c>
      <c r="AR56">
        <f>_xlfn.IFNA(INDEX('[1]RSV-ALRI HOS CFR'!$H:$H,MATCH($A56&amp;AR$1,'[1]RSV-ALRI HOS CFR'!$K:$K,0)),"")</f>
        <v>315</v>
      </c>
      <c r="AU56" t="str">
        <f>INDEX('[1]RSV-ALRI HOS CFR'!$F:$F,MATCH($A56,'[1]RSV-ALRI HOS CFR'!$A:$A,0))</f>
        <v>Saint Petersburg</v>
      </c>
      <c r="AV56" t="str">
        <f>INDEX([1]General!$Q:$Q,MATCH($A56,[1]General!$B:$B,0))</f>
        <v>II</v>
      </c>
      <c r="AX56" t="str">
        <f>INDEX([1]General!$F:$F,MATCH($A56,[1]General!$B:$B,0))</f>
        <v>Russian Federation</v>
      </c>
      <c r="AY56" t="str">
        <f>INDEX([1]General!$L:$L,MATCH($A56,[1]General!$B:$B,0))</f>
        <v>UM</v>
      </c>
    </row>
  </sheetData>
  <pageMargins left="0.7" right="0.7" top="0.75" bottom="0.75" header="0.3" footer="0.3"/>
  <ignoredErrors>
    <ignoredError sqref="J3:AN56 AO3:AR56 F3:H56 I3:I5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A0E-83AB-4D4D-981E-DE3A96FEEFB6}">
  <dimension ref="A1:AS2"/>
  <sheetViews>
    <sheetView workbookViewId="0">
      <selection activeCell="C8" sqref="C8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604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s="4" t="s">
        <v>268</v>
      </c>
      <c r="B2" s="5" t="s">
        <v>124</v>
      </c>
      <c r="C2" s="4" t="s">
        <v>389</v>
      </c>
      <c r="D2" t="s">
        <v>606</v>
      </c>
      <c r="E2">
        <v>0</v>
      </c>
      <c r="F2">
        <v>3</v>
      </c>
      <c r="G2">
        <v>0</v>
      </c>
      <c r="H2">
        <v>12</v>
      </c>
      <c r="I2">
        <v>0</v>
      </c>
      <c r="J2">
        <v>15</v>
      </c>
      <c r="K2">
        <v>0</v>
      </c>
      <c r="L2">
        <v>7</v>
      </c>
      <c r="M2">
        <v>0</v>
      </c>
      <c r="N2">
        <v>19</v>
      </c>
      <c r="O2">
        <v>0</v>
      </c>
      <c r="P2">
        <v>22</v>
      </c>
      <c r="Q2">
        <v>0</v>
      </c>
      <c r="R2">
        <v>2</v>
      </c>
      <c r="S2">
        <v>0</v>
      </c>
      <c r="T2">
        <v>2</v>
      </c>
      <c r="U2">
        <v>0</v>
      </c>
      <c r="V2">
        <v>4</v>
      </c>
      <c r="W2">
        <v>0</v>
      </c>
      <c r="X2">
        <v>23</v>
      </c>
      <c r="Y2">
        <v>0</v>
      </c>
      <c r="Z2">
        <v>26</v>
      </c>
      <c r="AA2">
        <v>0</v>
      </c>
      <c r="AB2">
        <v>2</v>
      </c>
      <c r="AC2">
        <v>0</v>
      </c>
      <c r="AD2">
        <v>28</v>
      </c>
      <c r="AQ2" t="s">
        <v>226</v>
      </c>
      <c r="AR2" t="s">
        <v>227</v>
      </c>
      <c r="AS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Shi_CFR_forR</vt:lpstr>
      <vt:lpstr>new data</vt:lpstr>
      <vt:lpstr>new data_lookups</vt:lpstr>
      <vt:lpstr>updated by 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Antillon</dc:creator>
  <cp:lastModifiedBy>Marina Antillon</cp:lastModifiedBy>
  <dcterms:created xsi:type="dcterms:W3CDTF">2022-07-23T12:23:09Z</dcterms:created>
  <dcterms:modified xsi:type="dcterms:W3CDTF">2022-09-09T06:50:54Z</dcterms:modified>
</cp:coreProperties>
</file>