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5.xml" ContentType="application/vnd.openxmlformats-officedocument.drawing+xml"/>
  <Override PartName="/xl/pivotTables/pivotTable25.xml" ContentType="application/vnd.openxmlformats-officedocument.spreadsheetml.pivotTable+xml"/>
  <Override PartName="/xl/tables/table2.xml" ContentType="application/vnd.openxmlformats-officedocument.spreadsheetml.table+xml"/>
  <Override PartName="/xl/drawings/drawing6.xml" ContentType="application/vnd.openxmlformats-officedocument.drawing+xml"/>
  <Override PartName="/xl/ctrlProps/ctrlProp1.xml" ContentType="application/vnd.ms-excel.controlproperties+xml"/>
  <Override PartName="/xl/slicers/slicer2.xml" ContentType="application/vnd.ms-excel.slicer+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ml.chartshapes+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M:\Tech Mind\Session 4\"/>
    </mc:Choice>
  </mc:AlternateContent>
  <xr:revisionPtr revIDLastSave="0" documentId="13_ncr:1_{87DBF34A-AD20-4F89-B94D-2C9AABFBA0FA}" xr6:coauthVersionLast="47" xr6:coauthVersionMax="47" xr10:uidLastSave="{00000000-0000-0000-0000-000000000000}"/>
  <bookViews>
    <workbookView xWindow="-120" yWindow="-120" windowWidth="19440" windowHeight="15000" firstSheet="8" activeTab="10" xr2:uid="{00000000-000D-0000-FFFF-FFFF00000000}"/>
  </bookViews>
  <sheets>
    <sheet name="Data Cleaning" sheetId="19" r:id="rId1"/>
    <sheet name="Raw-data" sheetId="1" state="hidden" r:id="rId2"/>
    <sheet name="Sheet2" sheetId="14" state="hidden" r:id="rId3"/>
    <sheet name="new dash" sheetId="17" state="hidden" r:id="rId4"/>
    <sheet name="Meta-data" sheetId="3" r:id="rId5"/>
    <sheet name="KPIS" sheetId="12" r:id="rId6"/>
    <sheet name="Pivot Tables in Excel" sheetId="18" r:id="rId7"/>
    <sheet name="Questions" sheetId="6" r:id="rId8"/>
    <sheet name="Pivot Table in Excel" sheetId="20" r:id="rId9"/>
    <sheet name="Sunburst" sheetId="22" r:id="rId10"/>
    <sheet name="DashBoard_2" sheetId="21" r:id="rId11"/>
    <sheet name="Pivot tables" sheetId="7" state="hidden" r:id="rId12"/>
    <sheet name="Dashboard" sheetId="10" state="hidden" r:id="rId13"/>
  </sheets>
  <definedNames>
    <definedName name="_xlchart.v1.0" hidden="1">Sunburst!$F$6:$G$35</definedName>
    <definedName name="_xlchart.v1.1" hidden="1">Sunburst!$H$5</definedName>
    <definedName name="_xlchart.v1.2" hidden="1">Sunburst!$H$6:$H$35</definedName>
    <definedName name="_xlchart.v1.3" hidden="1">'Pivot Table in Excel'!$A$15:$A$18</definedName>
    <definedName name="_xlchart.v1.4" hidden="1">'Pivot Table in Excel'!$B$14</definedName>
    <definedName name="_xlchart.v1.5" hidden="1">'Pivot Table in Excel'!$B$15:$B$18</definedName>
    <definedName name="Slicer_Months___date">#N/A</definedName>
    <definedName name="Slicer_Year">#N/A</definedName>
    <definedName name="Slicer_year1">#N/A</definedName>
    <definedName name="Slicer_Years___date">#N/A</definedName>
    <definedName name="Slicer_Years___date1">#N/A</definedName>
  </definedNames>
  <calcPr calcId="191029"/>
  <pivotCaches>
    <pivotCache cacheId="0" r:id="rId14"/>
    <pivotCache cacheId="1" r:id="rId15"/>
    <pivotCache cacheId="2"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1" i="7" l="1"/>
  <c r="L35" i="20"/>
  <c r="L32" i="20"/>
  <c r="AN4" i="20"/>
  <c r="AO4" i="20" s="1"/>
  <c r="AP4" i="20" s="1"/>
  <c r="K1040" i="19"/>
  <c r="J1040" i="19"/>
  <c r="I1040" i="19"/>
  <c r="K1039" i="19"/>
  <c r="J1039" i="19"/>
  <c r="I1039" i="19"/>
  <c r="K1038" i="19"/>
  <c r="J1038" i="19"/>
  <c r="I1038" i="19"/>
  <c r="K1037" i="19"/>
  <c r="J1037" i="19"/>
  <c r="I1037" i="19"/>
  <c r="K1036" i="19"/>
  <c r="J1036" i="19"/>
  <c r="I1036" i="19"/>
  <c r="K1035" i="19"/>
  <c r="J1035" i="19"/>
  <c r="I1035" i="19"/>
  <c r="K1034" i="19"/>
  <c r="J1034" i="19"/>
  <c r="I1034" i="19"/>
  <c r="K1033" i="19"/>
  <c r="J1033" i="19"/>
  <c r="I1033" i="19"/>
  <c r="K1032" i="19"/>
  <c r="J1032" i="19"/>
  <c r="I1032" i="19"/>
  <c r="K1031" i="19"/>
  <c r="J1031" i="19"/>
  <c r="I1031" i="19"/>
  <c r="K1030" i="19"/>
  <c r="J1030" i="19"/>
  <c r="I1030" i="19"/>
  <c r="K1029" i="19"/>
  <c r="J1029" i="19"/>
  <c r="I1029" i="19"/>
  <c r="K1028" i="19"/>
  <c r="J1028" i="19"/>
  <c r="I1028" i="19"/>
  <c r="K1027" i="19"/>
  <c r="J1027" i="19"/>
  <c r="I1027" i="19"/>
  <c r="K1026" i="19"/>
  <c r="J1026" i="19"/>
  <c r="I1026" i="19"/>
  <c r="K1025" i="19"/>
  <c r="J1025" i="19"/>
  <c r="I1025" i="19"/>
  <c r="K1024" i="19"/>
  <c r="J1024" i="19"/>
  <c r="I1024" i="19"/>
  <c r="K1023" i="19"/>
  <c r="J1023" i="19"/>
  <c r="I1023" i="19"/>
  <c r="K1022" i="19"/>
  <c r="J1022" i="19"/>
  <c r="I1022" i="19"/>
  <c r="K1021" i="19"/>
  <c r="J1021" i="19"/>
  <c r="I1021" i="19"/>
  <c r="K1020" i="19"/>
  <c r="J1020" i="19"/>
  <c r="I1020" i="19"/>
  <c r="K1019" i="19"/>
  <c r="J1019" i="19"/>
  <c r="I1019" i="19"/>
  <c r="K1018" i="19"/>
  <c r="J1018" i="19"/>
  <c r="I1018" i="19"/>
  <c r="K1017" i="19"/>
  <c r="J1017" i="19"/>
  <c r="I1017" i="19"/>
  <c r="K1016" i="19"/>
  <c r="J1016" i="19"/>
  <c r="I1016" i="19"/>
  <c r="K1015" i="19"/>
  <c r="J1015" i="19"/>
  <c r="I1015" i="19"/>
  <c r="K1014" i="19"/>
  <c r="J1014" i="19"/>
  <c r="I1014" i="19"/>
  <c r="K1013" i="19"/>
  <c r="J1013" i="19"/>
  <c r="I1013" i="19"/>
  <c r="K1012" i="19"/>
  <c r="J1012" i="19"/>
  <c r="I1012" i="19"/>
  <c r="K1011" i="19"/>
  <c r="J1011" i="19"/>
  <c r="I1011" i="19"/>
  <c r="K1010" i="19"/>
  <c r="J1010" i="19"/>
  <c r="I1010" i="19"/>
  <c r="K1009" i="19"/>
  <c r="J1009" i="19"/>
  <c r="I1009" i="19"/>
  <c r="K1008" i="19"/>
  <c r="J1008" i="19"/>
  <c r="I1008" i="19"/>
  <c r="K1007" i="19"/>
  <c r="J1007" i="19"/>
  <c r="I1007" i="19"/>
  <c r="K1006" i="19"/>
  <c r="J1006" i="19"/>
  <c r="I1006" i="19"/>
  <c r="K1005" i="19"/>
  <c r="J1005" i="19"/>
  <c r="I1005" i="19"/>
  <c r="K1004" i="19"/>
  <c r="J1004" i="19"/>
  <c r="I1004" i="19"/>
  <c r="K1003" i="19"/>
  <c r="J1003" i="19"/>
  <c r="I1003" i="19"/>
  <c r="K1002" i="19"/>
  <c r="J1002" i="19"/>
  <c r="I1002" i="19"/>
  <c r="K1001" i="19"/>
  <c r="J1001" i="19"/>
  <c r="I1001" i="19"/>
  <c r="K1000" i="19"/>
  <c r="J1000" i="19"/>
  <c r="I1000" i="19"/>
  <c r="K999" i="19"/>
  <c r="J999" i="19"/>
  <c r="I999" i="19"/>
  <c r="K998" i="19"/>
  <c r="J998" i="19"/>
  <c r="I998" i="19"/>
  <c r="K997" i="19"/>
  <c r="J997" i="19"/>
  <c r="I997" i="19"/>
  <c r="K996" i="19"/>
  <c r="J996" i="19"/>
  <c r="I996" i="19"/>
  <c r="K995" i="19"/>
  <c r="J995" i="19"/>
  <c r="I995" i="19"/>
  <c r="K994" i="19"/>
  <c r="J994" i="19"/>
  <c r="I994" i="19"/>
  <c r="K993" i="19"/>
  <c r="J993" i="19"/>
  <c r="I993" i="19"/>
  <c r="K992" i="19"/>
  <c r="J992" i="19"/>
  <c r="I992" i="19"/>
  <c r="K991" i="19"/>
  <c r="J991" i="19"/>
  <c r="I991" i="19"/>
  <c r="K990" i="19"/>
  <c r="J990" i="19"/>
  <c r="I990" i="19"/>
  <c r="K989" i="19"/>
  <c r="J989" i="19"/>
  <c r="I989" i="19"/>
  <c r="K988" i="19"/>
  <c r="J988" i="19"/>
  <c r="I988" i="19"/>
  <c r="K987" i="19"/>
  <c r="J987" i="19"/>
  <c r="I987" i="19"/>
  <c r="K986" i="19"/>
  <c r="J986" i="19"/>
  <c r="I986" i="19"/>
  <c r="K985" i="19"/>
  <c r="J985" i="19"/>
  <c r="I985" i="19"/>
  <c r="K984" i="19"/>
  <c r="J984" i="19"/>
  <c r="I984" i="19"/>
  <c r="K983" i="19"/>
  <c r="J983" i="19"/>
  <c r="I983" i="19"/>
  <c r="K982" i="19"/>
  <c r="J982" i="19"/>
  <c r="I982" i="19"/>
  <c r="K981" i="19"/>
  <c r="J981" i="19"/>
  <c r="I981" i="19"/>
  <c r="K980" i="19"/>
  <c r="J980" i="19"/>
  <c r="I980" i="19"/>
  <c r="K979" i="19"/>
  <c r="J979" i="19"/>
  <c r="I979" i="19"/>
  <c r="K978" i="19"/>
  <c r="J978" i="19"/>
  <c r="I978" i="19"/>
  <c r="K977" i="19"/>
  <c r="J977" i="19"/>
  <c r="I977" i="19"/>
  <c r="K976" i="19"/>
  <c r="J976" i="19"/>
  <c r="I976" i="19"/>
  <c r="K975" i="19"/>
  <c r="J975" i="19"/>
  <c r="I975" i="19"/>
  <c r="K974" i="19"/>
  <c r="J974" i="19"/>
  <c r="I974" i="19"/>
  <c r="K973" i="19"/>
  <c r="J973" i="19"/>
  <c r="I973" i="19"/>
  <c r="K972" i="19"/>
  <c r="J972" i="19"/>
  <c r="I972" i="19"/>
  <c r="K971" i="19"/>
  <c r="J971" i="19"/>
  <c r="I971" i="19"/>
  <c r="K970" i="19"/>
  <c r="J970" i="19"/>
  <c r="I970" i="19"/>
  <c r="K969" i="19"/>
  <c r="J969" i="19"/>
  <c r="I969" i="19"/>
  <c r="K968" i="19"/>
  <c r="J968" i="19"/>
  <c r="I968" i="19"/>
  <c r="K967" i="19"/>
  <c r="J967" i="19"/>
  <c r="I967" i="19"/>
  <c r="K966" i="19"/>
  <c r="J966" i="19"/>
  <c r="I966" i="19"/>
  <c r="K965" i="19"/>
  <c r="J965" i="19"/>
  <c r="I965" i="19"/>
  <c r="K964" i="19"/>
  <c r="J964" i="19"/>
  <c r="I964" i="19"/>
  <c r="K963" i="19"/>
  <c r="J963" i="19"/>
  <c r="I963" i="19"/>
  <c r="K962" i="19"/>
  <c r="J962" i="19"/>
  <c r="I962" i="19"/>
  <c r="K961" i="19"/>
  <c r="J961" i="19"/>
  <c r="I961" i="19"/>
  <c r="K960" i="19"/>
  <c r="J960" i="19"/>
  <c r="I960" i="19"/>
  <c r="K959" i="19"/>
  <c r="J959" i="19"/>
  <c r="I959" i="19"/>
  <c r="K958" i="19"/>
  <c r="J958" i="19"/>
  <c r="I958" i="19"/>
  <c r="K957" i="19"/>
  <c r="J957" i="19"/>
  <c r="I957" i="19"/>
  <c r="K956" i="19"/>
  <c r="J956" i="19"/>
  <c r="I956" i="19"/>
  <c r="K955" i="19"/>
  <c r="J955" i="19"/>
  <c r="I955" i="19"/>
  <c r="K954" i="19"/>
  <c r="J954" i="19"/>
  <c r="I954" i="19"/>
  <c r="K953" i="19"/>
  <c r="J953" i="19"/>
  <c r="I953" i="19"/>
  <c r="K952" i="19"/>
  <c r="J952" i="19"/>
  <c r="I952" i="19"/>
  <c r="K951" i="19"/>
  <c r="J951" i="19"/>
  <c r="I951" i="19"/>
  <c r="K950" i="19"/>
  <c r="J950" i="19"/>
  <c r="I950" i="19"/>
  <c r="K949" i="19"/>
  <c r="J949" i="19"/>
  <c r="I949" i="19"/>
  <c r="K948" i="19"/>
  <c r="J948" i="19"/>
  <c r="I948" i="19"/>
  <c r="K947" i="19"/>
  <c r="J947" i="19"/>
  <c r="I947" i="19"/>
  <c r="K946" i="19"/>
  <c r="J946" i="19"/>
  <c r="I946" i="19"/>
  <c r="K945" i="19"/>
  <c r="J945" i="19"/>
  <c r="I945" i="19"/>
  <c r="K944" i="19"/>
  <c r="J944" i="19"/>
  <c r="I944" i="19"/>
  <c r="K943" i="19"/>
  <c r="J943" i="19"/>
  <c r="I943" i="19"/>
  <c r="K942" i="19"/>
  <c r="J942" i="19"/>
  <c r="I942" i="19"/>
  <c r="K941" i="19"/>
  <c r="J941" i="19"/>
  <c r="I941" i="19"/>
  <c r="K940" i="19"/>
  <c r="J940" i="19"/>
  <c r="I940" i="19"/>
  <c r="K939" i="19"/>
  <c r="J939" i="19"/>
  <c r="I939" i="19"/>
  <c r="K938" i="19"/>
  <c r="J938" i="19"/>
  <c r="I938" i="19"/>
  <c r="K937" i="19"/>
  <c r="J937" i="19"/>
  <c r="I937" i="19"/>
  <c r="K936" i="19"/>
  <c r="J936" i="19"/>
  <c r="I936" i="19"/>
  <c r="K935" i="19"/>
  <c r="J935" i="19"/>
  <c r="I935" i="19"/>
  <c r="K934" i="19"/>
  <c r="J934" i="19"/>
  <c r="I934" i="19"/>
  <c r="K933" i="19"/>
  <c r="J933" i="19"/>
  <c r="I933" i="19"/>
  <c r="K932" i="19"/>
  <c r="J932" i="19"/>
  <c r="I932" i="19"/>
  <c r="K931" i="19"/>
  <c r="J931" i="19"/>
  <c r="I931" i="19"/>
  <c r="K930" i="19"/>
  <c r="J930" i="19"/>
  <c r="I930" i="19"/>
  <c r="K929" i="19"/>
  <c r="J929" i="19"/>
  <c r="I929" i="19"/>
  <c r="K928" i="19"/>
  <c r="J928" i="19"/>
  <c r="I928" i="19"/>
  <c r="K927" i="19"/>
  <c r="J927" i="19"/>
  <c r="I927" i="19"/>
  <c r="K926" i="19"/>
  <c r="J926" i="19"/>
  <c r="I926" i="19"/>
  <c r="K925" i="19"/>
  <c r="J925" i="19"/>
  <c r="I925" i="19"/>
  <c r="K924" i="19"/>
  <c r="J924" i="19"/>
  <c r="I924" i="19"/>
  <c r="K923" i="19"/>
  <c r="J923" i="19"/>
  <c r="I923" i="19"/>
  <c r="K922" i="19"/>
  <c r="J922" i="19"/>
  <c r="I922" i="19"/>
  <c r="K921" i="19"/>
  <c r="J921" i="19"/>
  <c r="I921" i="19"/>
  <c r="K920" i="19"/>
  <c r="J920" i="19"/>
  <c r="I920" i="19"/>
  <c r="K919" i="19"/>
  <c r="J919" i="19"/>
  <c r="I919" i="19"/>
  <c r="K918" i="19"/>
  <c r="J918" i="19"/>
  <c r="I918" i="19"/>
  <c r="K917" i="19"/>
  <c r="J917" i="19"/>
  <c r="I917" i="19"/>
  <c r="K916" i="19"/>
  <c r="J916" i="19"/>
  <c r="I916" i="19"/>
  <c r="K915" i="19"/>
  <c r="J915" i="19"/>
  <c r="I915" i="19"/>
  <c r="K914" i="19"/>
  <c r="J914" i="19"/>
  <c r="I914" i="19"/>
  <c r="K913" i="19"/>
  <c r="J913" i="19"/>
  <c r="I913" i="19"/>
  <c r="K912" i="19"/>
  <c r="J912" i="19"/>
  <c r="I912" i="19"/>
  <c r="K911" i="19"/>
  <c r="J911" i="19"/>
  <c r="I911" i="19"/>
  <c r="K910" i="19"/>
  <c r="J910" i="19"/>
  <c r="I910" i="19"/>
  <c r="K909" i="19"/>
  <c r="J909" i="19"/>
  <c r="I909" i="19"/>
  <c r="K908" i="19"/>
  <c r="J908" i="19"/>
  <c r="I908" i="19"/>
  <c r="K907" i="19"/>
  <c r="J907" i="19"/>
  <c r="I907" i="19"/>
  <c r="K906" i="19"/>
  <c r="J906" i="19"/>
  <c r="I906" i="19"/>
  <c r="K905" i="19"/>
  <c r="J905" i="19"/>
  <c r="I905" i="19"/>
  <c r="K904" i="19"/>
  <c r="J904" i="19"/>
  <c r="I904" i="19"/>
  <c r="K903" i="19"/>
  <c r="J903" i="19"/>
  <c r="I903" i="19"/>
  <c r="K902" i="19"/>
  <c r="J902" i="19"/>
  <c r="I902" i="19"/>
  <c r="K901" i="19"/>
  <c r="J901" i="19"/>
  <c r="I901" i="19"/>
  <c r="K900" i="19"/>
  <c r="J900" i="19"/>
  <c r="I900" i="19"/>
  <c r="K899" i="19"/>
  <c r="J899" i="19"/>
  <c r="I899" i="19"/>
  <c r="K898" i="19"/>
  <c r="J898" i="19"/>
  <c r="I898" i="19"/>
  <c r="K897" i="19"/>
  <c r="J897" i="19"/>
  <c r="I897" i="19"/>
  <c r="K896" i="19"/>
  <c r="J896" i="19"/>
  <c r="I896" i="19"/>
  <c r="K895" i="19"/>
  <c r="J895" i="19"/>
  <c r="I895" i="19"/>
  <c r="K894" i="19"/>
  <c r="J894" i="19"/>
  <c r="I894" i="19"/>
  <c r="K893" i="19"/>
  <c r="J893" i="19"/>
  <c r="I893" i="19"/>
  <c r="K892" i="19"/>
  <c r="J892" i="19"/>
  <c r="I892" i="19"/>
  <c r="K891" i="19"/>
  <c r="J891" i="19"/>
  <c r="I891" i="19"/>
  <c r="K890" i="19"/>
  <c r="J890" i="19"/>
  <c r="I890" i="19"/>
  <c r="K889" i="19"/>
  <c r="J889" i="19"/>
  <c r="I889" i="19"/>
  <c r="K888" i="19"/>
  <c r="J888" i="19"/>
  <c r="I888" i="19"/>
  <c r="K887" i="19"/>
  <c r="J887" i="19"/>
  <c r="I887" i="19"/>
  <c r="K886" i="19"/>
  <c r="J886" i="19"/>
  <c r="I886" i="19"/>
  <c r="K885" i="19"/>
  <c r="J885" i="19"/>
  <c r="I885" i="19"/>
  <c r="K884" i="19"/>
  <c r="J884" i="19"/>
  <c r="I884" i="19"/>
  <c r="K883" i="19"/>
  <c r="J883" i="19"/>
  <c r="I883" i="19"/>
  <c r="K882" i="19"/>
  <c r="J882" i="19"/>
  <c r="I882" i="19"/>
  <c r="K881" i="19"/>
  <c r="J881" i="19"/>
  <c r="I881" i="19"/>
  <c r="K880" i="19"/>
  <c r="J880" i="19"/>
  <c r="I880" i="19"/>
  <c r="K879" i="19"/>
  <c r="J879" i="19"/>
  <c r="I879" i="19"/>
  <c r="K878" i="19"/>
  <c r="J878" i="19"/>
  <c r="I878" i="19"/>
  <c r="K877" i="19"/>
  <c r="J877" i="19"/>
  <c r="I877" i="19"/>
  <c r="K876" i="19"/>
  <c r="J876" i="19"/>
  <c r="I876" i="19"/>
  <c r="K875" i="19"/>
  <c r="J875" i="19"/>
  <c r="I875" i="19"/>
  <c r="K874" i="19"/>
  <c r="J874" i="19"/>
  <c r="I874" i="19"/>
  <c r="K873" i="19"/>
  <c r="J873" i="19"/>
  <c r="I873" i="19"/>
  <c r="K872" i="19"/>
  <c r="J872" i="19"/>
  <c r="I872" i="19"/>
  <c r="K871" i="19"/>
  <c r="J871" i="19"/>
  <c r="I871" i="19"/>
  <c r="K870" i="19"/>
  <c r="J870" i="19"/>
  <c r="I870" i="19"/>
  <c r="K869" i="19"/>
  <c r="J869" i="19"/>
  <c r="I869" i="19"/>
  <c r="K868" i="19"/>
  <c r="J868" i="19"/>
  <c r="I868" i="19"/>
  <c r="K867" i="19"/>
  <c r="J867" i="19"/>
  <c r="I867" i="19"/>
  <c r="K866" i="19"/>
  <c r="J866" i="19"/>
  <c r="I866" i="19"/>
  <c r="K865" i="19"/>
  <c r="J865" i="19"/>
  <c r="I865" i="19"/>
  <c r="K864" i="19"/>
  <c r="J864" i="19"/>
  <c r="I864" i="19"/>
  <c r="K863" i="19"/>
  <c r="J863" i="19"/>
  <c r="I863" i="19"/>
  <c r="K862" i="19"/>
  <c r="J862" i="19"/>
  <c r="I862" i="19"/>
  <c r="K861" i="19"/>
  <c r="J861" i="19"/>
  <c r="I861" i="19"/>
  <c r="K860" i="19"/>
  <c r="J860" i="19"/>
  <c r="I860" i="19"/>
  <c r="K859" i="19"/>
  <c r="J859" i="19"/>
  <c r="I859" i="19"/>
  <c r="K858" i="19"/>
  <c r="J858" i="19"/>
  <c r="I858" i="19"/>
  <c r="K857" i="19"/>
  <c r="J857" i="19"/>
  <c r="I857" i="19"/>
  <c r="K856" i="19"/>
  <c r="J856" i="19"/>
  <c r="I856" i="19"/>
  <c r="K855" i="19"/>
  <c r="J855" i="19"/>
  <c r="I855" i="19"/>
  <c r="K854" i="19"/>
  <c r="J854" i="19"/>
  <c r="I854" i="19"/>
  <c r="K853" i="19"/>
  <c r="J853" i="19"/>
  <c r="I853" i="19"/>
  <c r="K852" i="19"/>
  <c r="J852" i="19"/>
  <c r="I852" i="19"/>
  <c r="K851" i="19"/>
  <c r="J851" i="19"/>
  <c r="I851" i="19"/>
  <c r="K850" i="19"/>
  <c r="J850" i="19"/>
  <c r="I850" i="19"/>
  <c r="K849" i="19"/>
  <c r="J849" i="19"/>
  <c r="I849" i="19"/>
  <c r="K848" i="19"/>
  <c r="J848" i="19"/>
  <c r="I848" i="19"/>
  <c r="K847" i="19"/>
  <c r="J847" i="19"/>
  <c r="I847" i="19"/>
  <c r="K846" i="19"/>
  <c r="J846" i="19"/>
  <c r="I846" i="19"/>
  <c r="K845" i="19"/>
  <c r="J845" i="19"/>
  <c r="I845" i="19"/>
  <c r="K844" i="19"/>
  <c r="J844" i="19"/>
  <c r="I844" i="19"/>
  <c r="K843" i="19"/>
  <c r="J843" i="19"/>
  <c r="I843" i="19"/>
  <c r="K842" i="19"/>
  <c r="J842" i="19"/>
  <c r="I842" i="19"/>
  <c r="K841" i="19"/>
  <c r="J841" i="19"/>
  <c r="I841" i="19"/>
  <c r="K840" i="19"/>
  <c r="J840" i="19"/>
  <c r="I840" i="19"/>
  <c r="K839" i="19"/>
  <c r="J839" i="19"/>
  <c r="I839" i="19"/>
  <c r="K838" i="19"/>
  <c r="J838" i="19"/>
  <c r="I838" i="19"/>
  <c r="K837" i="19"/>
  <c r="J837" i="19"/>
  <c r="I837" i="19"/>
  <c r="K836" i="19"/>
  <c r="J836" i="19"/>
  <c r="I836" i="19"/>
  <c r="K835" i="19"/>
  <c r="J835" i="19"/>
  <c r="I835" i="19"/>
  <c r="K834" i="19"/>
  <c r="J834" i="19"/>
  <c r="I834" i="19"/>
  <c r="K833" i="19"/>
  <c r="J833" i="19"/>
  <c r="I833" i="19"/>
  <c r="K832" i="19"/>
  <c r="J832" i="19"/>
  <c r="I832" i="19"/>
  <c r="K831" i="19"/>
  <c r="J831" i="19"/>
  <c r="I831" i="19"/>
  <c r="K830" i="19"/>
  <c r="J830" i="19"/>
  <c r="I830" i="19"/>
  <c r="K829" i="19"/>
  <c r="J829" i="19"/>
  <c r="I829" i="19"/>
  <c r="K828" i="19"/>
  <c r="J828" i="19"/>
  <c r="I828" i="19"/>
  <c r="K827" i="19"/>
  <c r="J827" i="19"/>
  <c r="I827" i="19"/>
  <c r="K826" i="19"/>
  <c r="J826" i="19"/>
  <c r="I826" i="19"/>
  <c r="K825" i="19"/>
  <c r="J825" i="19"/>
  <c r="I825" i="19"/>
  <c r="K824" i="19"/>
  <c r="J824" i="19"/>
  <c r="I824" i="19"/>
  <c r="K823" i="19"/>
  <c r="J823" i="19"/>
  <c r="I823" i="19"/>
  <c r="K822" i="19"/>
  <c r="J822" i="19"/>
  <c r="I822" i="19"/>
  <c r="K821" i="19"/>
  <c r="J821" i="19"/>
  <c r="I821" i="19"/>
  <c r="K820" i="19"/>
  <c r="J820" i="19"/>
  <c r="I820" i="19"/>
  <c r="K819" i="19"/>
  <c r="J819" i="19"/>
  <c r="I819" i="19"/>
  <c r="K818" i="19"/>
  <c r="J818" i="19"/>
  <c r="I818" i="19"/>
  <c r="K817" i="19"/>
  <c r="J817" i="19"/>
  <c r="I817" i="19"/>
  <c r="K816" i="19"/>
  <c r="J816" i="19"/>
  <c r="I816" i="19"/>
  <c r="K815" i="19"/>
  <c r="J815" i="19"/>
  <c r="I815" i="19"/>
  <c r="K814" i="19"/>
  <c r="J814" i="19"/>
  <c r="I814" i="19"/>
  <c r="K813" i="19"/>
  <c r="J813" i="19"/>
  <c r="I813" i="19"/>
  <c r="K812" i="19"/>
  <c r="J812" i="19"/>
  <c r="I812" i="19"/>
  <c r="K811" i="19"/>
  <c r="J811" i="19"/>
  <c r="I811" i="19"/>
  <c r="K810" i="19"/>
  <c r="J810" i="19"/>
  <c r="I810" i="19"/>
  <c r="K809" i="19"/>
  <c r="J809" i="19"/>
  <c r="I809" i="19"/>
  <c r="K808" i="19"/>
  <c r="J808" i="19"/>
  <c r="I808" i="19"/>
  <c r="K807" i="19"/>
  <c r="J807" i="19"/>
  <c r="I807" i="19"/>
  <c r="K806" i="19"/>
  <c r="J806" i="19"/>
  <c r="I806" i="19"/>
  <c r="K805" i="19"/>
  <c r="J805" i="19"/>
  <c r="I805" i="19"/>
  <c r="K804" i="19"/>
  <c r="J804" i="19"/>
  <c r="I804" i="19"/>
  <c r="K803" i="19"/>
  <c r="J803" i="19"/>
  <c r="I803" i="19"/>
  <c r="K802" i="19"/>
  <c r="J802" i="19"/>
  <c r="I802" i="19"/>
  <c r="K801" i="19"/>
  <c r="J801" i="19"/>
  <c r="I801" i="19"/>
  <c r="K800" i="19"/>
  <c r="J800" i="19"/>
  <c r="I800" i="19"/>
  <c r="K799" i="19"/>
  <c r="J799" i="19"/>
  <c r="I799" i="19"/>
  <c r="K798" i="19"/>
  <c r="J798" i="19"/>
  <c r="I798" i="19"/>
  <c r="K797" i="19"/>
  <c r="J797" i="19"/>
  <c r="I797" i="19"/>
  <c r="K796" i="19"/>
  <c r="J796" i="19"/>
  <c r="I796" i="19"/>
  <c r="K795" i="19"/>
  <c r="J795" i="19"/>
  <c r="I795" i="19"/>
  <c r="K794" i="19"/>
  <c r="J794" i="19"/>
  <c r="I794" i="19"/>
  <c r="K793" i="19"/>
  <c r="J793" i="19"/>
  <c r="I793" i="19"/>
  <c r="K792" i="19"/>
  <c r="J792" i="19"/>
  <c r="I792" i="19"/>
  <c r="K791" i="19"/>
  <c r="J791" i="19"/>
  <c r="I791" i="19"/>
  <c r="K790" i="19"/>
  <c r="J790" i="19"/>
  <c r="I790" i="19"/>
  <c r="K789" i="19"/>
  <c r="J789" i="19"/>
  <c r="I789" i="19"/>
  <c r="K788" i="19"/>
  <c r="J788" i="19"/>
  <c r="I788" i="19"/>
  <c r="K787" i="19"/>
  <c r="J787" i="19"/>
  <c r="I787" i="19"/>
  <c r="K786" i="19"/>
  <c r="J786" i="19"/>
  <c r="I786" i="19"/>
  <c r="K785" i="19"/>
  <c r="J785" i="19"/>
  <c r="I785" i="19"/>
  <c r="K784" i="19"/>
  <c r="J784" i="19"/>
  <c r="I784" i="19"/>
  <c r="K783" i="19"/>
  <c r="J783" i="19"/>
  <c r="I783" i="19"/>
  <c r="K782" i="19"/>
  <c r="J782" i="19"/>
  <c r="I782" i="19"/>
  <c r="K781" i="19"/>
  <c r="J781" i="19"/>
  <c r="I781" i="19"/>
  <c r="K780" i="19"/>
  <c r="J780" i="19"/>
  <c r="I780" i="19"/>
  <c r="K779" i="19"/>
  <c r="J779" i="19"/>
  <c r="I779" i="19"/>
  <c r="K778" i="19"/>
  <c r="J778" i="19"/>
  <c r="I778" i="19"/>
  <c r="K777" i="19"/>
  <c r="J777" i="19"/>
  <c r="I777" i="19"/>
  <c r="K776" i="19"/>
  <c r="J776" i="19"/>
  <c r="I776" i="19"/>
  <c r="K775" i="19"/>
  <c r="J775" i="19"/>
  <c r="I775" i="19"/>
  <c r="K774" i="19"/>
  <c r="J774" i="19"/>
  <c r="I774" i="19"/>
  <c r="K773" i="19"/>
  <c r="J773" i="19"/>
  <c r="I773" i="19"/>
  <c r="K772" i="19"/>
  <c r="J772" i="19"/>
  <c r="I772" i="19"/>
  <c r="K771" i="19"/>
  <c r="J771" i="19"/>
  <c r="I771" i="19"/>
  <c r="K770" i="19"/>
  <c r="J770" i="19"/>
  <c r="I770" i="19"/>
  <c r="K769" i="19"/>
  <c r="J769" i="19"/>
  <c r="I769" i="19"/>
  <c r="K768" i="19"/>
  <c r="J768" i="19"/>
  <c r="I768" i="19"/>
  <c r="K767" i="19"/>
  <c r="J767" i="19"/>
  <c r="I767" i="19"/>
  <c r="K766" i="19"/>
  <c r="J766" i="19"/>
  <c r="I766" i="19"/>
  <c r="K765" i="19"/>
  <c r="J765" i="19"/>
  <c r="I765" i="19"/>
  <c r="K764" i="19"/>
  <c r="J764" i="19"/>
  <c r="I764" i="19"/>
  <c r="K763" i="19"/>
  <c r="J763" i="19"/>
  <c r="I763" i="19"/>
  <c r="K762" i="19"/>
  <c r="J762" i="19"/>
  <c r="I762" i="19"/>
  <c r="K761" i="19"/>
  <c r="J761" i="19"/>
  <c r="I761" i="19"/>
  <c r="K760" i="19"/>
  <c r="J760" i="19"/>
  <c r="I760" i="19"/>
  <c r="K759" i="19"/>
  <c r="J759" i="19"/>
  <c r="I759" i="19"/>
  <c r="K758" i="19"/>
  <c r="J758" i="19"/>
  <c r="I758" i="19"/>
  <c r="K757" i="19"/>
  <c r="J757" i="19"/>
  <c r="I757" i="19"/>
  <c r="K756" i="19"/>
  <c r="J756" i="19"/>
  <c r="I756" i="19"/>
  <c r="K755" i="19"/>
  <c r="J755" i="19"/>
  <c r="I755" i="19"/>
  <c r="K754" i="19"/>
  <c r="J754" i="19"/>
  <c r="I754" i="19"/>
  <c r="K753" i="19"/>
  <c r="J753" i="19"/>
  <c r="I753" i="19"/>
  <c r="K752" i="19"/>
  <c r="J752" i="19"/>
  <c r="I752" i="19"/>
  <c r="K751" i="19"/>
  <c r="J751" i="19"/>
  <c r="I751" i="19"/>
  <c r="K750" i="19"/>
  <c r="J750" i="19"/>
  <c r="I750" i="19"/>
  <c r="K749" i="19"/>
  <c r="J749" i="19"/>
  <c r="I749" i="19"/>
  <c r="K748" i="19"/>
  <c r="J748" i="19"/>
  <c r="I748" i="19"/>
  <c r="K747" i="19"/>
  <c r="J747" i="19"/>
  <c r="I747" i="19"/>
  <c r="K746" i="19"/>
  <c r="J746" i="19"/>
  <c r="I746" i="19"/>
  <c r="K745" i="19"/>
  <c r="J745" i="19"/>
  <c r="I745" i="19"/>
  <c r="K744" i="19"/>
  <c r="J744" i="19"/>
  <c r="I744" i="19"/>
  <c r="K743" i="19"/>
  <c r="J743" i="19"/>
  <c r="I743" i="19"/>
  <c r="K742" i="19"/>
  <c r="J742" i="19"/>
  <c r="I742" i="19"/>
  <c r="K741" i="19"/>
  <c r="J741" i="19"/>
  <c r="I741" i="19"/>
  <c r="K740" i="19"/>
  <c r="J740" i="19"/>
  <c r="I740" i="19"/>
  <c r="K739" i="19"/>
  <c r="J739" i="19"/>
  <c r="I739" i="19"/>
  <c r="K738" i="19"/>
  <c r="J738" i="19"/>
  <c r="I738" i="19"/>
  <c r="K737" i="19"/>
  <c r="J737" i="19"/>
  <c r="I737" i="19"/>
  <c r="K736" i="19"/>
  <c r="J736" i="19"/>
  <c r="I736" i="19"/>
  <c r="K735" i="19"/>
  <c r="J735" i="19"/>
  <c r="I735" i="19"/>
  <c r="K734" i="19"/>
  <c r="J734" i="19"/>
  <c r="I734" i="19"/>
  <c r="K733" i="19"/>
  <c r="J733" i="19"/>
  <c r="I733" i="19"/>
  <c r="K732" i="19"/>
  <c r="J732" i="19"/>
  <c r="I732" i="19"/>
  <c r="K731" i="19"/>
  <c r="J731" i="19"/>
  <c r="I731" i="19"/>
  <c r="K730" i="19"/>
  <c r="J730" i="19"/>
  <c r="I730" i="19"/>
  <c r="K729" i="19"/>
  <c r="J729" i="19"/>
  <c r="I729" i="19"/>
  <c r="K728" i="19"/>
  <c r="J728" i="19"/>
  <c r="I728" i="19"/>
  <c r="K727" i="19"/>
  <c r="J727" i="19"/>
  <c r="I727" i="19"/>
  <c r="K726" i="19"/>
  <c r="J726" i="19"/>
  <c r="I726" i="19"/>
  <c r="K725" i="19"/>
  <c r="J725" i="19"/>
  <c r="I725" i="19"/>
  <c r="K724" i="19"/>
  <c r="J724" i="19"/>
  <c r="I724" i="19"/>
  <c r="K723" i="19"/>
  <c r="J723" i="19"/>
  <c r="I723" i="19"/>
  <c r="K722" i="19"/>
  <c r="J722" i="19"/>
  <c r="I722" i="19"/>
  <c r="K721" i="19"/>
  <c r="J721" i="19"/>
  <c r="I721" i="19"/>
  <c r="K720" i="19"/>
  <c r="J720" i="19"/>
  <c r="I720" i="19"/>
  <c r="K719" i="19"/>
  <c r="J719" i="19"/>
  <c r="I719" i="19"/>
  <c r="K718" i="19"/>
  <c r="J718" i="19"/>
  <c r="I718" i="19"/>
  <c r="K717" i="19"/>
  <c r="J717" i="19"/>
  <c r="I717" i="19"/>
  <c r="K716" i="19"/>
  <c r="J716" i="19"/>
  <c r="I716" i="19"/>
  <c r="K715" i="19"/>
  <c r="J715" i="19"/>
  <c r="I715" i="19"/>
  <c r="K714" i="19"/>
  <c r="J714" i="19"/>
  <c r="I714" i="19"/>
  <c r="K713" i="19"/>
  <c r="J713" i="19"/>
  <c r="I713" i="19"/>
  <c r="K712" i="19"/>
  <c r="J712" i="19"/>
  <c r="I712" i="19"/>
  <c r="K711" i="19"/>
  <c r="J711" i="19"/>
  <c r="I711" i="19"/>
  <c r="K710" i="19"/>
  <c r="J710" i="19"/>
  <c r="I710" i="19"/>
  <c r="K709" i="19"/>
  <c r="J709" i="19"/>
  <c r="I709" i="19"/>
  <c r="K708" i="19"/>
  <c r="J708" i="19"/>
  <c r="I708" i="19"/>
  <c r="K707" i="19"/>
  <c r="J707" i="19"/>
  <c r="I707" i="19"/>
  <c r="K706" i="19"/>
  <c r="J706" i="19"/>
  <c r="I706" i="19"/>
  <c r="K705" i="19"/>
  <c r="J705" i="19"/>
  <c r="I705" i="19"/>
  <c r="K704" i="19"/>
  <c r="J704" i="19"/>
  <c r="I704" i="19"/>
  <c r="K703" i="19"/>
  <c r="J703" i="19"/>
  <c r="I703" i="19"/>
  <c r="K702" i="19"/>
  <c r="J702" i="19"/>
  <c r="I702" i="19"/>
  <c r="K701" i="19"/>
  <c r="J701" i="19"/>
  <c r="I701" i="19"/>
  <c r="K700" i="19"/>
  <c r="J700" i="19"/>
  <c r="I700" i="19"/>
  <c r="K699" i="19"/>
  <c r="J699" i="19"/>
  <c r="I699" i="19"/>
  <c r="K698" i="19"/>
  <c r="J698" i="19"/>
  <c r="I698" i="19"/>
  <c r="K697" i="19"/>
  <c r="J697" i="19"/>
  <c r="I697" i="19"/>
  <c r="K696" i="19"/>
  <c r="J696" i="19"/>
  <c r="I696" i="19"/>
  <c r="K695" i="19"/>
  <c r="J695" i="19"/>
  <c r="I695" i="19"/>
  <c r="K694" i="19"/>
  <c r="J694" i="19"/>
  <c r="I694" i="19"/>
  <c r="K693" i="19"/>
  <c r="J693" i="19"/>
  <c r="I693" i="19"/>
  <c r="K692" i="19"/>
  <c r="J692" i="19"/>
  <c r="I692" i="19"/>
  <c r="K691" i="19"/>
  <c r="J691" i="19"/>
  <c r="I691" i="19"/>
  <c r="K690" i="19"/>
  <c r="J690" i="19"/>
  <c r="I690" i="19"/>
  <c r="K689" i="19"/>
  <c r="J689" i="19"/>
  <c r="I689" i="19"/>
  <c r="K688" i="19"/>
  <c r="J688" i="19"/>
  <c r="I688" i="19"/>
  <c r="K687" i="19"/>
  <c r="J687" i="19"/>
  <c r="I687" i="19"/>
  <c r="K686" i="19"/>
  <c r="J686" i="19"/>
  <c r="I686" i="19"/>
  <c r="K685" i="19"/>
  <c r="J685" i="19"/>
  <c r="I685" i="19"/>
  <c r="K684" i="19"/>
  <c r="J684" i="19"/>
  <c r="I684" i="19"/>
  <c r="K683" i="19"/>
  <c r="J683" i="19"/>
  <c r="I683" i="19"/>
  <c r="K682" i="19"/>
  <c r="J682" i="19"/>
  <c r="I682" i="19"/>
  <c r="K681" i="19"/>
  <c r="J681" i="19"/>
  <c r="I681" i="19"/>
  <c r="K680" i="19"/>
  <c r="J680" i="19"/>
  <c r="I680" i="19"/>
  <c r="K679" i="19"/>
  <c r="J679" i="19"/>
  <c r="I679" i="19"/>
  <c r="K678" i="19"/>
  <c r="J678" i="19"/>
  <c r="I678" i="19"/>
  <c r="K677" i="19"/>
  <c r="J677" i="19"/>
  <c r="I677" i="19"/>
  <c r="K676" i="19"/>
  <c r="J676" i="19"/>
  <c r="I676" i="19"/>
  <c r="K675" i="19"/>
  <c r="J675" i="19"/>
  <c r="I675" i="19"/>
  <c r="K674" i="19"/>
  <c r="J674" i="19"/>
  <c r="I674" i="19"/>
  <c r="K673" i="19"/>
  <c r="J673" i="19"/>
  <c r="I673" i="19"/>
  <c r="K672" i="19"/>
  <c r="J672" i="19"/>
  <c r="I672" i="19"/>
  <c r="K671" i="19"/>
  <c r="J671" i="19"/>
  <c r="I671" i="19"/>
  <c r="K670" i="19"/>
  <c r="J670" i="19"/>
  <c r="I670" i="19"/>
  <c r="K669" i="19"/>
  <c r="J669" i="19"/>
  <c r="I669" i="19"/>
  <c r="K668" i="19"/>
  <c r="J668" i="19"/>
  <c r="I668" i="19"/>
  <c r="K667" i="19"/>
  <c r="J667" i="19"/>
  <c r="I667" i="19"/>
  <c r="K666" i="19"/>
  <c r="J666" i="19"/>
  <c r="I666" i="19"/>
  <c r="K665" i="19"/>
  <c r="J665" i="19"/>
  <c r="I665" i="19"/>
  <c r="K664" i="19"/>
  <c r="J664" i="19"/>
  <c r="I664" i="19"/>
  <c r="K663" i="19"/>
  <c r="J663" i="19"/>
  <c r="I663" i="19"/>
  <c r="K662" i="19"/>
  <c r="J662" i="19"/>
  <c r="I662" i="19"/>
  <c r="K661" i="19"/>
  <c r="J661" i="19"/>
  <c r="I661" i="19"/>
  <c r="K660" i="19"/>
  <c r="J660" i="19"/>
  <c r="I660" i="19"/>
  <c r="K659" i="19"/>
  <c r="J659" i="19"/>
  <c r="I659" i="19"/>
  <c r="K658" i="19"/>
  <c r="J658" i="19"/>
  <c r="I658" i="19"/>
  <c r="K657" i="19"/>
  <c r="J657" i="19"/>
  <c r="I657" i="19"/>
  <c r="K656" i="19"/>
  <c r="J656" i="19"/>
  <c r="I656" i="19"/>
  <c r="K655" i="19"/>
  <c r="J655" i="19"/>
  <c r="I655" i="19"/>
  <c r="K654" i="19"/>
  <c r="J654" i="19"/>
  <c r="I654" i="19"/>
  <c r="K653" i="19"/>
  <c r="J653" i="19"/>
  <c r="I653" i="19"/>
  <c r="K652" i="19"/>
  <c r="J652" i="19"/>
  <c r="I652" i="19"/>
  <c r="K651" i="19"/>
  <c r="J651" i="19"/>
  <c r="I651" i="19"/>
  <c r="K650" i="19"/>
  <c r="J650" i="19"/>
  <c r="I650" i="19"/>
  <c r="K649" i="19"/>
  <c r="J649" i="19"/>
  <c r="I649" i="19"/>
  <c r="K648" i="19"/>
  <c r="J648" i="19"/>
  <c r="I648" i="19"/>
  <c r="K647" i="19"/>
  <c r="J647" i="19"/>
  <c r="I647" i="19"/>
  <c r="K646" i="19"/>
  <c r="J646" i="19"/>
  <c r="I646" i="19"/>
  <c r="K645" i="19"/>
  <c r="J645" i="19"/>
  <c r="I645" i="19"/>
  <c r="K644" i="19"/>
  <c r="J644" i="19"/>
  <c r="I644" i="19"/>
  <c r="K643" i="19"/>
  <c r="J643" i="19"/>
  <c r="I643" i="19"/>
  <c r="K642" i="19"/>
  <c r="J642" i="19"/>
  <c r="I642" i="19"/>
  <c r="K641" i="19"/>
  <c r="J641" i="19"/>
  <c r="I641" i="19"/>
  <c r="K640" i="19"/>
  <c r="J640" i="19"/>
  <c r="I640" i="19"/>
  <c r="K639" i="19"/>
  <c r="J639" i="19"/>
  <c r="I639" i="19"/>
  <c r="K638" i="19"/>
  <c r="J638" i="19"/>
  <c r="I638" i="19"/>
  <c r="K637" i="19"/>
  <c r="J637" i="19"/>
  <c r="I637" i="19"/>
  <c r="K636" i="19"/>
  <c r="J636" i="19"/>
  <c r="I636" i="19"/>
  <c r="K635" i="19"/>
  <c r="J635" i="19"/>
  <c r="I635" i="19"/>
  <c r="K634" i="19"/>
  <c r="J634" i="19"/>
  <c r="I634" i="19"/>
  <c r="K633" i="19"/>
  <c r="J633" i="19"/>
  <c r="I633" i="19"/>
  <c r="K632" i="19"/>
  <c r="J632" i="19"/>
  <c r="I632" i="19"/>
  <c r="K631" i="19"/>
  <c r="J631" i="19"/>
  <c r="I631" i="19"/>
  <c r="K630" i="19"/>
  <c r="J630" i="19"/>
  <c r="I630" i="19"/>
  <c r="K629" i="19"/>
  <c r="J629" i="19"/>
  <c r="I629" i="19"/>
  <c r="K628" i="19"/>
  <c r="J628" i="19"/>
  <c r="I628" i="19"/>
  <c r="K627" i="19"/>
  <c r="J627" i="19"/>
  <c r="I627" i="19"/>
  <c r="K626" i="19"/>
  <c r="J626" i="19"/>
  <c r="I626" i="19"/>
  <c r="K625" i="19"/>
  <c r="J625" i="19"/>
  <c r="I625" i="19"/>
  <c r="K624" i="19"/>
  <c r="J624" i="19"/>
  <c r="I624" i="19"/>
  <c r="K623" i="19"/>
  <c r="J623" i="19"/>
  <c r="I623" i="19"/>
  <c r="K622" i="19"/>
  <c r="J622" i="19"/>
  <c r="I622" i="19"/>
  <c r="K621" i="19"/>
  <c r="J621" i="19"/>
  <c r="I621" i="19"/>
  <c r="K620" i="19"/>
  <c r="J620" i="19"/>
  <c r="I620" i="19"/>
  <c r="K619" i="19"/>
  <c r="J619" i="19"/>
  <c r="I619" i="19"/>
  <c r="K618" i="19"/>
  <c r="J618" i="19"/>
  <c r="I618" i="19"/>
  <c r="K617" i="19"/>
  <c r="J617" i="19"/>
  <c r="I617" i="19"/>
  <c r="K616" i="19"/>
  <c r="J616" i="19"/>
  <c r="I616" i="19"/>
  <c r="K615" i="19"/>
  <c r="J615" i="19"/>
  <c r="I615" i="19"/>
  <c r="K614" i="19"/>
  <c r="J614" i="19"/>
  <c r="I614" i="19"/>
  <c r="K613" i="19"/>
  <c r="J613" i="19"/>
  <c r="I613" i="19"/>
  <c r="K612" i="19"/>
  <c r="J612" i="19"/>
  <c r="I612" i="19"/>
  <c r="K611" i="19"/>
  <c r="J611" i="19"/>
  <c r="I611" i="19"/>
  <c r="K610" i="19"/>
  <c r="J610" i="19"/>
  <c r="I610" i="19"/>
  <c r="K609" i="19"/>
  <c r="J609" i="19"/>
  <c r="I609" i="19"/>
  <c r="K608" i="19"/>
  <c r="J608" i="19"/>
  <c r="I608" i="19"/>
  <c r="K607" i="19"/>
  <c r="J607" i="19"/>
  <c r="I607" i="19"/>
  <c r="K606" i="19"/>
  <c r="J606" i="19"/>
  <c r="I606" i="19"/>
  <c r="K605" i="19"/>
  <c r="J605" i="19"/>
  <c r="I605" i="19"/>
  <c r="K604" i="19"/>
  <c r="J604" i="19"/>
  <c r="I604" i="19"/>
  <c r="K603" i="19"/>
  <c r="J603" i="19"/>
  <c r="I603" i="19"/>
  <c r="K602" i="19"/>
  <c r="J602" i="19"/>
  <c r="I602" i="19"/>
  <c r="K601" i="19"/>
  <c r="J601" i="19"/>
  <c r="I601" i="19"/>
  <c r="K600" i="19"/>
  <c r="J600" i="19"/>
  <c r="I600" i="19"/>
  <c r="K599" i="19"/>
  <c r="J599" i="19"/>
  <c r="I599" i="19"/>
  <c r="K598" i="19"/>
  <c r="J598" i="19"/>
  <c r="I598" i="19"/>
  <c r="K597" i="19"/>
  <c r="J597" i="19"/>
  <c r="I597" i="19"/>
  <c r="K596" i="19"/>
  <c r="J596" i="19"/>
  <c r="I596" i="19"/>
  <c r="K595" i="19"/>
  <c r="J595" i="19"/>
  <c r="I595" i="19"/>
  <c r="K594" i="19"/>
  <c r="J594" i="19"/>
  <c r="I594" i="19"/>
  <c r="K593" i="19"/>
  <c r="J593" i="19"/>
  <c r="I593" i="19"/>
  <c r="K592" i="19"/>
  <c r="J592" i="19"/>
  <c r="I592" i="19"/>
  <c r="K591" i="19"/>
  <c r="J591" i="19"/>
  <c r="I591" i="19"/>
  <c r="K590" i="19"/>
  <c r="J590" i="19"/>
  <c r="I590" i="19"/>
  <c r="K589" i="19"/>
  <c r="J589" i="19"/>
  <c r="I589" i="19"/>
  <c r="K588" i="19"/>
  <c r="J588" i="19"/>
  <c r="I588" i="19"/>
  <c r="K587" i="19"/>
  <c r="J587" i="19"/>
  <c r="I587" i="19"/>
  <c r="K586" i="19"/>
  <c r="J586" i="19"/>
  <c r="I586" i="19"/>
  <c r="K585" i="19"/>
  <c r="J585" i="19"/>
  <c r="I585" i="19"/>
  <c r="K584" i="19"/>
  <c r="J584" i="19"/>
  <c r="I584" i="19"/>
  <c r="K583" i="19"/>
  <c r="J583" i="19"/>
  <c r="I583" i="19"/>
  <c r="K582" i="19"/>
  <c r="J582" i="19"/>
  <c r="I582" i="19"/>
  <c r="K581" i="19"/>
  <c r="J581" i="19"/>
  <c r="I581" i="19"/>
  <c r="K580" i="19"/>
  <c r="J580" i="19"/>
  <c r="I580" i="19"/>
  <c r="K579" i="19"/>
  <c r="J579" i="19"/>
  <c r="I579" i="19"/>
  <c r="K578" i="19"/>
  <c r="J578" i="19"/>
  <c r="I578" i="19"/>
  <c r="K577" i="19"/>
  <c r="J577" i="19"/>
  <c r="I577" i="19"/>
  <c r="K576" i="19"/>
  <c r="J576" i="19"/>
  <c r="I576" i="19"/>
  <c r="K575" i="19"/>
  <c r="J575" i="19"/>
  <c r="I575" i="19"/>
  <c r="K574" i="19"/>
  <c r="J574" i="19"/>
  <c r="I574" i="19"/>
  <c r="K573" i="19"/>
  <c r="J573" i="19"/>
  <c r="I573" i="19"/>
  <c r="K572" i="19"/>
  <c r="J572" i="19"/>
  <c r="I572" i="19"/>
  <c r="K571" i="19"/>
  <c r="J571" i="19"/>
  <c r="I571" i="19"/>
  <c r="K570" i="19"/>
  <c r="J570" i="19"/>
  <c r="I570" i="19"/>
  <c r="K569" i="19"/>
  <c r="J569" i="19"/>
  <c r="I569" i="19"/>
  <c r="K568" i="19"/>
  <c r="J568" i="19"/>
  <c r="I568" i="19"/>
  <c r="K567" i="19"/>
  <c r="J567" i="19"/>
  <c r="I567" i="19"/>
  <c r="K566" i="19"/>
  <c r="J566" i="19"/>
  <c r="I566" i="19"/>
  <c r="K565" i="19"/>
  <c r="J565" i="19"/>
  <c r="I565" i="19"/>
  <c r="K564" i="19"/>
  <c r="J564" i="19"/>
  <c r="I564" i="19"/>
  <c r="K563" i="19"/>
  <c r="J563" i="19"/>
  <c r="I563" i="19"/>
  <c r="K562" i="19"/>
  <c r="J562" i="19"/>
  <c r="I562" i="19"/>
  <c r="K561" i="19"/>
  <c r="J561" i="19"/>
  <c r="I561" i="19"/>
  <c r="K560" i="19"/>
  <c r="J560" i="19"/>
  <c r="I560" i="19"/>
  <c r="K559" i="19"/>
  <c r="J559" i="19"/>
  <c r="I559" i="19"/>
  <c r="K558" i="19"/>
  <c r="J558" i="19"/>
  <c r="I558" i="19"/>
  <c r="K557" i="19"/>
  <c r="J557" i="19"/>
  <c r="I557" i="19"/>
  <c r="K556" i="19"/>
  <c r="J556" i="19"/>
  <c r="I556" i="19"/>
  <c r="K555" i="19"/>
  <c r="J555" i="19"/>
  <c r="I555" i="19"/>
  <c r="K554" i="19"/>
  <c r="J554" i="19"/>
  <c r="I554" i="19"/>
  <c r="K553" i="19"/>
  <c r="J553" i="19"/>
  <c r="I553" i="19"/>
  <c r="K552" i="19"/>
  <c r="J552" i="19"/>
  <c r="I552" i="19"/>
  <c r="K551" i="19"/>
  <c r="J551" i="19"/>
  <c r="I551" i="19"/>
  <c r="K550" i="19"/>
  <c r="J550" i="19"/>
  <c r="I550" i="19"/>
  <c r="K549" i="19"/>
  <c r="J549" i="19"/>
  <c r="I549" i="19"/>
  <c r="K548" i="19"/>
  <c r="J548" i="19"/>
  <c r="I548" i="19"/>
  <c r="K547" i="19"/>
  <c r="J547" i="19"/>
  <c r="I547" i="19"/>
  <c r="K546" i="19"/>
  <c r="J546" i="19"/>
  <c r="I546" i="19"/>
  <c r="K545" i="19"/>
  <c r="J545" i="19"/>
  <c r="I545" i="19"/>
  <c r="K544" i="19"/>
  <c r="J544" i="19"/>
  <c r="I544" i="19"/>
  <c r="K543" i="19"/>
  <c r="J543" i="19"/>
  <c r="I543" i="19"/>
  <c r="K542" i="19"/>
  <c r="J542" i="19"/>
  <c r="I542" i="19"/>
  <c r="K541" i="19"/>
  <c r="J541" i="19"/>
  <c r="I541" i="19"/>
  <c r="K540" i="19"/>
  <c r="J540" i="19"/>
  <c r="I540" i="19"/>
  <c r="K539" i="19"/>
  <c r="J539" i="19"/>
  <c r="I539" i="19"/>
  <c r="K538" i="19"/>
  <c r="J538" i="19"/>
  <c r="I538" i="19"/>
  <c r="K537" i="19"/>
  <c r="J537" i="19"/>
  <c r="I537" i="19"/>
  <c r="K536" i="19"/>
  <c r="J536" i="19"/>
  <c r="I536" i="19"/>
  <c r="K535" i="19"/>
  <c r="J535" i="19"/>
  <c r="I535" i="19"/>
  <c r="K534" i="19"/>
  <c r="J534" i="19"/>
  <c r="I534" i="19"/>
  <c r="K533" i="19"/>
  <c r="J533" i="19"/>
  <c r="I533" i="19"/>
  <c r="K532" i="19"/>
  <c r="J532" i="19"/>
  <c r="I532" i="19"/>
  <c r="K531" i="19"/>
  <c r="J531" i="19"/>
  <c r="I531" i="19"/>
  <c r="K530" i="19"/>
  <c r="J530" i="19"/>
  <c r="I530" i="19"/>
  <c r="K529" i="19"/>
  <c r="J529" i="19"/>
  <c r="I529" i="19"/>
  <c r="K528" i="19"/>
  <c r="J528" i="19"/>
  <c r="I528" i="19"/>
  <c r="K527" i="19"/>
  <c r="J527" i="19"/>
  <c r="I527" i="19"/>
  <c r="K526" i="19"/>
  <c r="J526" i="19"/>
  <c r="I526" i="19"/>
  <c r="K525" i="19"/>
  <c r="J525" i="19"/>
  <c r="I525" i="19"/>
  <c r="K524" i="19"/>
  <c r="J524" i="19"/>
  <c r="I524" i="19"/>
  <c r="K523" i="19"/>
  <c r="J523" i="19"/>
  <c r="I523" i="19"/>
  <c r="K522" i="19"/>
  <c r="J522" i="19"/>
  <c r="I522" i="19"/>
  <c r="K521" i="19"/>
  <c r="J521" i="19"/>
  <c r="I521" i="19"/>
  <c r="K520" i="19"/>
  <c r="J520" i="19"/>
  <c r="I520" i="19"/>
  <c r="K519" i="19"/>
  <c r="J519" i="19"/>
  <c r="I519" i="19"/>
  <c r="K518" i="19"/>
  <c r="J518" i="19"/>
  <c r="I518" i="19"/>
  <c r="K517" i="19"/>
  <c r="J517" i="19"/>
  <c r="I517" i="19"/>
  <c r="K516" i="19"/>
  <c r="J516" i="19"/>
  <c r="I516" i="19"/>
  <c r="K515" i="19"/>
  <c r="J515" i="19"/>
  <c r="I515" i="19"/>
  <c r="K514" i="19"/>
  <c r="J514" i="19"/>
  <c r="I514" i="19"/>
  <c r="K513" i="19"/>
  <c r="J513" i="19"/>
  <c r="I513" i="19"/>
  <c r="K512" i="19"/>
  <c r="J512" i="19"/>
  <c r="I512" i="19"/>
  <c r="K511" i="19"/>
  <c r="J511" i="19"/>
  <c r="I511" i="19"/>
  <c r="K510" i="19"/>
  <c r="J510" i="19"/>
  <c r="I510" i="19"/>
  <c r="K509" i="19"/>
  <c r="J509" i="19"/>
  <c r="I509" i="19"/>
  <c r="K508" i="19"/>
  <c r="J508" i="19"/>
  <c r="I508" i="19"/>
  <c r="K507" i="19"/>
  <c r="J507" i="19"/>
  <c r="I507" i="19"/>
  <c r="K506" i="19"/>
  <c r="J506" i="19"/>
  <c r="I506" i="19"/>
  <c r="K505" i="19"/>
  <c r="J505" i="19"/>
  <c r="I505" i="19"/>
  <c r="K504" i="19"/>
  <c r="J504" i="19"/>
  <c r="I504" i="19"/>
  <c r="K503" i="19"/>
  <c r="J503" i="19"/>
  <c r="I503" i="19"/>
  <c r="K502" i="19"/>
  <c r="J502" i="19"/>
  <c r="I502" i="19"/>
  <c r="K501" i="19"/>
  <c r="J501" i="19"/>
  <c r="I501" i="19"/>
  <c r="K500" i="19"/>
  <c r="J500" i="19"/>
  <c r="I500" i="19"/>
  <c r="K499" i="19"/>
  <c r="J499" i="19"/>
  <c r="I499" i="19"/>
  <c r="K498" i="19"/>
  <c r="J498" i="19"/>
  <c r="I498" i="19"/>
  <c r="K497" i="19"/>
  <c r="J497" i="19"/>
  <c r="I497" i="19"/>
  <c r="K496" i="19"/>
  <c r="J496" i="19"/>
  <c r="I496" i="19"/>
  <c r="K495" i="19"/>
  <c r="J495" i="19"/>
  <c r="I495" i="19"/>
  <c r="K494" i="19"/>
  <c r="J494" i="19"/>
  <c r="I494" i="19"/>
  <c r="K493" i="19"/>
  <c r="J493" i="19"/>
  <c r="I493" i="19"/>
  <c r="K492" i="19"/>
  <c r="J492" i="19"/>
  <c r="I492" i="19"/>
  <c r="K491" i="19"/>
  <c r="J491" i="19"/>
  <c r="I491" i="19"/>
  <c r="K490" i="19"/>
  <c r="J490" i="19"/>
  <c r="I490" i="19"/>
  <c r="K489" i="19"/>
  <c r="J489" i="19"/>
  <c r="I489" i="19"/>
  <c r="K488" i="19"/>
  <c r="J488" i="19"/>
  <c r="I488" i="19"/>
  <c r="K487" i="19"/>
  <c r="J487" i="19"/>
  <c r="I487" i="19"/>
  <c r="K486" i="19"/>
  <c r="J486" i="19"/>
  <c r="I486" i="19"/>
  <c r="K485" i="19"/>
  <c r="J485" i="19"/>
  <c r="I485" i="19"/>
  <c r="K484" i="19"/>
  <c r="J484" i="19"/>
  <c r="I484" i="19"/>
  <c r="K483" i="19"/>
  <c r="J483" i="19"/>
  <c r="I483" i="19"/>
  <c r="K482" i="19"/>
  <c r="J482" i="19"/>
  <c r="I482" i="19"/>
  <c r="K481" i="19"/>
  <c r="J481" i="19"/>
  <c r="I481" i="19"/>
  <c r="K480" i="19"/>
  <c r="J480" i="19"/>
  <c r="I480" i="19"/>
  <c r="K479" i="19"/>
  <c r="J479" i="19"/>
  <c r="I479" i="19"/>
  <c r="K478" i="19"/>
  <c r="J478" i="19"/>
  <c r="I478" i="19"/>
  <c r="K477" i="19"/>
  <c r="J477" i="19"/>
  <c r="I477" i="19"/>
  <c r="K476" i="19"/>
  <c r="J476" i="19"/>
  <c r="I476" i="19"/>
  <c r="K475" i="19"/>
  <c r="J475" i="19"/>
  <c r="I475" i="19"/>
  <c r="K474" i="19"/>
  <c r="J474" i="19"/>
  <c r="I474" i="19"/>
  <c r="K473" i="19"/>
  <c r="J473" i="19"/>
  <c r="I473" i="19"/>
  <c r="K472" i="19"/>
  <c r="J472" i="19"/>
  <c r="I472" i="19"/>
  <c r="K471" i="19"/>
  <c r="J471" i="19"/>
  <c r="I471" i="19"/>
  <c r="K470" i="19"/>
  <c r="J470" i="19"/>
  <c r="I470" i="19"/>
  <c r="K469" i="19"/>
  <c r="J469" i="19"/>
  <c r="I469" i="19"/>
  <c r="K468" i="19"/>
  <c r="J468" i="19"/>
  <c r="I468" i="19"/>
  <c r="K467" i="19"/>
  <c r="J467" i="19"/>
  <c r="I467" i="19"/>
  <c r="K466" i="19"/>
  <c r="J466" i="19"/>
  <c r="I466" i="19"/>
  <c r="K465" i="19"/>
  <c r="J465" i="19"/>
  <c r="I465" i="19"/>
  <c r="K464" i="19"/>
  <c r="J464" i="19"/>
  <c r="I464" i="19"/>
  <c r="K463" i="19"/>
  <c r="J463" i="19"/>
  <c r="I463" i="19"/>
  <c r="K462" i="19"/>
  <c r="J462" i="19"/>
  <c r="I462" i="19"/>
  <c r="K461" i="19"/>
  <c r="J461" i="19"/>
  <c r="I461" i="19"/>
  <c r="K460" i="19"/>
  <c r="J460" i="19"/>
  <c r="I460" i="19"/>
  <c r="K459" i="19"/>
  <c r="J459" i="19"/>
  <c r="I459" i="19"/>
  <c r="K458" i="19"/>
  <c r="J458" i="19"/>
  <c r="I458" i="19"/>
  <c r="K457" i="19"/>
  <c r="J457" i="19"/>
  <c r="I457" i="19"/>
  <c r="K456" i="19"/>
  <c r="J456" i="19"/>
  <c r="I456" i="19"/>
  <c r="K455" i="19"/>
  <c r="J455" i="19"/>
  <c r="I455" i="19"/>
  <c r="K454" i="19"/>
  <c r="J454" i="19"/>
  <c r="I454" i="19"/>
  <c r="K453" i="19"/>
  <c r="J453" i="19"/>
  <c r="I453" i="19"/>
  <c r="K452" i="19"/>
  <c r="J452" i="19"/>
  <c r="I452" i="19"/>
  <c r="K451" i="19"/>
  <c r="J451" i="19"/>
  <c r="I451" i="19"/>
  <c r="K450" i="19"/>
  <c r="J450" i="19"/>
  <c r="I450" i="19"/>
  <c r="K449" i="19"/>
  <c r="J449" i="19"/>
  <c r="I449" i="19"/>
  <c r="K448" i="19"/>
  <c r="J448" i="19"/>
  <c r="I448" i="19"/>
  <c r="K447" i="19"/>
  <c r="J447" i="19"/>
  <c r="I447" i="19"/>
  <c r="K446" i="19"/>
  <c r="J446" i="19"/>
  <c r="I446" i="19"/>
  <c r="K445" i="19"/>
  <c r="J445" i="19"/>
  <c r="I445" i="19"/>
  <c r="K444" i="19"/>
  <c r="J444" i="19"/>
  <c r="I444" i="19"/>
  <c r="K443" i="19"/>
  <c r="J443" i="19"/>
  <c r="I443" i="19"/>
  <c r="K442" i="19"/>
  <c r="J442" i="19"/>
  <c r="I442" i="19"/>
  <c r="K441" i="19"/>
  <c r="J441" i="19"/>
  <c r="I441" i="19"/>
  <c r="K440" i="19"/>
  <c r="J440" i="19"/>
  <c r="I440" i="19"/>
  <c r="K439" i="19"/>
  <c r="J439" i="19"/>
  <c r="I439" i="19"/>
  <c r="K438" i="19"/>
  <c r="J438" i="19"/>
  <c r="I438" i="19"/>
  <c r="K437" i="19"/>
  <c r="J437" i="19"/>
  <c r="I437" i="19"/>
  <c r="K436" i="19"/>
  <c r="J436" i="19"/>
  <c r="I436" i="19"/>
  <c r="K435" i="19"/>
  <c r="J435" i="19"/>
  <c r="I435" i="19"/>
  <c r="K434" i="19"/>
  <c r="J434" i="19"/>
  <c r="I434" i="19"/>
  <c r="K433" i="19"/>
  <c r="J433" i="19"/>
  <c r="I433" i="19"/>
  <c r="K432" i="19"/>
  <c r="J432" i="19"/>
  <c r="I432" i="19"/>
  <c r="K431" i="19"/>
  <c r="J431" i="19"/>
  <c r="I431" i="19"/>
  <c r="K430" i="19"/>
  <c r="J430" i="19"/>
  <c r="I430" i="19"/>
  <c r="K429" i="19"/>
  <c r="J429" i="19"/>
  <c r="I429" i="19"/>
  <c r="K428" i="19"/>
  <c r="J428" i="19"/>
  <c r="I428" i="19"/>
  <c r="K427" i="19"/>
  <c r="J427" i="19"/>
  <c r="I427" i="19"/>
  <c r="K426" i="19"/>
  <c r="J426" i="19"/>
  <c r="I426" i="19"/>
  <c r="K425" i="19"/>
  <c r="J425" i="19"/>
  <c r="I425" i="19"/>
  <c r="K424" i="19"/>
  <c r="J424" i="19"/>
  <c r="I424" i="19"/>
  <c r="K423" i="19"/>
  <c r="J423" i="19"/>
  <c r="I423" i="19"/>
  <c r="K422" i="19"/>
  <c r="J422" i="19"/>
  <c r="I422" i="19"/>
  <c r="K421" i="19"/>
  <c r="J421" i="19"/>
  <c r="I421" i="19"/>
  <c r="K420" i="19"/>
  <c r="J420" i="19"/>
  <c r="I420" i="19"/>
  <c r="K419" i="19"/>
  <c r="J419" i="19"/>
  <c r="I419" i="19"/>
  <c r="K418" i="19"/>
  <c r="J418" i="19"/>
  <c r="I418" i="19"/>
  <c r="K417" i="19"/>
  <c r="J417" i="19"/>
  <c r="I417" i="19"/>
  <c r="K416" i="19"/>
  <c r="J416" i="19"/>
  <c r="I416" i="19"/>
  <c r="K415" i="19"/>
  <c r="J415" i="19"/>
  <c r="I415" i="19"/>
  <c r="K414" i="19"/>
  <c r="J414" i="19"/>
  <c r="I414" i="19"/>
  <c r="K413" i="19"/>
  <c r="J413" i="19"/>
  <c r="I413" i="19"/>
  <c r="K412" i="19"/>
  <c r="J412" i="19"/>
  <c r="I412" i="19"/>
  <c r="K411" i="19"/>
  <c r="J411" i="19"/>
  <c r="I411" i="19"/>
  <c r="K410" i="19"/>
  <c r="J410" i="19"/>
  <c r="I410" i="19"/>
  <c r="K409" i="19"/>
  <c r="J409" i="19"/>
  <c r="I409" i="19"/>
  <c r="K408" i="19"/>
  <c r="J408" i="19"/>
  <c r="I408" i="19"/>
  <c r="K407" i="19"/>
  <c r="J407" i="19"/>
  <c r="I407" i="19"/>
  <c r="K406" i="19"/>
  <c r="J406" i="19"/>
  <c r="I406" i="19"/>
  <c r="K405" i="19"/>
  <c r="J405" i="19"/>
  <c r="I405" i="19"/>
  <c r="K404" i="19"/>
  <c r="J404" i="19"/>
  <c r="I404" i="19"/>
  <c r="K403" i="19"/>
  <c r="J403" i="19"/>
  <c r="I403" i="19"/>
  <c r="K402" i="19"/>
  <c r="J402" i="19"/>
  <c r="I402" i="19"/>
  <c r="K401" i="19"/>
  <c r="J401" i="19"/>
  <c r="I401" i="19"/>
  <c r="K400" i="19"/>
  <c r="J400" i="19"/>
  <c r="I400" i="19"/>
  <c r="K399" i="19"/>
  <c r="J399" i="19"/>
  <c r="I399" i="19"/>
  <c r="K398" i="19"/>
  <c r="J398" i="19"/>
  <c r="I398" i="19"/>
  <c r="K397" i="19"/>
  <c r="J397" i="19"/>
  <c r="I397" i="19"/>
  <c r="K396" i="19"/>
  <c r="J396" i="19"/>
  <c r="I396" i="19"/>
  <c r="K395" i="19"/>
  <c r="J395" i="19"/>
  <c r="I395" i="19"/>
  <c r="K394" i="19"/>
  <c r="J394" i="19"/>
  <c r="I394" i="19"/>
  <c r="K393" i="19"/>
  <c r="J393" i="19"/>
  <c r="I393" i="19"/>
  <c r="K392" i="19"/>
  <c r="J392" i="19"/>
  <c r="I392" i="19"/>
  <c r="K391" i="19"/>
  <c r="J391" i="19"/>
  <c r="I391" i="19"/>
  <c r="K390" i="19"/>
  <c r="J390" i="19"/>
  <c r="I390" i="19"/>
  <c r="K389" i="19"/>
  <c r="J389" i="19"/>
  <c r="I389" i="19"/>
  <c r="K388" i="19"/>
  <c r="J388" i="19"/>
  <c r="I388" i="19"/>
  <c r="K387" i="19"/>
  <c r="J387" i="19"/>
  <c r="I387" i="19"/>
  <c r="K386" i="19"/>
  <c r="J386" i="19"/>
  <c r="I386" i="19"/>
  <c r="K385" i="19"/>
  <c r="J385" i="19"/>
  <c r="I385" i="19"/>
  <c r="K384" i="19"/>
  <c r="J384" i="19"/>
  <c r="I384" i="19"/>
  <c r="K383" i="19"/>
  <c r="J383" i="19"/>
  <c r="I383" i="19"/>
  <c r="K382" i="19"/>
  <c r="J382" i="19"/>
  <c r="I382" i="19"/>
  <c r="K381" i="19"/>
  <c r="J381" i="19"/>
  <c r="I381" i="19"/>
  <c r="K380" i="19"/>
  <c r="J380" i="19"/>
  <c r="I380" i="19"/>
  <c r="K379" i="19"/>
  <c r="J379" i="19"/>
  <c r="I379" i="19"/>
  <c r="K378" i="19"/>
  <c r="J378" i="19"/>
  <c r="I378" i="19"/>
  <c r="K377" i="19"/>
  <c r="J377" i="19"/>
  <c r="I377" i="19"/>
  <c r="K376" i="19"/>
  <c r="J376" i="19"/>
  <c r="I376" i="19"/>
  <c r="K375" i="19"/>
  <c r="J375" i="19"/>
  <c r="I375" i="19"/>
  <c r="K374" i="19"/>
  <c r="J374" i="19"/>
  <c r="I374" i="19"/>
  <c r="K373" i="19"/>
  <c r="J373" i="19"/>
  <c r="I373" i="19"/>
  <c r="K372" i="19"/>
  <c r="J372" i="19"/>
  <c r="I372" i="19"/>
  <c r="K371" i="19"/>
  <c r="J371" i="19"/>
  <c r="I371" i="19"/>
  <c r="K370" i="19"/>
  <c r="J370" i="19"/>
  <c r="I370" i="19"/>
  <c r="K369" i="19"/>
  <c r="J369" i="19"/>
  <c r="I369" i="19"/>
  <c r="K368" i="19"/>
  <c r="J368" i="19"/>
  <c r="I368" i="19"/>
  <c r="K367" i="19"/>
  <c r="J367" i="19"/>
  <c r="I367" i="19"/>
  <c r="K366" i="19"/>
  <c r="J366" i="19"/>
  <c r="I366" i="19"/>
  <c r="K365" i="19"/>
  <c r="J365" i="19"/>
  <c r="I365" i="19"/>
  <c r="K364" i="19"/>
  <c r="J364" i="19"/>
  <c r="I364" i="19"/>
  <c r="K363" i="19"/>
  <c r="J363" i="19"/>
  <c r="I363" i="19"/>
  <c r="K362" i="19"/>
  <c r="J362" i="19"/>
  <c r="I362" i="19"/>
  <c r="K361" i="19"/>
  <c r="J361" i="19"/>
  <c r="I361" i="19"/>
  <c r="K360" i="19"/>
  <c r="J360" i="19"/>
  <c r="I360" i="19"/>
  <c r="K359" i="19"/>
  <c r="J359" i="19"/>
  <c r="I359" i="19"/>
  <c r="K358" i="19"/>
  <c r="J358" i="19"/>
  <c r="I358" i="19"/>
  <c r="K357" i="19"/>
  <c r="J357" i="19"/>
  <c r="I357" i="19"/>
  <c r="K356" i="19"/>
  <c r="J356" i="19"/>
  <c r="I356" i="19"/>
  <c r="K355" i="19"/>
  <c r="J355" i="19"/>
  <c r="I355" i="19"/>
  <c r="K354" i="19"/>
  <c r="J354" i="19"/>
  <c r="I354" i="19"/>
  <c r="K353" i="19"/>
  <c r="J353" i="19"/>
  <c r="I353" i="19"/>
  <c r="K352" i="19"/>
  <c r="J352" i="19"/>
  <c r="I352" i="19"/>
  <c r="K351" i="19"/>
  <c r="J351" i="19"/>
  <c r="I351" i="19"/>
  <c r="K350" i="19"/>
  <c r="J350" i="19"/>
  <c r="I350" i="19"/>
  <c r="K349" i="19"/>
  <c r="J349" i="19"/>
  <c r="I349" i="19"/>
  <c r="K348" i="19"/>
  <c r="J348" i="19"/>
  <c r="I348" i="19"/>
  <c r="K347" i="19"/>
  <c r="J347" i="19"/>
  <c r="I347" i="19"/>
  <c r="K346" i="19"/>
  <c r="J346" i="19"/>
  <c r="I346" i="19"/>
  <c r="K345" i="19"/>
  <c r="J345" i="19"/>
  <c r="I345" i="19"/>
  <c r="K344" i="19"/>
  <c r="J344" i="19"/>
  <c r="I344" i="19"/>
  <c r="K343" i="19"/>
  <c r="J343" i="19"/>
  <c r="I343" i="19"/>
  <c r="K342" i="19"/>
  <c r="J342" i="19"/>
  <c r="I342" i="19"/>
  <c r="K341" i="19"/>
  <c r="J341" i="19"/>
  <c r="I341" i="19"/>
  <c r="K340" i="19"/>
  <c r="J340" i="19"/>
  <c r="I340" i="19"/>
  <c r="K339" i="19"/>
  <c r="J339" i="19"/>
  <c r="I339" i="19"/>
  <c r="K338" i="19"/>
  <c r="J338" i="19"/>
  <c r="I338" i="19"/>
  <c r="K337" i="19"/>
  <c r="J337" i="19"/>
  <c r="I337" i="19"/>
  <c r="K336" i="19"/>
  <c r="J336" i="19"/>
  <c r="I336" i="19"/>
  <c r="K335" i="19"/>
  <c r="J335" i="19"/>
  <c r="I335" i="19"/>
  <c r="K334" i="19"/>
  <c r="J334" i="19"/>
  <c r="I334" i="19"/>
  <c r="K333" i="19"/>
  <c r="J333" i="19"/>
  <c r="I333" i="19"/>
  <c r="K332" i="19"/>
  <c r="J332" i="19"/>
  <c r="I332" i="19"/>
  <c r="K331" i="19"/>
  <c r="J331" i="19"/>
  <c r="I331" i="19"/>
  <c r="K330" i="19"/>
  <c r="J330" i="19"/>
  <c r="I330" i="19"/>
  <c r="K329" i="19"/>
  <c r="J329" i="19"/>
  <c r="I329" i="19"/>
  <c r="K328" i="19"/>
  <c r="J328" i="19"/>
  <c r="I328" i="19"/>
  <c r="K327" i="19"/>
  <c r="J327" i="19"/>
  <c r="I327" i="19"/>
  <c r="K326" i="19"/>
  <c r="J326" i="19"/>
  <c r="I326" i="19"/>
  <c r="K325" i="19"/>
  <c r="J325" i="19"/>
  <c r="I325" i="19"/>
  <c r="K324" i="19"/>
  <c r="J324" i="19"/>
  <c r="I324" i="19"/>
  <c r="K323" i="19"/>
  <c r="J323" i="19"/>
  <c r="I323" i="19"/>
  <c r="K322" i="19"/>
  <c r="J322" i="19"/>
  <c r="I322" i="19"/>
  <c r="K321" i="19"/>
  <c r="J321" i="19"/>
  <c r="I321" i="19"/>
  <c r="K320" i="19"/>
  <c r="J320" i="19"/>
  <c r="I320" i="19"/>
  <c r="K319" i="19"/>
  <c r="J319" i="19"/>
  <c r="I319" i="19"/>
  <c r="K318" i="19"/>
  <c r="J318" i="19"/>
  <c r="I318" i="19"/>
  <c r="K317" i="19"/>
  <c r="J317" i="19"/>
  <c r="I317" i="19"/>
  <c r="K316" i="19"/>
  <c r="J316" i="19"/>
  <c r="I316" i="19"/>
  <c r="K315" i="19"/>
  <c r="J315" i="19"/>
  <c r="I315" i="19"/>
  <c r="K314" i="19"/>
  <c r="J314" i="19"/>
  <c r="I314" i="19"/>
  <c r="K313" i="19"/>
  <c r="J313" i="19"/>
  <c r="I313" i="19"/>
  <c r="K312" i="19"/>
  <c r="J312" i="19"/>
  <c r="I312" i="19"/>
  <c r="K311" i="19"/>
  <c r="J311" i="19"/>
  <c r="I311" i="19"/>
  <c r="K310" i="19"/>
  <c r="J310" i="19"/>
  <c r="I310" i="19"/>
  <c r="K309" i="19"/>
  <c r="J309" i="19"/>
  <c r="I309" i="19"/>
  <c r="K308" i="19"/>
  <c r="J308" i="19"/>
  <c r="I308" i="19"/>
  <c r="K307" i="19"/>
  <c r="J307" i="19"/>
  <c r="I307" i="19"/>
  <c r="K306" i="19"/>
  <c r="J306" i="19"/>
  <c r="I306" i="19"/>
  <c r="K305" i="19"/>
  <c r="J305" i="19"/>
  <c r="I305" i="19"/>
  <c r="K304" i="19"/>
  <c r="J304" i="19"/>
  <c r="I304" i="19"/>
  <c r="K303" i="19"/>
  <c r="J303" i="19"/>
  <c r="I303" i="19"/>
  <c r="K302" i="19"/>
  <c r="J302" i="19"/>
  <c r="I302" i="19"/>
  <c r="K301" i="19"/>
  <c r="J301" i="19"/>
  <c r="I301" i="19"/>
  <c r="K300" i="19"/>
  <c r="J300" i="19"/>
  <c r="I300" i="19"/>
  <c r="K299" i="19"/>
  <c r="J299" i="19"/>
  <c r="I299" i="19"/>
  <c r="K298" i="19"/>
  <c r="J298" i="19"/>
  <c r="I298" i="19"/>
  <c r="K297" i="19"/>
  <c r="J297" i="19"/>
  <c r="I297" i="19"/>
  <c r="K296" i="19"/>
  <c r="J296" i="19"/>
  <c r="I296" i="19"/>
  <c r="K295" i="19"/>
  <c r="J295" i="19"/>
  <c r="I295" i="19"/>
  <c r="K294" i="19"/>
  <c r="J294" i="19"/>
  <c r="I294" i="19"/>
  <c r="K293" i="19"/>
  <c r="J293" i="19"/>
  <c r="I293" i="19"/>
  <c r="K292" i="19"/>
  <c r="J292" i="19"/>
  <c r="I292" i="19"/>
  <c r="K291" i="19"/>
  <c r="J291" i="19"/>
  <c r="I291" i="19"/>
  <c r="K290" i="19"/>
  <c r="J290" i="19"/>
  <c r="I290" i="19"/>
  <c r="K289" i="19"/>
  <c r="J289" i="19"/>
  <c r="I289" i="19"/>
  <c r="K288" i="19"/>
  <c r="J288" i="19"/>
  <c r="I288" i="19"/>
  <c r="K287" i="19"/>
  <c r="J287" i="19"/>
  <c r="I287" i="19"/>
  <c r="K286" i="19"/>
  <c r="J286" i="19"/>
  <c r="I286" i="19"/>
  <c r="K285" i="19"/>
  <c r="J285" i="19"/>
  <c r="I285" i="19"/>
  <c r="K284" i="19"/>
  <c r="J284" i="19"/>
  <c r="I284" i="19"/>
  <c r="K283" i="19"/>
  <c r="J283" i="19"/>
  <c r="I283" i="19"/>
  <c r="K282" i="19"/>
  <c r="J282" i="19"/>
  <c r="I282" i="19"/>
  <c r="K281" i="19"/>
  <c r="J281" i="19"/>
  <c r="I281" i="19"/>
  <c r="K280" i="19"/>
  <c r="J280" i="19"/>
  <c r="I280" i="19"/>
  <c r="K279" i="19"/>
  <c r="J279" i="19"/>
  <c r="I279" i="19"/>
  <c r="K278" i="19"/>
  <c r="J278" i="19"/>
  <c r="I278" i="19"/>
  <c r="K277" i="19"/>
  <c r="J277" i="19"/>
  <c r="I277" i="19"/>
  <c r="K276" i="19"/>
  <c r="J276" i="19"/>
  <c r="I276" i="19"/>
  <c r="K275" i="19"/>
  <c r="J275" i="19"/>
  <c r="I275" i="19"/>
  <c r="K274" i="19"/>
  <c r="J274" i="19"/>
  <c r="I274" i="19"/>
  <c r="K273" i="19"/>
  <c r="J273" i="19"/>
  <c r="I273" i="19"/>
  <c r="K272" i="19"/>
  <c r="J272" i="19"/>
  <c r="I272" i="19"/>
  <c r="K271" i="19"/>
  <c r="J271" i="19"/>
  <c r="I271" i="19"/>
  <c r="K270" i="19"/>
  <c r="J270" i="19"/>
  <c r="I270" i="19"/>
  <c r="K269" i="19"/>
  <c r="J269" i="19"/>
  <c r="I269" i="19"/>
  <c r="K268" i="19"/>
  <c r="J268" i="19"/>
  <c r="I268" i="19"/>
  <c r="K267" i="19"/>
  <c r="J267" i="19"/>
  <c r="I267" i="19"/>
  <c r="K266" i="19"/>
  <c r="J266" i="19"/>
  <c r="I266" i="19"/>
  <c r="K265" i="19"/>
  <c r="J265" i="19"/>
  <c r="I265" i="19"/>
  <c r="K264" i="19"/>
  <c r="J264" i="19"/>
  <c r="I264" i="19"/>
  <c r="K263" i="19"/>
  <c r="J263" i="19"/>
  <c r="I263" i="19"/>
  <c r="K262" i="19"/>
  <c r="J262" i="19"/>
  <c r="I262" i="19"/>
  <c r="K261" i="19"/>
  <c r="J261" i="19"/>
  <c r="I261" i="19"/>
  <c r="K260" i="19"/>
  <c r="J260" i="19"/>
  <c r="I260" i="19"/>
  <c r="K259" i="19"/>
  <c r="J259" i="19"/>
  <c r="I259" i="19"/>
  <c r="K258" i="19"/>
  <c r="J258" i="19"/>
  <c r="I258" i="19"/>
  <c r="K257" i="19"/>
  <c r="J257" i="19"/>
  <c r="I257" i="19"/>
  <c r="K256" i="19"/>
  <c r="J256" i="19"/>
  <c r="I256" i="19"/>
  <c r="K255" i="19"/>
  <c r="J255" i="19"/>
  <c r="I255" i="19"/>
  <c r="K254" i="19"/>
  <c r="J254" i="19"/>
  <c r="I254" i="19"/>
  <c r="K253" i="19"/>
  <c r="J253" i="19"/>
  <c r="I253" i="19"/>
  <c r="K252" i="19"/>
  <c r="J252" i="19"/>
  <c r="I252" i="19"/>
  <c r="K251" i="19"/>
  <c r="J251" i="19"/>
  <c r="I251" i="19"/>
  <c r="K250" i="19"/>
  <c r="J250" i="19"/>
  <c r="I250" i="19"/>
  <c r="K249" i="19"/>
  <c r="J249" i="19"/>
  <c r="I249" i="19"/>
  <c r="K248" i="19"/>
  <c r="J248" i="19"/>
  <c r="I248" i="19"/>
  <c r="K247" i="19"/>
  <c r="J247" i="19"/>
  <c r="I247" i="19"/>
  <c r="K246" i="19"/>
  <c r="J246" i="19"/>
  <c r="I246" i="19"/>
  <c r="K245" i="19"/>
  <c r="J245" i="19"/>
  <c r="I245" i="19"/>
  <c r="K244" i="19"/>
  <c r="J244" i="19"/>
  <c r="I244" i="19"/>
  <c r="K243" i="19"/>
  <c r="J243" i="19"/>
  <c r="I243" i="19"/>
  <c r="K242" i="19"/>
  <c r="J242" i="19"/>
  <c r="I242" i="19"/>
  <c r="K241" i="19"/>
  <c r="J241" i="19"/>
  <c r="I241" i="19"/>
  <c r="K240" i="19"/>
  <c r="J240" i="19"/>
  <c r="I240" i="19"/>
  <c r="K239" i="19"/>
  <c r="J239" i="19"/>
  <c r="I239" i="19"/>
  <c r="K238" i="19"/>
  <c r="J238" i="19"/>
  <c r="I238" i="19"/>
  <c r="K237" i="19"/>
  <c r="J237" i="19"/>
  <c r="I237" i="19"/>
  <c r="K236" i="19"/>
  <c r="J236" i="19"/>
  <c r="I236" i="19"/>
  <c r="K235" i="19"/>
  <c r="J235" i="19"/>
  <c r="I235" i="19"/>
  <c r="K234" i="19"/>
  <c r="J234" i="19"/>
  <c r="I234" i="19"/>
  <c r="K233" i="19"/>
  <c r="J233" i="19"/>
  <c r="I233" i="19"/>
  <c r="K232" i="19"/>
  <c r="J232" i="19"/>
  <c r="I232" i="19"/>
  <c r="K231" i="19"/>
  <c r="J231" i="19"/>
  <c r="I231" i="19"/>
  <c r="K230" i="19"/>
  <c r="J230" i="19"/>
  <c r="I230" i="19"/>
  <c r="K229" i="19"/>
  <c r="J229" i="19"/>
  <c r="I229" i="19"/>
  <c r="K228" i="19"/>
  <c r="J228" i="19"/>
  <c r="I228" i="19"/>
  <c r="K227" i="19"/>
  <c r="J227" i="19"/>
  <c r="I227" i="19"/>
  <c r="K226" i="19"/>
  <c r="J226" i="19"/>
  <c r="I226" i="19"/>
  <c r="K225" i="19"/>
  <c r="J225" i="19"/>
  <c r="I225" i="19"/>
  <c r="K224" i="19"/>
  <c r="J224" i="19"/>
  <c r="I224" i="19"/>
  <c r="K223" i="19"/>
  <c r="J223" i="19"/>
  <c r="I223" i="19"/>
  <c r="K222" i="19"/>
  <c r="J222" i="19"/>
  <c r="I222" i="19"/>
  <c r="K221" i="19"/>
  <c r="J221" i="19"/>
  <c r="I221" i="19"/>
  <c r="K220" i="19"/>
  <c r="J220" i="19"/>
  <c r="I220" i="19"/>
  <c r="K219" i="19"/>
  <c r="J219" i="19"/>
  <c r="I219" i="19"/>
  <c r="K218" i="19"/>
  <c r="J218" i="19"/>
  <c r="I218" i="19"/>
  <c r="K217" i="19"/>
  <c r="J217" i="19"/>
  <c r="I217" i="19"/>
  <c r="K216" i="19"/>
  <c r="J216" i="19"/>
  <c r="I216" i="19"/>
  <c r="K215" i="19"/>
  <c r="J215" i="19"/>
  <c r="I215" i="19"/>
  <c r="K214" i="19"/>
  <c r="J214" i="19"/>
  <c r="I214" i="19"/>
  <c r="K213" i="19"/>
  <c r="J213" i="19"/>
  <c r="I213" i="19"/>
  <c r="K212" i="19"/>
  <c r="J212" i="19"/>
  <c r="I212" i="19"/>
  <c r="K211" i="19"/>
  <c r="J211" i="19"/>
  <c r="I211" i="19"/>
  <c r="K210" i="19"/>
  <c r="J210" i="19"/>
  <c r="I210" i="19"/>
  <c r="K209" i="19"/>
  <c r="J209" i="19"/>
  <c r="I209" i="19"/>
  <c r="K208" i="19"/>
  <c r="J208" i="19"/>
  <c r="I208" i="19"/>
  <c r="K207" i="19"/>
  <c r="J207" i="19"/>
  <c r="I207" i="19"/>
  <c r="K206" i="19"/>
  <c r="J206" i="19"/>
  <c r="I206" i="19"/>
  <c r="K205" i="19"/>
  <c r="J205" i="19"/>
  <c r="I205" i="19"/>
  <c r="K204" i="19"/>
  <c r="J204" i="19"/>
  <c r="I204" i="19"/>
  <c r="K203" i="19"/>
  <c r="J203" i="19"/>
  <c r="I203" i="19"/>
  <c r="K202" i="19"/>
  <c r="J202" i="19"/>
  <c r="I202" i="19"/>
  <c r="K201" i="19"/>
  <c r="J201" i="19"/>
  <c r="I201" i="19"/>
  <c r="K200" i="19"/>
  <c r="J200" i="19"/>
  <c r="I200" i="19"/>
  <c r="K199" i="19"/>
  <c r="J199" i="19"/>
  <c r="I199" i="19"/>
  <c r="K198" i="19"/>
  <c r="J198" i="19"/>
  <c r="I198" i="19"/>
  <c r="K197" i="19"/>
  <c r="J197" i="19"/>
  <c r="I197" i="19"/>
  <c r="K196" i="19"/>
  <c r="J196" i="19"/>
  <c r="I196" i="19"/>
  <c r="K195" i="19"/>
  <c r="J195" i="19"/>
  <c r="I195" i="19"/>
  <c r="K194" i="19"/>
  <c r="J194" i="19"/>
  <c r="I194" i="19"/>
  <c r="K193" i="19"/>
  <c r="J193" i="19"/>
  <c r="I193" i="19"/>
  <c r="K192" i="19"/>
  <c r="J192" i="19"/>
  <c r="I192" i="19"/>
  <c r="K191" i="19"/>
  <c r="J191" i="19"/>
  <c r="I191" i="19"/>
  <c r="K190" i="19"/>
  <c r="J190" i="19"/>
  <c r="I190" i="19"/>
  <c r="K189" i="19"/>
  <c r="J189" i="19"/>
  <c r="I189" i="19"/>
  <c r="K188" i="19"/>
  <c r="J188" i="19"/>
  <c r="I188" i="19"/>
  <c r="K187" i="19"/>
  <c r="J187" i="19"/>
  <c r="I187" i="19"/>
  <c r="K186" i="19"/>
  <c r="J186" i="19"/>
  <c r="I186" i="19"/>
  <c r="K185" i="19"/>
  <c r="J185" i="19"/>
  <c r="I185" i="19"/>
  <c r="K184" i="19"/>
  <c r="J184" i="19"/>
  <c r="I184" i="19"/>
  <c r="K183" i="19"/>
  <c r="J183" i="19"/>
  <c r="I183" i="19"/>
  <c r="K182" i="19"/>
  <c r="J182" i="19"/>
  <c r="I182" i="19"/>
  <c r="K181" i="19"/>
  <c r="J181" i="19"/>
  <c r="I181" i="19"/>
  <c r="K180" i="19"/>
  <c r="J180" i="19"/>
  <c r="I180" i="19"/>
  <c r="K179" i="19"/>
  <c r="J179" i="19"/>
  <c r="I179" i="19"/>
  <c r="K178" i="19"/>
  <c r="J178" i="19"/>
  <c r="I178" i="19"/>
  <c r="K177" i="19"/>
  <c r="J177" i="19"/>
  <c r="I177" i="19"/>
  <c r="K176" i="19"/>
  <c r="J176" i="19"/>
  <c r="I176" i="19"/>
  <c r="K175" i="19"/>
  <c r="J175" i="19"/>
  <c r="I175" i="19"/>
  <c r="K174" i="19"/>
  <c r="J174" i="19"/>
  <c r="I174" i="19"/>
  <c r="K173" i="19"/>
  <c r="J173" i="19"/>
  <c r="I173" i="19"/>
  <c r="K172" i="19"/>
  <c r="J172" i="19"/>
  <c r="I172" i="19"/>
  <c r="K171" i="19"/>
  <c r="J171" i="19"/>
  <c r="I171" i="19"/>
  <c r="K170" i="19"/>
  <c r="J170" i="19"/>
  <c r="I170" i="19"/>
  <c r="K169" i="19"/>
  <c r="J169" i="19"/>
  <c r="I169" i="19"/>
  <c r="K168" i="19"/>
  <c r="J168" i="19"/>
  <c r="I168" i="19"/>
  <c r="K167" i="19"/>
  <c r="J167" i="19"/>
  <c r="I167" i="19"/>
  <c r="K166" i="19"/>
  <c r="J166" i="19"/>
  <c r="I166" i="19"/>
  <c r="K165" i="19"/>
  <c r="J165" i="19"/>
  <c r="I165" i="19"/>
  <c r="K164" i="19"/>
  <c r="J164" i="19"/>
  <c r="I164" i="19"/>
  <c r="K163" i="19"/>
  <c r="J163" i="19"/>
  <c r="I163" i="19"/>
  <c r="K162" i="19"/>
  <c r="J162" i="19"/>
  <c r="I162" i="19"/>
  <c r="K161" i="19"/>
  <c r="J161" i="19"/>
  <c r="I161" i="19"/>
  <c r="K160" i="19"/>
  <c r="J160" i="19"/>
  <c r="I160" i="19"/>
  <c r="K159" i="19"/>
  <c r="J159" i="19"/>
  <c r="I159" i="19"/>
  <c r="K158" i="19"/>
  <c r="J158" i="19"/>
  <c r="I158" i="19"/>
  <c r="K157" i="19"/>
  <c r="J157" i="19"/>
  <c r="I157" i="19"/>
  <c r="K156" i="19"/>
  <c r="J156" i="19"/>
  <c r="I156" i="19"/>
  <c r="K155" i="19"/>
  <c r="J155" i="19"/>
  <c r="I155" i="19"/>
  <c r="K154" i="19"/>
  <c r="J154" i="19"/>
  <c r="I154" i="19"/>
  <c r="K153" i="19"/>
  <c r="J153" i="19"/>
  <c r="I153" i="19"/>
  <c r="K152" i="19"/>
  <c r="J152" i="19"/>
  <c r="I152" i="19"/>
  <c r="K151" i="19"/>
  <c r="J151" i="19"/>
  <c r="I151" i="19"/>
  <c r="K150" i="19"/>
  <c r="J150" i="19"/>
  <c r="I150" i="19"/>
  <c r="K149" i="19"/>
  <c r="J149" i="19"/>
  <c r="I149" i="19"/>
  <c r="K148" i="19"/>
  <c r="J148" i="19"/>
  <c r="I148" i="19"/>
  <c r="K147" i="19"/>
  <c r="J147" i="19"/>
  <c r="I147" i="19"/>
  <c r="K146" i="19"/>
  <c r="J146" i="19"/>
  <c r="I146" i="19"/>
  <c r="K145" i="19"/>
  <c r="J145" i="19"/>
  <c r="I145" i="19"/>
  <c r="K144" i="19"/>
  <c r="J144" i="19"/>
  <c r="I144" i="19"/>
  <c r="K143" i="19"/>
  <c r="J143" i="19"/>
  <c r="I143" i="19"/>
  <c r="K142" i="19"/>
  <c r="J142" i="19"/>
  <c r="I142" i="19"/>
  <c r="K141" i="19"/>
  <c r="J141" i="19"/>
  <c r="I141" i="19"/>
  <c r="K140" i="19"/>
  <c r="J140" i="19"/>
  <c r="I140" i="19"/>
  <c r="K139" i="19"/>
  <c r="J139" i="19"/>
  <c r="I139" i="19"/>
  <c r="K138" i="19"/>
  <c r="J138" i="19"/>
  <c r="I138" i="19"/>
  <c r="K137" i="19"/>
  <c r="J137" i="19"/>
  <c r="I137" i="19"/>
  <c r="K136" i="19"/>
  <c r="J136" i="19"/>
  <c r="I136" i="19"/>
  <c r="K135" i="19"/>
  <c r="J135" i="19"/>
  <c r="I135" i="19"/>
  <c r="K134" i="19"/>
  <c r="J134" i="19"/>
  <c r="I134" i="19"/>
  <c r="K133" i="19"/>
  <c r="J133" i="19"/>
  <c r="I133" i="19"/>
  <c r="K132" i="19"/>
  <c r="J132" i="19"/>
  <c r="I132" i="19"/>
  <c r="K131" i="19"/>
  <c r="J131" i="19"/>
  <c r="I131" i="19"/>
  <c r="K130" i="19"/>
  <c r="J130" i="19"/>
  <c r="I130" i="19"/>
  <c r="K129" i="19"/>
  <c r="J129" i="19"/>
  <c r="I129" i="19"/>
  <c r="K128" i="19"/>
  <c r="J128" i="19"/>
  <c r="I128" i="19"/>
  <c r="K127" i="19"/>
  <c r="J127" i="19"/>
  <c r="I127" i="19"/>
  <c r="K126" i="19"/>
  <c r="J126" i="19"/>
  <c r="I126" i="19"/>
  <c r="K125" i="19"/>
  <c r="J125" i="19"/>
  <c r="I125" i="19"/>
  <c r="K124" i="19"/>
  <c r="J124" i="19"/>
  <c r="I124" i="19"/>
  <c r="K123" i="19"/>
  <c r="J123" i="19"/>
  <c r="I123" i="19"/>
  <c r="K122" i="19"/>
  <c r="J122" i="19"/>
  <c r="I122" i="19"/>
  <c r="K121" i="19"/>
  <c r="J121" i="19"/>
  <c r="I121" i="19"/>
  <c r="K120" i="19"/>
  <c r="J120" i="19"/>
  <c r="I120" i="19"/>
  <c r="K119" i="19"/>
  <c r="J119" i="19"/>
  <c r="I119" i="19"/>
  <c r="K118" i="19"/>
  <c r="J118" i="19"/>
  <c r="I118" i="19"/>
  <c r="K117" i="19"/>
  <c r="J117" i="19"/>
  <c r="I117" i="19"/>
  <c r="K116" i="19"/>
  <c r="J116" i="19"/>
  <c r="I116" i="19"/>
  <c r="K115" i="19"/>
  <c r="J115" i="19"/>
  <c r="I115" i="19"/>
  <c r="K114" i="19"/>
  <c r="J114" i="19"/>
  <c r="I114" i="19"/>
  <c r="K113" i="19"/>
  <c r="J113" i="19"/>
  <c r="I113" i="19"/>
  <c r="K112" i="19"/>
  <c r="J112" i="19"/>
  <c r="I112" i="19"/>
  <c r="K111" i="19"/>
  <c r="J111" i="19"/>
  <c r="I111" i="19"/>
  <c r="K110" i="19"/>
  <c r="J110" i="19"/>
  <c r="I110" i="19"/>
  <c r="K109" i="19"/>
  <c r="J109" i="19"/>
  <c r="I109" i="19"/>
  <c r="K108" i="19"/>
  <c r="J108" i="19"/>
  <c r="I108" i="19"/>
  <c r="K107" i="19"/>
  <c r="J107" i="19"/>
  <c r="I107" i="19"/>
  <c r="K106" i="19"/>
  <c r="J106" i="19"/>
  <c r="I106" i="19"/>
  <c r="K105" i="19"/>
  <c r="J105" i="19"/>
  <c r="I105" i="19"/>
  <c r="K104" i="19"/>
  <c r="J104" i="19"/>
  <c r="I104" i="19"/>
  <c r="K103" i="19"/>
  <c r="J103" i="19"/>
  <c r="I103" i="19"/>
  <c r="K102" i="19"/>
  <c r="J102" i="19"/>
  <c r="I102" i="19"/>
  <c r="K101" i="19"/>
  <c r="J101" i="19"/>
  <c r="I101" i="19"/>
  <c r="K100" i="19"/>
  <c r="J100" i="19"/>
  <c r="I100" i="19"/>
  <c r="K99" i="19"/>
  <c r="J99" i="19"/>
  <c r="I99" i="19"/>
  <c r="K98" i="19"/>
  <c r="J98" i="19"/>
  <c r="I98" i="19"/>
  <c r="K97" i="19"/>
  <c r="J97" i="19"/>
  <c r="I97" i="19"/>
  <c r="K96" i="19"/>
  <c r="J96" i="19"/>
  <c r="I96" i="19"/>
  <c r="K95" i="19"/>
  <c r="J95" i="19"/>
  <c r="I95" i="19"/>
  <c r="K94" i="19"/>
  <c r="J94" i="19"/>
  <c r="I94" i="19"/>
  <c r="K93" i="19"/>
  <c r="J93" i="19"/>
  <c r="I93" i="19"/>
  <c r="K92" i="19"/>
  <c r="J92" i="19"/>
  <c r="I92" i="19"/>
  <c r="K91" i="19"/>
  <c r="J91" i="19"/>
  <c r="I91" i="19"/>
  <c r="K90" i="19"/>
  <c r="J90" i="19"/>
  <c r="I90" i="19"/>
  <c r="K89" i="19"/>
  <c r="J89" i="19"/>
  <c r="I89" i="19"/>
  <c r="K88" i="19"/>
  <c r="J88" i="19"/>
  <c r="I88" i="19"/>
  <c r="K87" i="19"/>
  <c r="J87" i="19"/>
  <c r="I87" i="19"/>
  <c r="K86" i="19"/>
  <c r="J86" i="19"/>
  <c r="I86" i="19"/>
  <c r="K85" i="19"/>
  <c r="J85" i="19"/>
  <c r="I85" i="19"/>
  <c r="K84" i="19"/>
  <c r="J84" i="19"/>
  <c r="I84" i="19"/>
  <c r="K83" i="19"/>
  <c r="J83" i="19"/>
  <c r="I83" i="19"/>
  <c r="K82" i="19"/>
  <c r="J82" i="19"/>
  <c r="I82" i="19"/>
  <c r="K81" i="19"/>
  <c r="J81" i="19"/>
  <c r="I81" i="19"/>
  <c r="K80" i="19"/>
  <c r="J80" i="19"/>
  <c r="I80" i="19"/>
  <c r="K79" i="19"/>
  <c r="J79" i="19"/>
  <c r="I79" i="19"/>
  <c r="K78" i="19"/>
  <c r="J78" i="19"/>
  <c r="I78" i="19"/>
  <c r="K77" i="19"/>
  <c r="J77" i="19"/>
  <c r="I77" i="19"/>
  <c r="K76" i="19"/>
  <c r="J76" i="19"/>
  <c r="I76" i="19"/>
  <c r="K75" i="19"/>
  <c r="J75" i="19"/>
  <c r="I75" i="19"/>
  <c r="K74" i="19"/>
  <c r="J74" i="19"/>
  <c r="I74" i="19"/>
  <c r="K73" i="19"/>
  <c r="J73" i="19"/>
  <c r="I73" i="19"/>
  <c r="K72" i="19"/>
  <c r="J72" i="19"/>
  <c r="I72" i="19"/>
  <c r="K71" i="19"/>
  <c r="J71" i="19"/>
  <c r="I71" i="19"/>
  <c r="K70" i="19"/>
  <c r="J70" i="19"/>
  <c r="I70" i="19"/>
  <c r="K69" i="19"/>
  <c r="J69" i="19"/>
  <c r="I69" i="19"/>
  <c r="K68" i="19"/>
  <c r="J68" i="19"/>
  <c r="I68" i="19"/>
  <c r="K67" i="19"/>
  <c r="J67" i="19"/>
  <c r="I67" i="19"/>
  <c r="K66" i="19"/>
  <c r="J66" i="19"/>
  <c r="I66" i="19"/>
  <c r="K65" i="19"/>
  <c r="J65" i="19"/>
  <c r="I65" i="19"/>
  <c r="K64" i="19"/>
  <c r="J64" i="19"/>
  <c r="I64" i="19"/>
  <c r="K63" i="19"/>
  <c r="J63" i="19"/>
  <c r="I63" i="19"/>
  <c r="K62" i="19"/>
  <c r="J62" i="19"/>
  <c r="I62" i="19"/>
  <c r="K61" i="19"/>
  <c r="J61" i="19"/>
  <c r="I61" i="19"/>
  <c r="K60" i="19"/>
  <c r="J60" i="19"/>
  <c r="I60" i="19"/>
  <c r="K59" i="19"/>
  <c r="J59" i="19"/>
  <c r="I59" i="19"/>
  <c r="K58" i="19"/>
  <c r="J58" i="19"/>
  <c r="I58" i="19"/>
  <c r="K57" i="19"/>
  <c r="J57" i="19"/>
  <c r="I57" i="19"/>
  <c r="K56" i="19"/>
  <c r="J56" i="19"/>
  <c r="I56" i="19"/>
  <c r="K55" i="19"/>
  <c r="J55" i="19"/>
  <c r="I55" i="19"/>
  <c r="K54" i="19"/>
  <c r="J54" i="19"/>
  <c r="I54" i="19"/>
  <c r="K53" i="19"/>
  <c r="J53" i="19"/>
  <c r="I53" i="19"/>
  <c r="K52" i="19"/>
  <c r="J52" i="19"/>
  <c r="I52" i="19"/>
  <c r="K51" i="19"/>
  <c r="J51" i="19"/>
  <c r="I51" i="19"/>
  <c r="K50" i="19"/>
  <c r="J50" i="19"/>
  <c r="I50" i="19"/>
  <c r="K49" i="19"/>
  <c r="J49" i="19"/>
  <c r="I49" i="19"/>
  <c r="K48" i="19"/>
  <c r="J48" i="19"/>
  <c r="I48" i="19"/>
  <c r="K47" i="19"/>
  <c r="J47" i="19"/>
  <c r="I47" i="19"/>
  <c r="K46" i="19"/>
  <c r="J46" i="19"/>
  <c r="I46" i="19"/>
  <c r="K45" i="19"/>
  <c r="J45" i="19"/>
  <c r="I45" i="19"/>
  <c r="K44" i="19"/>
  <c r="J44" i="19"/>
  <c r="I44" i="19"/>
  <c r="K43" i="19"/>
  <c r="J43" i="19"/>
  <c r="I43" i="19"/>
  <c r="K42" i="19"/>
  <c r="J42" i="19"/>
  <c r="I42" i="19"/>
  <c r="K41" i="19"/>
  <c r="J41" i="19"/>
  <c r="I41" i="19"/>
  <c r="K40" i="19"/>
  <c r="J40" i="19"/>
  <c r="I40" i="19"/>
  <c r="K39" i="19"/>
  <c r="J39" i="19"/>
  <c r="I39" i="19"/>
  <c r="K38" i="19"/>
  <c r="J38" i="19"/>
  <c r="I38" i="19"/>
  <c r="K37" i="19"/>
  <c r="J37" i="19"/>
  <c r="I37" i="19"/>
  <c r="K36" i="19"/>
  <c r="J36" i="19"/>
  <c r="I36" i="19"/>
  <c r="K35" i="19"/>
  <c r="J35" i="19"/>
  <c r="I35" i="19"/>
  <c r="K34" i="19"/>
  <c r="J34" i="19"/>
  <c r="I34" i="19"/>
  <c r="K33" i="19"/>
  <c r="J33" i="19"/>
  <c r="I33" i="19"/>
  <c r="K32" i="19"/>
  <c r="J32" i="19"/>
  <c r="I32" i="19"/>
  <c r="K31" i="19"/>
  <c r="J31" i="19"/>
  <c r="I31" i="19"/>
  <c r="K30" i="19"/>
  <c r="J30" i="19"/>
  <c r="I30" i="19"/>
  <c r="K29" i="19"/>
  <c r="J29" i="19"/>
  <c r="I29" i="19"/>
  <c r="K28" i="19"/>
  <c r="J28" i="19"/>
  <c r="I28" i="19"/>
  <c r="K27" i="19"/>
  <c r="J27" i="19"/>
  <c r="I27" i="19"/>
  <c r="K26" i="19"/>
  <c r="J26" i="19"/>
  <c r="I26" i="19"/>
  <c r="K25" i="19"/>
  <c r="J25" i="19"/>
  <c r="I25" i="19"/>
  <c r="K24" i="19"/>
  <c r="J24" i="19"/>
  <c r="I24" i="19"/>
  <c r="K23" i="19"/>
  <c r="J23" i="19"/>
  <c r="I23" i="19"/>
  <c r="K22" i="19"/>
  <c r="J22" i="19"/>
  <c r="I22" i="19"/>
  <c r="K21" i="19"/>
  <c r="J21" i="19"/>
  <c r="I21" i="19"/>
  <c r="K20" i="19"/>
  <c r="J20" i="19"/>
  <c r="I20" i="19"/>
  <c r="K19" i="19"/>
  <c r="J19" i="19"/>
  <c r="I19" i="19"/>
  <c r="K18" i="19"/>
  <c r="J18" i="19"/>
  <c r="I18" i="19"/>
  <c r="K17" i="19"/>
  <c r="J17" i="19"/>
  <c r="I17" i="19"/>
  <c r="K16" i="19"/>
  <c r="J16" i="19"/>
  <c r="I16" i="19"/>
  <c r="K15" i="19"/>
  <c r="J15" i="19"/>
  <c r="I15" i="19"/>
  <c r="K14" i="19"/>
  <c r="J14" i="19"/>
  <c r="I14" i="19"/>
  <c r="K13" i="19"/>
  <c r="J13" i="19"/>
  <c r="I13" i="19"/>
  <c r="K12" i="19"/>
  <c r="J12" i="19"/>
  <c r="I12" i="19"/>
  <c r="K11" i="19"/>
  <c r="J11" i="19"/>
  <c r="I11" i="19"/>
  <c r="K10" i="19"/>
  <c r="J10" i="19"/>
  <c r="I10" i="19"/>
  <c r="K9" i="19"/>
  <c r="J9" i="19"/>
  <c r="I9" i="19"/>
  <c r="K8" i="19"/>
  <c r="J8" i="19"/>
  <c r="I8" i="19"/>
  <c r="K7" i="19"/>
  <c r="J7" i="19"/>
  <c r="I7" i="19"/>
  <c r="K6" i="19"/>
  <c r="J6" i="19"/>
  <c r="I6" i="19"/>
  <c r="K5" i="19"/>
  <c r="J5" i="19"/>
  <c r="I5" i="19"/>
  <c r="AR11" i="20" l="1" a="1"/>
  <c r="AR11" i="20" s="1"/>
  <c r="AS11" i="20" a="1"/>
  <c r="AS11" i="2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<sst xmlns="http://schemas.openxmlformats.org/spreadsheetml/2006/main" count="6749" uniqueCount="122">
  <si>
    <t>Sales data from 2019 to 2021</t>
  </si>
  <si>
    <t xml:space="preserve">Reciept no </t>
  </si>
  <si>
    <t xml:space="preserve">Order date </t>
  </si>
  <si>
    <t>Ordertype name</t>
  </si>
  <si>
    <t>Item name</t>
  </si>
  <si>
    <t>Category name</t>
  </si>
  <si>
    <t>Selling price</t>
  </si>
  <si>
    <t>Item quantity</t>
  </si>
  <si>
    <t>Item amount</t>
  </si>
  <si>
    <t>On Shop</t>
  </si>
  <si>
    <t xml:space="preserve"> Jeans - Levis</t>
  </si>
  <si>
    <t>Casual Wear</t>
  </si>
  <si>
    <t xml:space="preserve"> Jeans - Denim</t>
  </si>
  <si>
    <t>Online Order</t>
  </si>
  <si>
    <t xml:space="preserve"> Jeans - Zara</t>
  </si>
  <si>
    <t xml:space="preserve"> Jeans - Lega</t>
  </si>
  <si>
    <t xml:space="preserve"> Shirt - PE</t>
  </si>
  <si>
    <t>Semi Formal</t>
  </si>
  <si>
    <t xml:space="preserve"> T-shirt</t>
  </si>
  <si>
    <t xml:space="preserve"> shirt</t>
  </si>
  <si>
    <t>Formal</t>
  </si>
  <si>
    <t xml:space="preserve"> Shirt - Arrow</t>
  </si>
  <si>
    <t xml:space="preserve"> Wallet</t>
  </si>
  <si>
    <t>Accessories</t>
  </si>
  <si>
    <t xml:space="preserve"> Chain</t>
  </si>
  <si>
    <t xml:space="preserve">The total price for all the ordered products </t>
  </si>
  <si>
    <t xml:space="preserve">The quantity of the sold product </t>
  </si>
  <si>
    <t>The final price ( the customer selling price )</t>
  </si>
  <si>
    <t xml:space="preserve">The main category of the product </t>
  </si>
  <si>
    <t xml:space="preserve">The name of the product </t>
  </si>
  <si>
    <t xml:space="preserve">The way of selling this product whether online or on our store </t>
  </si>
  <si>
    <t xml:space="preserve">The idintifier of the process </t>
  </si>
  <si>
    <t>Receipt no</t>
  </si>
  <si>
    <t xml:space="preserve">The date of the selling process </t>
  </si>
  <si>
    <t>Sale date</t>
  </si>
  <si>
    <t xml:space="preserve">Every column describe a certain entity of our data </t>
  </si>
  <si>
    <t>This data represents the sales over months from 2019 to 2020 for town team clothing company.</t>
  </si>
  <si>
    <t xml:space="preserve">Meta-data </t>
  </si>
  <si>
    <t>Sum of Item amount</t>
  </si>
  <si>
    <t>Row Labels</t>
  </si>
  <si>
    <t>Grand Total</t>
  </si>
  <si>
    <t>Sum of Item quantity</t>
  </si>
  <si>
    <t>Sum of Item amount2</t>
  </si>
  <si>
    <t>Average of Item amount</t>
  </si>
  <si>
    <t>last</t>
  </si>
  <si>
    <t xml:space="preserve">Count of Reciept no </t>
  </si>
  <si>
    <t>count of products</t>
  </si>
  <si>
    <t xml:space="preserve">We need from you to add 15% discount on  Jeans - Denim products </t>
  </si>
  <si>
    <t>we need to know our total sales for each year and please measure if we incresed or not.</t>
  </si>
  <si>
    <t xml:space="preserve">total sales </t>
  </si>
  <si>
    <t xml:space="preserve"> </t>
  </si>
  <si>
    <t>total sales for each year</t>
  </si>
  <si>
    <t>number of producs we have?</t>
  </si>
  <si>
    <t xml:space="preserve">Avg of quantity </t>
  </si>
  <si>
    <t xml:space="preserve">number of transaction across whole data </t>
  </si>
  <si>
    <t>shop</t>
  </si>
  <si>
    <t>on</t>
  </si>
  <si>
    <t>website</t>
  </si>
  <si>
    <t>Count of Item name</t>
  </si>
  <si>
    <t>year</t>
  </si>
  <si>
    <t>item names</t>
  </si>
  <si>
    <t>Sum of Total Sales</t>
  </si>
  <si>
    <t>category name</t>
  </si>
  <si>
    <t>Average of Total Sales2</t>
  </si>
  <si>
    <t>Max of Total Sales2</t>
  </si>
  <si>
    <t>Min of Total Sales2</t>
  </si>
  <si>
    <t>Jan</t>
  </si>
  <si>
    <t>Feb</t>
  </si>
  <si>
    <t>Mar</t>
  </si>
  <si>
    <t>Apr</t>
  </si>
  <si>
    <t>May</t>
  </si>
  <si>
    <t>Jun</t>
  </si>
  <si>
    <t>Jul</t>
  </si>
  <si>
    <t>Aug</t>
  </si>
  <si>
    <t>Sep</t>
  </si>
  <si>
    <t>Oct</t>
  </si>
  <si>
    <t>Nov</t>
  </si>
  <si>
    <t>Dec</t>
  </si>
  <si>
    <t>`</t>
  </si>
  <si>
    <t>Ordertype</t>
  </si>
  <si>
    <t xml:space="preserve"> date </t>
  </si>
  <si>
    <t xml:space="preserve"> quantity</t>
  </si>
  <si>
    <t xml:space="preserve">Online </t>
  </si>
  <si>
    <t xml:space="preserve"> Shop</t>
  </si>
  <si>
    <t>item amount</t>
  </si>
  <si>
    <t>Total Sales after Discount</t>
  </si>
  <si>
    <t>Sum of item amount</t>
  </si>
  <si>
    <t>Sum of  quantity</t>
  </si>
  <si>
    <t>2019</t>
  </si>
  <si>
    <t>2020</t>
  </si>
  <si>
    <t>2021</t>
  </si>
  <si>
    <t>Column Labels</t>
  </si>
  <si>
    <t>Day Name</t>
  </si>
  <si>
    <t>Tuesday</t>
  </si>
  <si>
    <t>Wednesday</t>
  </si>
  <si>
    <t>Thursday</t>
  </si>
  <si>
    <t>Friday</t>
  </si>
  <si>
    <t>Saturday</t>
  </si>
  <si>
    <t>Sunday</t>
  </si>
  <si>
    <t>Monday</t>
  </si>
  <si>
    <t>TotalSales Amount for the Entire Period</t>
  </si>
  <si>
    <t>Total quantity sold and totla sales for each items</t>
  </si>
  <si>
    <t>which item has the highest Sales quantity</t>
  </si>
  <si>
    <t>How much revenue is generated from each category?</t>
  </si>
  <si>
    <t>What is the distribution of sales between "On Shop" and "Online Order"?</t>
  </si>
  <si>
    <t>yes, the orders in shops is greater than the onlien by 86.64</t>
  </si>
  <si>
    <t>What is the monthly trend in sales for the given period?</t>
  </si>
  <si>
    <t xml:space="preserve">Identitft the Top 5 Best Selling Items </t>
  </si>
  <si>
    <t>Identitft the Top 5 Best Selling Qunatity of the items</t>
  </si>
  <si>
    <t>Average of Selling price</t>
  </si>
  <si>
    <t>What is the Average Selling &amp; Category</t>
  </si>
  <si>
    <t>How do sales vary on different days of the month?</t>
  </si>
  <si>
    <t xml:space="preserve">., </t>
  </si>
  <si>
    <t>How much revenue is generated from each Product?</t>
  </si>
  <si>
    <t>CategoryName</t>
  </si>
  <si>
    <t>Total Sales</t>
  </si>
  <si>
    <t>Years ( date )</t>
  </si>
  <si>
    <t>Total</t>
  </si>
  <si>
    <t>Product_Name</t>
  </si>
  <si>
    <t>Yr 2021</t>
  </si>
  <si>
    <t>Yr 2020</t>
  </si>
  <si>
    <t>Yr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</si>
</sst>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14009]dd/mm/yyyy;@"/>
    <numFmt numFmtId="165" formatCode="[$EGP]\ #,##0"/>
    <numFmt numFmtId="166" formatCode="_-* #,##0_-;\-* #,##0_-;_-* &quot;-&quot;??_-;_-@_-"/>
    <numFmt numFmtId="167" formatCode="_(* #,##0_);_(* \(#,##0\);_(* &quot;-&quot;??_);_(@_)"/>
  </numFmts>
  <fonts count="12" x14ac:knownFonts="1">
    <font>
      <sz val="11"/>
      <color theme="1"/>
      <name val="Calibri"/>
      <family val="2"/>
      <scheme val="minor"/>
    </font>
    <font>
      <sz val="14"/>
      <color theme="5" tint="-0.499984740745262"/>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sz val="16"/>
      <color theme="5" tint="-0.249977111117893"/>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sz val="11"/>
      <color theme="1"/>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0.89999084444715716"/>
        <bgColor indexed="64"/>
      </patternFill>
    </fill>
    <fill>
      <patternFill patternType="solid">
        <fgColor theme="1" tint="0.499984740745262"/>
        <bgColor indexed="64"/>
      </patternFill>
    </fill>
    <fill>
      <patternFill patternType="solid">
        <fgColor theme="1" tint="0.14999847407452621"/>
        <bgColor indexed="64"/>
      </patternFill>
    </fill>
    <fill>
      <patternFill patternType="solid">
        <fgColor rgb="FFFFFF00"/>
        <bgColor indexed="64"/>
      </patternFill>
    </fill>
  </fills>
  <borders count="7">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43" fontId="10" fillId="0" borderId="0" applyFont="0" applyFill="0" applyBorder="0" applyAlignment="0" applyProtection="0"/>
  </cellStyleXfs>
  <cellXfs count="42">
    <xf numFmtId="0" fontId="0" fillId="0" borderId="0" xfId="0"/>
    <xf numFmtId="0" fontId="1" fillId="2" borderId="0" xfId="0" applyFont="1" applyFill="1"/>
    <xf numFmtId="0" fontId="0" fillId="2" borderId="0" xfId="0" applyFill="1"/>
    <xf numFmtId="0" fontId="2" fillId="2" borderId="0" xfId="0" applyFont="1" applyFill="1"/>
    <xf numFmtId="0" fontId="3" fillId="2" borderId="0" xfId="0" applyFont="1" applyFill="1"/>
    <xf numFmtId="164" fontId="3" fillId="2" borderId="0" xfId="0" applyNumberFormat="1" applyFont="1" applyFill="1"/>
    <xf numFmtId="0" fontId="4" fillId="2" borderId="0" xfId="0" applyFont="1" applyFill="1"/>
    <xf numFmtId="0" fontId="5" fillId="2" borderId="0" xfId="0" applyFont="1" applyFill="1"/>
    <xf numFmtId="0" fontId="0" fillId="0" borderId="0" xfId="0" pivotButton="1"/>
    <xf numFmtId="0" fontId="0" fillId="0" borderId="0" xfId="0" applyAlignment="1">
      <alignment horizontal="left"/>
    </xf>
    <xf numFmtId="165" fontId="0" fillId="0" borderId="0" xfId="0" applyNumberFormat="1"/>
    <xf numFmtId="10" fontId="0" fillId="0" borderId="0" xfId="0" applyNumberFormat="1"/>
    <xf numFmtId="0" fontId="0" fillId="0" borderId="0" xfId="0" applyAlignment="1">
      <alignment horizontal="left" indent="1"/>
    </xf>
    <xf numFmtId="0" fontId="6" fillId="3" borderId="2" xfId="0" applyFont="1" applyFill="1" applyBorder="1"/>
    <xf numFmtId="0" fontId="6" fillId="3" borderId="4" xfId="0" applyFont="1" applyFill="1" applyBorder="1"/>
    <xf numFmtId="0" fontId="0" fillId="0" borderId="0" xfId="0" applyAlignment="1">
      <alignment horizontal="center" vertical="center"/>
    </xf>
    <xf numFmtId="0" fontId="0" fillId="2" borderId="5" xfId="0" applyFill="1" applyBorder="1"/>
    <xf numFmtId="2" fontId="0" fillId="2" borderId="1" xfId="0" applyNumberFormat="1" applyFill="1" applyBorder="1"/>
    <xf numFmtId="0" fontId="0" fillId="2" borderId="1" xfId="0" applyFill="1" applyBorder="1"/>
    <xf numFmtId="0" fontId="0" fillId="2" borderId="3" xfId="0" applyFill="1" applyBorder="1"/>
    <xf numFmtId="0" fontId="6" fillId="3" borderId="6" xfId="0" applyFont="1" applyFill="1" applyBorder="1"/>
    <xf numFmtId="0" fontId="0" fillId="2" borderId="6" xfId="0" applyFill="1" applyBorder="1"/>
    <xf numFmtId="2" fontId="0" fillId="2" borderId="2" xfId="0" applyNumberFormat="1" applyFill="1" applyBorder="1"/>
    <xf numFmtId="0" fontId="0" fillId="2" borderId="2" xfId="0" applyFill="1" applyBorder="1"/>
    <xf numFmtId="0" fontId="0" fillId="2" borderId="4" xfId="0" applyFill="1" applyBorder="1"/>
    <xf numFmtId="0" fontId="0" fillId="4" borderId="0" xfId="0" applyFill="1"/>
    <xf numFmtId="0" fontId="0" fillId="5" borderId="0" xfId="0" applyFill="1"/>
    <xf numFmtId="0" fontId="6" fillId="3" borderId="0" xfId="0" applyFont="1" applyFill="1"/>
    <xf numFmtId="1" fontId="0" fillId="2" borderId="2" xfId="0" applyNumberFormat="1" applyFill="1" applyBorder="1"/>
    <xf numFmtId="14" fontId="0" fillId="2" borderId="2" xfId="0" applyNumberFormat="1" applyFill="1" applyBorder="1"/>
    <xf numFmtId="49" fontId="0" fillId="2" borderId="2" xfId="0" applyNumberFormat="1" applyFill="1" applyBorder="1"/>
    <xf numFmtId="166" fontId="0" fillId="0" borderId="0" xfId="0" applyNumberFormat="1"/>
    <xf numFmtId="3" fontId="0" fillId="0" borderId="0" xfId="0" applyNumberFormat="1"/>
    <xf numFmtId="0" fontId="0" fillId="6" borderId="0" xfId="0" applyFill="1"/>
    <xf numFmtId="0" fontId="7" fillId="0" borderId="0" xfId="0" applyFont="1"/>
    <xf numFmtId="166" fontId="9" fillId="0" borderId="0" xfId="0" applyNumberFormat="1" applyFont="1"/>
    <xf numFmtId="1" fontId="0" fillId="0" borderId="0" xfId="0" applyNumberFormat="1" applyAlignment="1">
      <alignment horizontal="left"/>
    </xf>
    <xf numFmtId="167" fontId="0" fillId="0" borderId="0" xfId="1" applyNumberFormat="1" applyFont="1"/>
    <xf numFmtId="0" fontId="0" fillId="6" borderId="0" xfId="0" applyFill="1" applyAlignment="1">
      <alignment horizontal="center"/>
    </xf>
    <xf numFmtId="0" fontId="0" fillId="6" borderId="0" xfId="0" applyFill="1" applyAlignment="1">
      <alignment horizontal="center" vertical="center"/>
    </xf>
    <xf numFmtId="0" fontId="8" fillId="0" borderId="0" xfId="0" applyFont="1" applyAlignment="1">
      <alignment horizontal="center"/>
    </xf>
    <xf numFmtId="0" fontId="0" fillId="0" borderId="0" xfId="0" applyAlignment="1">
      <alignment horizontal="center"/>
    </xf>
  </cellXfs>
  <cellStyles count="2">
    <cellStyle name="Comma" xfId="1" builtinId="3"/>
    <cellStyle name="Normal" xfId="0" builtinId="0"/>
  </cellStyles>
  <dxfs count="51">
    <dxf>
      <font>
        <color rgb="FF9C0006"/>
      </font>
      <fill>
        <patternFill>
          <bgColor rgb="FFFFC7CE"/>
        </patternFill>
      </fill>
    </dxf>
    <dxf>
      <numFmt numFmtId="165" formatCode="[$EGP]\ #,##0"/>
    </dxf>
    <dxf>
      <numFmt numFmtId="165" formatCode="[$EGP]\ #,##0"/>
    </dxf>
    <dxf>
      <numFmt numFmtId="3" formatCode="#,##0"/>
    </dxf>
    <dxf>
      <numFmt numFmtId="166" formatCode="_-* #,##0_-;\-* #,##0_-;_-* &quot;-&quot;??_-;_-@_-"/>
    </dxf>
    <dxf>
      <numFmt numFmtId="3" formatCode="#,##0"/>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 formatCode="#,##0"/>
    </dxf>
    <dxf>
      <numFmt numFmtId="166" formatCode="_-* #,##0_-;\-* #,##0_-;_-* &quot;-&quot;??_-;_-@_-"/>
    </dxf>
    <dxf>
      <numFmt numFmtId="166" formatCode="_-* #,##0_-;\-* #,##0_-;_-* &quot;-&quot;??_-;_-@_-"/>
    </dxf>
    <dxf>
      <numFmt numFmtId="3" formatCode="#,##0"/>
    </dxf>
    <dxf>
      <numFmt numFmtId="166" formatCode="_-* #,##0_-;\-* #,##0_-;_-* &quot;-&quot;??_-;_-@_-"/>
    </dxf>
    <dxf>
      <numFmt numFmtId="14" formatCode="0.00%"/>
    </dxf>
    <dxf>
      <numFmt numFmtId="166" formatCode="_-* #,##0_-;\-* #,##0_-;_-* &quot;-&quot;??_-;_-@_-"/>
    </dxf>
    <dxf>
      <numFmt numFmtId="166" formatCode="_-* #,##0_-;\-* #,##0_-;_-* &quot;-&quot;??_-;_-@_-"/>
    </dxf>
    <dxf>
      <font>
        <sz val="14"/>
      </font>
    </dxf>
    <dxf>
      <font>
        <b/>
      </font>
    </dxf>
    <dxf>
      <numFmt numFmtId="166" formatCode="_-* #,##0_-;\-* #,##0_-;_-* &quot;-&quot;??_-;_-@_-"/>
    </dxf>
    <dxf>
      <numFmt numFmtId="166" formatCode="_-* #,##0_-;\-* #,##0_-;_-* &quot;-&quot;??_-;_-@_-"/>
    </dxf>
    <dxf>
      <numFmt numFmtId="3" formatCode="#,##0"/>
    </dxf>
    <dxf>
      <numFmt numFmtId="166" formatCode="_-* #,##0_-;\-* #,##0_-;_-* &quot;-&quot;??_-;_-@_-"/>
    </dxf>
    <dxf>
      <numFmt numFmtId="3" formatCode="#,##0"/>
    </dxf>
    <dxf>
      <numFmt numFmtId="166" formatCode="_-* #,##0_-;\-* #,##0_-;_-* &quot;-&quot;??_-;_-@_-"/>
    </dxf>
    <dxf>
      <numFmt numFmtId="166" formatCode="_-* #,##0_-;\-* #,##0_-;_-* &quot;-&quot;??_-;_-@_-"/>
    </dxf>
    <dxf>
      <numFmt numFmtId="166" formatCode="_-* #,##0_-;\-* #,##0_-;_-* &quot;-&quot;??_-;_-@_-"/>
    </dxf>
    <dxf>
      <numFmt numFmtId="14" formatCode="0.00%"/>
    </dxf>
    <dxf>
      <numFmt numFmtId="166" formatCode="_-* #,##0_-;\-* #,##0_-;_-* &quot;-&quot;??_-;_-@_-"/>
    </dxf>
    <dxf>
      <numFmt numFmtId="3" formatCode="#,##0"/>
    </dxf>
    <dxf>
      <numFmt numFmtId="166" formatCode="_-* #,##0_-;\-* #,##0_-;_-* &quot;-&quot;??_-;_-@_-"/>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border diagonalUp="0" diagonalDown="0">
        <left/>
        <right/>
        <top style="thin">
          <color theme="4" tint="0.39997558519241921"/>
        </top>
        <bottom/>
      </border>
    </dxf>
    <dxf>
      <numFmt numFmtId="1" formatCode="0"/>
      <fill>
        <patternFill patternType="solid">
          <fgColor indexed="64"/>
          <bgColor theme="0"/>
        </patternFill>
      </fill>
      <border diagonalUp="0" diagonalDown="0" outline="0">
        <left/>
        <right/>
        <top style="thin">
          <color theme="4" tint="0.39997558519241921"/>
        </top>
        <bottom/>
      </border>
    </dxf>
    <dxf>
      <numFmt numFmtId="1" formatCode="0"/>
      <fill>
        <patternFill patternType="solid">
          <fgColor indexed="64"/>
          <bgColor theme="0"/>
        </patternFill>
      </fill>
      <border diagonalUp="0" diagonalDown="0" outline="0">
        <left/>
        <right/>
        <top style="thin">
          <color theme="4" tint="0.39997558519241921"/>
        </top>
        <bottom/>
      </border>
    </dxf>
    <dxf>
      <numFmt numFmtId="30" formatCode="@"/>
      <fill>
        <patternFill patternType="solid">
          <fgColor indexed="64"/>
          <bgColor theme="0"/>
        </patternFill>
      </fill>
      <border diagonalUp="0" diagonalDown="0" outline="0">
        <left/>
        <right/>
        <top style="thin">
          <color theme="4" tint="0.39997558519241921"/>
        </top>
        <bottom/>
      </border>
    </dxf>
    <dxf>
      <numFmt numFmtId="30" formatCode="@"/>
      <fill>
        <patternFill patternType="solid">
          <fgColor indexed="64"/>
          <bgColor theme="0"/>
        </patternFill>
      </fill>
      <border diagonalUp="0" diagonalDown="0" outline="0">
        <left/>
        <right/>
        <top style="thin">
          <color theme="4" tint="0.39997558519241921"/>
        </top>
        <bottom/>
      </border>
    </dxf>
    <dxf>
      <numFmt numFmtId="30" formatCode="@"/>
      <fill>
        <patternFill patternType="solid">
          <fgColor indexed="64"/>
          <bgColor theme="0"/>
        </patternFill>
      </fill>
      <border diagonalUp="0" diagonalDown="0" outline="0">
        <left/>
        <right/>
        <top style="thin">
          <color theme="4" tint="0.39997558519241921"/>
        </top>
        <bottom/>
      </border>
    </dxf>
    <dxf>
      <numFmt numFmtId="19" formatCode="m/d/yyyy"/>
      <fill>
        <patternFill patternType="solid">
          <fgColor indexed="64"/>
          <bgColor theme="0"/>
        </patternFill>
      </fill>
      <border diagonalUp="0" diagonalDown="0" outline="0">
        <left/>
        <right/>
        <top style="thin">
          <color theme="4" tint="0.39997558519241921"/>
        </top>
        <bottom/>
      </border>
    </dxf>
    <dxf>
      <numFmt numFmtId="1" formatCode="0"/>
      <fill>
        <patternFill patternType="solid">
          <fgColor indexed="64"/>
          <bgColor theme="0"/>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indexed="64"/>
          <bgColor theme="0"/>
        </patternFill>
      </fill>
    </dxf>
    <dxf>
      <font>
        <b/>
        <i val="0"/>
        <strike val="0"/>
        <condense val="0"/>
        <extend val="0"/>
        <outline val="0"/>
        <shadow val="0"/>
        <u val="none"/>
        <vertAlign val="baseline"/>
        <sz val="11"/>
        <color theme="0"/>
        <name val="Calibri"/>
        <family val="2"/>
        <scheme val="minor"/>
      </font>
      <fill>
        <patternFill patternType="solid">
          <fgColor indexed="64"/>
          <bgColor theme="2" tint="-0.89999084444715716"/>
        </patternFill>
      </fill>
    </dxf>
    <dxf>
      <font>
        <b/>
        <color theme="1"/>
      </font>
      <border>
        <bottom style="thin">
          <color theme="6"/>
        </bottom>
        <vertical/>
        <horizontal/>
      </border>
    </dxf>
    <dxf>
      <font>
        <b/>
        <i val="0"/>
        <sz val="8"/>
        <color theme="1"/>
        <name val="Comic Sans MS"/>
        <family val="4"/>
        <scheme val="none"/>
      </font>
      <fill>
        <patternFill>
          <bgColor theme="2"/>
        </patternFill>
      </fill>
      <border diagonalUp="0" diagonalDown="0">
        <left/>
        <right/>
        <top/>
        <bottom/>
        <vertical/>
        <horizontal/>
      </border>
    </dxf>
    <dxf>
      <fill>
        <patternFill>
          <bgColor rgb="FFF4DFC8"/>
        </patternFill>
      </fill>
    </dxf>
    <dxf>
      <font>
        <b/>
        <i val="0"/>
        <sz val="10"/>
        <color theme="1"/>
        <name val="Comic Sans MS"/>
        <family val="4"/>
        <scheme val="none"/>
      </font>
      <border diagonalUp="0" diagonalDown="0">
        <left/>
        <right/>
        <top/>
        <bottom/>
        <vertical/>
        <horizontal/>
      </border>
    </dxf>
    <dxf>
      <font>
        <b/>
        <i val="0"/>
        <sz val="10"/>
        <color theme="1"/>
        <name val="Comic Sans MS"/>
        <family val="4"/>
        <scheme val="none"/>
      </font>
      <fill>
        <patternFill patternType="none">
          <bgColor auto="1"/>
        </patternFill>
      </fill>
      <border diagonalUp="0" diagonalDown="0">
        <left/>
        <right/>
        <top/>
        <bottom/>
        <vertical/>
        <horizontal/>
      </border>
    </dxf>
  </dxfs>
  <tableStyles count="3" defaultTableStyle="TableStyleMedium2" defaultPivotStyle="PivotStyleLight16">
    <tableStyle name="Dashboard2" pivot="0" table="0" count="10" xr9:uid="{C54E05B5-C731-47DE-A573-A89EFF0075E1}">
      <tableStyleElement type="wholeTable" dxfId="50"/>
      <tableStyleElement type="headerRow" dxfId="49"/>
    </tableStyle>
    <tableStyle name="Slicer Style 1" pivot="0" table="0" count="1" xr9:uid="{00000000-0011-0000-FFFF-FFFF00000000}">
      <tableStyleElement type="headerRow" dxfId="48"/>
    </tableStyle>
    <tableStyle name="Sunburst" pivot="0" table="0" count="10" xr9:uid="{92566802-04E2-4D27-AFD7-DC2DDD735335}">
      <tableStyleElement type="wholeTable" dxfId="47"/>
      <tableStyleElement type="headerRow" dxfId="46"/>
    </tableStyle>
  </tableStyles>
  <colors>
    <mruColors>
      <color rgb="FFF4DFC8"/>
      <color rgb="FF818FB4"/>
      <color rgb="FFF5E8C7"/>
      <color rgb="FF363062"/>
      <color rgb="FFFAF6F0"/>
      <color rgb="FFF4EAE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1"/>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2).xlsb.xlsx]Sheet2!PivotTable7</c:name>
    <c:fmtId val="2"/>
  </c:pivotSource>
  <c:chart>
    <c:title>
      <c:tx>
        <c:rich>
          <a:bodyPr rot="0" spcFirstLastPara="1" vertOverflow="ellipsis" vert="horz" wrap="square" anchor="ctr" anchorCtr="1"/>
          <a:lstStyle/>
          <a:p>
            <a:pPr>
              <a:defRPr sz="1800" b="1" i="0" u="none" strike="noStrike" kern="1200" spc="0" baseline="0">
                <a:solidFill>
                  <a:schemeClr val="accent2"/>
                </a:solidFill>
                <a:latin typeface="+mj-lt"/>
                <a:ea typeface="+mn-ea"/>
                <a:cs typeface="+mn-cs"/>
              </a:defRPr>
            </a:pPr>
            <a:r>
              <a:rPr lang="en-US" sz="1800" b="1">
                <a:solidFill>
                  <a:schemeClr val="accent2"/>
                </a:solidFill>
                <a:latin typeface="+mj-lt"/>
              </a:rPr>
              <a:t>Sum</a:t>
            </a:r>
            <a:r>
              <a:rPr lang="en-US" sz="1800" b="1" baseline="0">
                <a:solidFill>
                  <a:schemeClr val="accent2"/>
                </a:solidFill>
                <a:latin typeface="+mj-lt"/>
              </a:rPr>
              <a:t> of total sales for each month</a:t>
            </a:r>
            <a:endParaRPr lang="en-US" sz="1800" b="1">
              <a:solidFill>
                <a:schemeClr val="accent2"/>
              </a:solidFill>
              <a:latin typeface="+mj-lt"/>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2"/>
              </a:solidFill>
              <a:latin typeface="+mj-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Sheet2!$B$67</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Sheet2!$A$68:$A$80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Sheet2!$B$68:$B$80</c:f>
              <c:numCache>
                <c:formatCode>[$EGP]\ #,##0</c:formatCode>
                <c:ptCount val="12"/>
                <c:pt idx="0">
                  <c:v>87450</c:v>
                </c:pt>
                <c:pt idx="1">
                  <c:v>84900</c:v>
                </c:pt>
                <c:pt idx="2">
                  <c:v>94800</c:v>
                </c:pt>
                <c:pt idx="3">
                  <c:v>74650</c:v>
                </c:pt>
                <c:pt idx="4">
                  <c:v>83350</c:v>
                </c:pt>
                <c:pt idx="5">
                  <c:v>88900</c:v>
                </c:pt>
                <c:pt idx="6">
                  <c:v>87800</c:v>
                </c:pt>
                <c:pt idx="7">
                  <c:v>83150</c:v>
                </c:pt>
                <c:pt idx="8">
                  <c:v>88050</c:v>
                </c:pt>
                <c:pt idx="9">
                  <c:v>90400</c:v>
                </c:pt>
                <c:pt idx="10">
                  <c:v>60350</c:v>
                </c:pt>
                <c:pt idx="11">
                  <c:v>64200</c:v>
                </c:pt>
              </c:numCache>
            </c:numRef>
          </c:val>
          <c:smooth val="0"/>
          <c:extLst>
            <c:ext xmlns:c16="http://schemas.microsoft.com/office/drawing/2014/chart" uri="{C3380CC4-5D6E-409C-BE32-E72D297353CC}">
              <c16:uniqueId val="{00000000-F5C4-445C-89EC-01DDC10E8B46}"/>
            </c:ext>
          </c:extLst>
        </c:ser>
        <c:dLbls>
          <c:showLegendKey val="0"/>
          <c:showVal val="0"/>
          <c:showCatName val="0"/>
          <c:showSerName val="0"/>
          <c:showPercent val="0"/>
          <c:showBubbleSize val="0"/>
        </c:dLbls>
        <c:smooth val="0"/>
        <c:axId val="375945704"/>
        <c:axId val="139869912"/>
      </c:lineChart>
      <c:catAx>
        <c:axId val="375945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69912"/>
        <c:crosses val="autoZero"/>
        <c:auto val="1"/>
        <c:lblAlgn val="ctr"/>
        <c:lblOffset val="100"/>
        <c:noMultiLvlLbl val="0"/>
      </c:catAx>
      <c:valAx>
        <c:axId val="139869912"/>
        <c:scaling>
          <c:orientation val="minMax"/>
        </c:scaling>
        <c:delete val="1"/>
        <c:axPos val="l"/>
        <c:numFmt formatCode="[$EGP]\ #,##0" sourceLinked="1"/>
        <c:majorTickMark val="none"/>
        <c:minorTickMark val="none"/>
        <c:tickLblPos val="nextTo"/>
        <c:crossAx val="375945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layout>
            <c:manualLayout>
              <c:x val="-3.2956076297209105E-2"/>
              <c:y val="2.1074891368891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layout>
            <c:manualLayout>
              <c:x val="-3.5952083233319006E-2"/>
              <c:y val="9.4837011160012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layout>
            <c:manualLayout>
              <c:x val="-1.8289035507958986E-2"/>
              <c:y val="-3.161233705333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layout>
            <c:manualLayout>
              <c:x val="-3.5952083233319006E-2"/>
              <c:y val="9.4837011160012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none"/>
        </c:marker>
        <c:dLbl>
          <c:idx val="0"/>
          <c:layout>
            <c:manualLayout>
              <c:x val="-3.2956076297209105E-2"/>
              <c:y val="2.1074891368891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none"/>
        </c:marker>
        <c:dLbl>
          <c:idx val="0"/>
          <c:layout>
            <c:manualLayout>
              <c:x val="-1.8289035507958986E-2"/>
              <c:y val="-3.161233705333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818F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3.5952083233319006E-2"/>
              <c:y val="9.4837011160012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3.2956076297209105E-2"/>
              <c:y val="2.1074891368891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1.8289035507958986E-2"/>
              <c:y val="-3.161233705333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Item quantity</c:v>
          </c:tx>
          <c:spPr>
            <a:solidFill>
              <a:srgbClr val="818FB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Lit>
          </c:cat>
          <c:val>
            <c:numLit>
              <c:formatCode>General</c:formatCode>
              <c:ptCount val="10"/>
              <c:pt idx="0">
                <c:v>231</c:v>
              </c:pt>
              <c:pt idx="1">
                <c:v>204</c:v>
              </c:pt>
              <c:pt idx="2">
                <c:v>204</c:v>
              </c:pt>
              <c:pt idx="3">
                <c:v>129</c:v>
              </c:pt>
              <c:pt idx="4">
                <c:v>68</c:v>
              </c:pt>
              <c:pt idx="5">
                <c:v>49</c:v>
              </c:pt>
              <c:pt idx="6">
                <c:v>71</c:v>
              </c:pt>
              <c:pt idx="7">
                <c:v>57</c:v>
              </c:pt>
              <c:pt idx="8">
                <c:v>56</c:v>
              </c:pt>
              <c:pt idx="9">
                <c:v>56</c:v>
              </c:pt>
            </c:numLit>
          </c:val>
          <c:extLst>
            <c:ext xmlns:c16="http://schemas.microsoft.com/office/drawing/2014/chart" uri="{C3380CC4-5D6E-409C-BE32-E72D297353CC}">
              <c16:uniqueId val="{00000000-C598-4064-A8ED-403C351E51D6}"/>
            </c:ext>
          </c:extLst>
        </c:ser>
        <c:dLbls>
          <c:showLegendKey val="0"/>
          <c:showVal val="0"/>
          <c:showCatName val="0"/>
          <c:showSerName val="0"/>
          <c:showPercent val="0"/>
          <c:showBubbleSize val="0"/>
        </c:dLbls>
        <c:gapWidth val="219"/>
        <c:overlap val="-27"/>
        <c:axId val="492484280"/>
        <c:axId val="491185360"/>
      </c:barChart>
      <c:lineChart>
        <c:grouping val="standard"/>
        <c:varyColors val="0"/>
        <c:ser>
          <c:idx val="1"/>
          <c:order val="1"/>
          <c:tx>
            <c:v>Sum of Total Sales2</c:v>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1-C598-4064-A8ED-403C351E51D6}"/>
              </c:ext>
            </c:extLst>
          </c:dPt>
          <c:dPt>
            <c:idx val="1"/>
            <c:marker>
              <c:symbol val="none"/>
            </c:marker>
            <c:bubble3D val="0"/>
            <c:extLst>
              <c:ext xmlns:c16="http://schemas.microsoft.com/office/drawing/2014/chart" uri="{C3380CC4-5D6E-409C-BE32-E72D297353CC}">
                <c16:uniqueId val="{00000002-C598-4064-A8ED-403C351E51D6}"/>
              </c:ext>
            </c:extLst>
          </c:dPt>
          <c:dPt>
            <c:idx val="2"/>
            <c:marker>
              <c:symbol val="none"/>
            </c:marker>
            <c:bubble3D val="0"/>
            <c:extLst>
              <c:ext xmlns:c16="http://schemas.microsoft.com/office/drawing/2014/chart" uri="{C3380CC4-5D6E-409C-BE32-E72D297353CC}">
                <c16:uniqueId val="{00000003-C598-4064-A8ED-403C351E51D6}"/>
              </c:ext>
            </c:extLst>
          </c:dPt>
          <c:dLbls>
            <c:dLbl>
              <c:idx val="0"/>
              <c:layout>
                <c:manualLayout>
                  <c:x val="-3.5952083233319006E-2"/>
                  <c:y val="9.4837011160012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598-4064-A8ED-403C351E51D6}"/>
                </c:ext>
              </c:extLst>
            </c:dLbl>
            <c:dLbl>
              <c:idx val="1"/>
              <c:layout>
                <c:manualLayout>
                  <c:x val="-3.2956076297209105E-2"/>
                  <c:y val="2.10748913688915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598-4064-A8ED-403C351E51D6}"/>
                </c:ext>
              </c:extLst>
            </c:dLbl>
            <c:dLbl>
              <c:idx val="2"/>
              <c:layout>
                <c:manualLayout>
                  <c:x val="-1.8289035507958986E-2"/>
                  <c:y val="-3.161233705333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598-4064-A8ED-403C351E51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Lit>
          </c:cat>
          <c:val>
            <c:numLit>
              <c:formatCode>General</c:formatCode>
              <c:ptCount val="10"/>
              <c:pt idx="0">
                <c:v>253900</c:v>
              </c:pt>
              <c:pt idx="1">
                <c:v>195800</c:v>
              </c:pt>
              <c:pt idx="2">
                <c:v>123000</c:v>
              </c:pt>
              <c:pt idx="3">
                <c:v>116100</c:v>
              </c:pt>
              <c:pt idx="4">
                <c:v>67800</c:v>
              </c:pt>
              <c:pt idx="5">
                <c:v>58500</c:v>
              </c:pt>
              <c:pt idx="6">
                <c:v>56800</c:v>
              </c:pt>
              <c:pt idx="7">
                <c:v>48500</c:v>
              </c:pt>
              <c:pt idx="8">
                <c:v>35800</c:v>
              </c:pt>
              <c:pt idx="9">
                <c:v>31800</c:v>
              </c:pt>
            </c:numLit>
          </c:val>
          <c:smooth val="0"/>
          <c:extLst>
            <c:ext xmlns:c16="http://schemas.microsoft.com/office/drawing/2014/chart" uri="{C3380CC4-5D6E-409C-BE32-E72D297353CC}">
              <c16:uniqueId val="{00000004-C598-4064-A8ED-403C351E51D6}"/>
            </c:ext>
          </c:extLst>
        </c:ser>
        <c:dLbls>
          <c:showLegendKey val="0"/>
          <c:showVal val="0"/>
          <c:showCatName val="0"/>
          <c:showSerName val="0"/>
          <c:showPercent val="0"/>
          <c:showBubbleSize val="0"/>
        </c:dLbls>
        <c:marker val="1"/>
        <c:smooth val="0"/>
        <c:axId val="491184184"/>
        <c:axId val="491184576"/>
      </c:lineChart>
      <c:catAx>
        <c:axId val="49118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1184576"/>
        <c:crosses val="autoZero"/>
        <c:auto val="1"/>
        <c:lblAlgn val="ctr"/>
        <c:lblOffset val="100"/>
        <c:noMultiLvlLbl val="0"/>
      </c:catAx>
      <c:valAx>
        <c:axId val="491184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1184184"/>
        <c:crosses val="autoZero"/>
        <c:crossBetween val="between"/>
      </c:valAx>
      <c:valAx>
        <c:axId val="4911853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2484280"/>
        <c:crosses val="max"/>
        <c:crossBetween val="between"/>
      </c:valAx>
      <c:catAx>
        <c:axId val="492484280"/>
        <c:scaling>
          <c:orientation val="minMax"/>
        </c:scaling>
        <c:delete val="1"/>
        <c:axPos val="b"/>
        <c:numFmt formatCode="General" sourceLinked="1"/>
        <c:majorTickMark val="out"/>
        <c:minorTickMark val="none"/>
        <c:tickLblPos val="nextTo"/>
        <c:crossAx val="49118536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F5E8C7"/>
                </a:solidFill>
                <a:latin typeface="+mn-lt"/>
                <a:ea typeface="+mn-ea"/>
                <a:cs typeface="+mn-cs"/>
              </a:defRPr>
            </a:pPr>
            <a:r>
              <a:rPr lang="en-US" b="1">
                <a:solidFill>
                  <a:srgbClr val="F5E8C7"/>
                </a:solidFill>
              </a:rPr>
              <a:t>Sum of total sales for each</a:t>
            </a:r>
            <a:r>
              <a:rPr lang="en-US" b="1" baseline="0">
                <a:solidFill>
                  <a:srgbClr val="F5E8C7"/>
                </a:solidFill>
              </a:rPr>
              <a:t> category</a:t>
            </a:r>
            <a:endParaRPr lang="en-US" b="1">
              <a:solidFill>
                <a:srgbClr val="F5E8C7"/>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F5E8C7"/>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18F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818FB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Casual Wear</c:v>
              </c:pt>
              <c:pt idx="1">
                <c:v>Semi Formal</c:v>
              </c:pt>
              <c:pt idx="2">
                <c:v>Formal</c:v>
              </c:pt>
              <c:pt idx="3">
                <c:v>Accessories</c:v>
              </c:pt>
            </c:strLit>
          </c:cat>
          <c:val>
            <c:numLit>
              <c:formatCode>General</c:formatCode>
              <c:ptCount val="4"/>
              <c:pt idx="0">
                <c:v>633600</c:v>
              </c:pt>
              <c:pt idx="1">
                <c:v>179800</c:v>
              </c:pt>
              <c:pt idx="2">
                <c:v>107000</c:v>
              </c:pt>
              <c:pt idx="3">
                <c:v>67600</c:v>
              </c:pt>
            </c:numLit>
          </c:val>
          <c:extLst>
            <c:ext xmlns:c16="http://schemas.microsoft.com/office/drawing/2014/chart" uri="{C3380CC4-5D6E-409C-BE32-E72D297353CC}">
              <c16:uniqueId val="{00000000-662B-4F87-B33A-290EEAB4FA3C}"/>
            </c:ext>
          </c:extLst>
        </c:ser>
        <c:dLbls>
          <c:showLegendKey val="0"/>
          <c:showVal val="0"/>
          <c:showCatName val="0"/>
          <c:showSerName val="0"/>
          <c:showPercent val="0"/>
          <c:showBubbleSize val="0"/>
        </c:dLbls>
        <c:gapWidth val="219"/>
        <c:overlap val="-27"/>
        <c:axId val="492489768"/>
        <c:axId val="492490160"/>
      </c:barChart>
      <c:catAx>
        <c:axId val="492489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5E8C7"/>
                </a:solidFill>
                <a:latin typeface="+mn-lt"/>
                <a:ea typeface="+mn-ea"/>
                <a:cs typeface="+mn-cs"/>
              </a:defRPr>
            </a:pPr>
            <a:endParaRPr lang="en-US"/>
          </a:p>
        </c:txPr>
        <c:crossAx val="492490160"/>
        <c:crosses val="autoZero"/>
        <c:auto val="1"/>
        <c:lblAlgn val="ctr"/>
        <c:lblOffset val="100"/>
        <c:noMultiLvlLbl val="0"/>
      </c:catAx>
      <c:valAx>
        <c:axId val="492490160"/>
        <c:scaling>
          <c:orientation val="minMax"/>
        </c:scaling>
        <c:delete val="1"/>
        <c:axPos val="l"/>
        <c:numFmt formatCode="General" sourceLinked="1"/>
        <c:majorTickMark val="none"/>
        <c:minorTickMark val="none"/>
        <c:tickLblPos val="nextTo"/>
        <c:crossAx val="492489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5E8C7"/>
                </a:solidFill>
                <a:latin typeface="+mn-lt"/>
                <a:ea typeface="+mn-ea"/>
                <a:cs typeface="+mn-cs"/>
              </a:defRPr>
            </a:pPr>
            <a:r>
              <a:rPr lang="en-US">
                <a:solidFill>
                  <a:srgbClr val="F5E8C7"/>
                </a:solidFill>
              </a:rPr>
              <a:t>Distribution of sales between on</a:t>
            </a:r>
            <a:r>
              <a:rPr lang="en-US" baseline="0">
                <a:solidFill>
                  <a:srgbClr val="F5E8C7"/>
                </a:solidFill>
              </a:rPr>
              <a:t> shop and online</a:t>
            </a:r>
            <a:endParaRPr lang="en-US">
              <a:solidFill>
                <a:srgbClr val="F5E8C7"/>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5E8C7"/>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818FB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18FB4"/>
          </a:solidFill>
          <a:ln w="19050">
            <a:solidFill>
              <a:schemeClr val="lt1"/>
            </a:solidFill>
          </a:ln>
          <a:effectLst/>
        </c:spPr>
      </c:pivotFmt>
      <c:pivotFmt>
        <c:idx val="6"/>
        <c:spPr>
          <a:solidFill>
            <a:srgbClr val="F5E8C7"/>
          </a:solidFill>
          <a:ln w="19050">
            <a:solidFill>
              <a:schemeClr val="lt1"/>
            </a:solidFill>
          </a:ln>
          <a:effectLst/>
        </c:spPr>
      </c:pivotFmt>
    </c:pivotFmts>
    <c:plotArea>
      <c:layout/>
      <c:pieChart>
        <c:varyColors val="1"/>
        <c:ser>
          <c:idx val="0"/>
          <c:order val="0"/>
          <c:tx>
            <c:v>Total</c:v>
          </c:tx>
          <c:spPr>
            <a:solidFill>
              <a:srgbClr val="818FB4"/>
            </a:solidFill>
          </c:spPr>
          <c:dPt>
            <c:idx val="0"/>
            <c:bubble3D val="0"/>
            <c:spPr>
              <a:solidFill>
                <a:srgbClr val="818FB4"/>
              </a:solidFill>
              <a:ln w="19050">
                <a:solidFill>
                  <a:schemeClr val="lt1"/>
                </a:solidFill>
              </a:ln>
              <a:effectLst/>
            </c:spPr>
            <c:extLst>
              <c:ext xmlns:c16="http://schemas.microsoft.com/office/drawing/2014/chart" uri="{C3380CC4-5D6E-409C-BE32-E72D297353CC}">
                <c16:uniqueId val="{00000001-1C10-425E-842C-057038CEBEE2}"/>
              </c:ext>
            </c:extLst>
          </c:dPt>
          <c:dPt>
            <c:idx val="1"/>
            <c:bubble3D val="0"/>
            <c:spPr>
              <a:solidFill>
                <a:srgbClr val="F5E8C7"/>
              </a:solidFill>
              <a:ln w="19050">
                <a:solidFill>
                  <a:schemeClr val="lt1"/>
                </a:solidFill>
              </a:ln>
              <a:effectLst/>
            </c:spPr>
            <c:extLst>
              <c:ext xmlns:c16="http://schemas.microsoft.com/office/drawing/2014/chart" uri="{C3380CC4-5D6E-409C-BE32-E72D297353CC}">
                <c16:uniqueId val="{00000003-1C10-425E-842C-057038CEBE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5E8C7"/>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On Shop</c:v>
              </c:pt>
              <c:pt idx="1">
                <c:v>Online Order</c:v>
              </c:pt>
            </c:strLit>
          </c:cat>
          <c:val>
            <c:numLit>
              <c:formatCode>General</c:formatCode>
              <c:ptCount val="2"/>
              <c:pt idx="0">
                <c:v>920350</c:v>
              </c:pt>
              <c:pt idx="1">
                <c:v>67650</c:v>
              </c:pt>
            </c:numLit>
          </c:val>
          <c:extLst>
            <c:ext xmlns:c16="http://schemas.microsoft.com/office/drawing/2014/chart" uri="{C3380CC4-5D6E-409C-BE32-E72D297353CC}">
              <c16:uniqueId val="{00000004-1C10-425E-842C-057038CEBEE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5E8C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 in Excel!PivotTable13</c:name>
    <c:fmtId val="31"/>
  </c:pivotSource>
  <c:chart>
    <c:title>
      <c:tx>
        <c:rich>
          <a:bodyPr rot="0" spcFirstLastPara="1" vertOverflow="ellipsis" vert="horz" wrap="square" anchor="ctr" anchorCtr="1"/>
          <a:lstStyle/>
          <a:p>
            <a:pPr>
              <a:defRPr lang="en-US" sz="1600" b="1" i="0" u="none" strike="noStrike" kern="1200" spc="0" baseline="0">
                <a:solidFill>
                  <a:schemeClr val="accent5"/>
                </a:solidFill>
                <a:effectLst/>
                <a:latin typeface="Comic Sans MS" panose="030F0702030302020204" pitchFamily="66" charset="0"/>
                <a:ea typeface="+mn-ea"/>
                <a:cs typeface="+mn-cs"/>
              </a:defRPr>
            </a:pPr>
            <a:r>
              <a:rPr lang="en-US" sz="1600" b="1">
                <a:solidFill>
                  <a:schemeClr val="tx1"/>
                </a:solidFill>
                <a:effectLst/>
                <a:latin typeface="Comic Sans MS" panose="030F0702030302020204" pitchFamily="66" charset="0"/>
                <a:ea typeface="+mn-ea"/>
                <a:cs typeface="+mn-cs"/>
              </a:rPr>
              <a:t>Sales &amp; Quantity by Month</a:t>
            </a:r>
          </a:p>
        </c:rich>
      </c:tx>
      <c:overlay val="0"/>
      <c:spPr>
        <a:noFill/>
        <a:ln>
          <a:noFill/>
        </a:ln>
        <a:effectLst/>
      </c:spPr>
      <c:txPr>
        <a:bodyPr rot="0" spcFirstLastPara="1" vertOverflow="ellipsis" vert="horz" wrap="square" anchor="ctr" anchorCtr="1"/>
        <a:lstStyle/>
        <a:p>
          <a:pPr>
            <a:defRPr lang="en-US" sz="1600" b="1" i="0" u="none" strike="noStrike" kern="1200" spc="0" baseline="0">
              <a:solidFill>
                <a:schemeClr val="accent5"/>
              </a:solidFill>
              <a:effectLst/>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 in Excel'!$AC$38</c:f>
              <c:strCache>
                <c:ptCount val="1"/>
                <c:pt idx="0">
                  <c:v>Sum of item amount</c:v>
                </c:pt>
              </c:strCache>
            </c:strRef>
          </c:tx>
          <c:spPr>
            <a:solidFill>
              <a:schemeClr val="accent1">
                <a:lumMod val="60000"/>
                <a:lumOff val="40000"/>
              </a:schemeClr>
            </a:solidFill>
            <a:ln>
              <a:noFill/>
            </a:ln>
            <a:effectLst/>
          </c:spPr>
          <c:invertIfNegative val="0"/>
          <c:cat>
            <c:strRef>
              <c:f>'Pivot Table in Excel'!$AB$39:$AB$51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in Excel'!$AC$39:$AC$51</c:f>
              <c:numCache>
                <c:formatCode>_-* #,##0_-;\-* #,##0_-;_-* "-"??_-;_-@_-</c:formatCode>
                <c:ptCount val="12"/>
                <c:pt idx="0">
                  <c:v>87450</c:v>
                </c:pt>
                <c:pt idx="1">
                  <c:v>84400</c:v>
                </c:pt>
                <c:pt idx="2">
                  <c:v>94200</c:v>
                </c:pt>
                <c:pt idx="3">
                  <c:v>74650</c:v>
                </c:pt>
                <c:pt idx="4">
                  <c:v>83350</c:v>
                </c:pt>
                <c:pt idx="5">
                  <c:v>88900</c:v>
                </c:pt>
                <c:pt idx="6">
                  <c:v>87800</c:v>
                </c:pt>
                <c:pt idx="7">
                  <c:v>83150</c:v>
                </c:pt>
                <c:pt idx="8">
                  <c:v>88050</c:v>
                </c:pt>
                <c:pt idx="9">
                  <c:v>90400</c:v>
                </c:pt>
                <c:pt idx="10">
                  <c:v>60350</c:v>
                </c:pt>
                <c:pt idx="11">
                  <c:v>64100</c:v>
                </c:pt>
              </c:numCache>
            </c:numRef>
          </c:val>
          <c:extLst>
            <c:ext xmlns:c16="http://schemas.microsoft.com/office/drawing/2014/chart" uri="{C3380CC4-5D6E-409C-BE32-E72D297353CC}">
              <c16:uniqueId val="{00000000-588B-4072-9D16-F93C9136E6CB}"/>
            </c:ext>
          </c:extLst>
        </c:ser>
        <c:ser>
          <c:idx val="1"/>
          <c:order val="1"/>
          <c:tx>
            <c:strRef>
              <c:f>'Pivot Table in Excel'!$AD$38</c:f>
              <c:strCache>
                <c:ptCount val="1"/>
                <c:pt idx="0">
                  <c:v>Sum of  quantity</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in Excel'!$AB$39:$AB$51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in Excel'!$AD$39:$AD$51</c:f>
              <c:numCache>
                <c:formatCode>_-* #,##0_-;\-* #,##0_-;_-* "-"??_-;_-@_-</c:formatCode>
                <c:ptCount val="12"/>
                <c:pt idx="0">
                  <c:v>99</c:v>
                </c:pt>
                <c:pt idx="1">
                  <c:v>92</c:v>
                </c:pt>
                <c:pt idx="2">
                  <c:v>107</c:v>
                </c:pt>
                <c:pt idx="3">
                  <c:v>92</c:v>
                </c:pt>
                <c:pt idx="4">
                  <c:v>97</c:v>
                </c:pt>
                <c:pt idx="5">
                  <c:v>99</c:v>
                </c:pt>
                <c:pt idx="6">
                  <c:v>98</c:v>
                </c:pt>
                <c:pt idx="7">
                  <c:v>98</c:v>
                </c:pt>
                <c:pt idx="8">
                  <c:v>101</c:v>
                </c:pt>
                <c:pt idx="9">
                  <c:v>100</c:v>
                </c:pt>
                <c:pt idx="10">
                  <c:v>67</c:v>
                </c:pt>
                <c:pt idx="11">
                  <c:v>73</c:v>
                </c:pt>
              </c:numCache>
            </c:numRef>
          </c:val>
          <c:extLst>
            <c:ext xmlns:c16="http://schemas.microsoft.com/office/drawing/2014/chart" uri="{C3380CC4-5D6E-409C-BE32-E72D297353CC}">
              <c16:uniqueId val="{00000001-588B-4072-9D16-F93C9136E6CB}"/>
            </c:ext>
          </c:extLst>
        </c:ser>
        <c:dLbls>
          <c:showLegendKey val="0"/>
          <c:showVal val="0"/>
          <c:showCatName val="0"/>
          <c:showSerName val="0"/>
          <c:showPercent val="0"/>
          <c:showBubbleSize val="0"/>
        </c:dLbls>
        <c:gapWidth val="80"/>
        <c:overlap val="100"/>
        <c:axId val="638038176"/>
        <c:axId val="638035656"/>
      </c:barChart>
      <c:catAx>
        <c:axId val="63803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38035656"/>
        <c:crosses val="autoZero"/>
        <c:auto val="1"/>
        <c:lblAlgn val="ctr"/>
        <c:lblOffset val="100"/>
        <c:noMultiLvlLbl val="0"/>
      </c:catAx>
      <c:valAx>
        <c:axId val="6380356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38038176"/>
        <c:crosses val="autoZero"/>
        <c:crossBetween val="between"/>
      </c:valAx>
      <c:spPr>
        <a:noFill/>
        <a:ln>
          <a:noFill/>
        </a:ln>
        <a:effectLst/>
      </c:spPr>
    </c:plotArea>
    <c:legend>
      <c:legendPos val="r"/>
      <c:layout>
        <c:manualLayout>
          <c:xMode val="edge"/>
          <c:yMode val="edge"/>
          <c:x val="0.70959658748771282"/>
          <c:y val="0.29445680380077577"/>
          <c:w val="0.19318816976934694"/>
          <c:h val="0.638517505390376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600" b="1" i="0" u="none" strike="noStrike" kern="1200" cap="none" spc="0" baseline="0">
                <a:solidFill>
                  <a:schemeClr val="tx1"/>
                </a:solidFill>
                <a:effectLst/>
                <a:latin typeface="Comic Sans MS" panose="030F0702030302020204" pitchFamily="66" charset="0"/>
                <a:ea typeface="+mn-ea"/>
                <a:cs typeface="+mn-cs"/>
              </a:defRPr>
            </a:pPr>
            <a:r>
              <a:rPr lang="en-US" sz="1600" b="1" i="0" u="none" strike="noStrike" kern="1200" spc="0" baseline="0">
                <a:solidFill>
                  <a:schemeClr val="accent1">
                    <a:lumMod val="60000"/>
                    <a:lumOff val="40000"/>
                  </a:schemeClr>
                </a:solidFill>
                <a:effectLst/>
                <a:latin typeface="Comic Sans MS" panose="030F0702030302020204" pitchFamily="66" charset="0"/>
                <a:ea typeface="+mn-ea"/>
                <a:cs typeface="+mn-cs"/>
              </a:rPr>
              <a:t>Recipt no </a:t>
            </a:r>
            <a:r>
              <a:rPr lang="en-US" sz="1600" b="1" i="0" u="none" strike="noStrike" kern="1200" spc="0" baseline="0">
                <a:solidFill>
                  <a:schemeClr val="tx1"/>
                </a:solidFill>
                <a:effectLst/>
                <a:latin typeface="Comic Sans MS" panose="030F0702030302020204" pitchFamily="66" charset="0"/>
                <a:ea typeface="+mn-ea"/>
                <a:cs typeface="+mn-cs"/>
              </a:rPr>
              <a:t>&amp; </a:t>
            </a:r>
            <a:r>
              <a:rPr lang="en-US" sz="1600" b="1" i="0" u="none" strike="noStrike" kern="1200" spc="0" baseline="0">
                <a:solidFill>
                  <a:schemeClr val="accent2">
                    <a:lumMod val="60000"/>
                    <a:lumOff val="40000"/>
                  </a:schemeClr>
                </a:solidFill>
                <a:effectLst/>
                <a:latin typeface="Comic Sans MS" panose="030F0702030302020204" pitchFamily="66" charset="0"/>
                <a:ea typeface="+mn-ea"/>
                <a:cs typeface="+mn-cs"/>
              </a:rPr>
              <a:t>Sales</a:t>
            </a:r>
          </a:p>
        </c:rich>
      </c:tx>
      <c:overlay val="0"/>
      <c:spPr>
        <a:noFill/>
        <a:ln>
          <a:noFill/>
        </a:ln>
        <a:effectLst/>
      </c:spPr>
      <c:txPr>
        <a:bodyPr rot="0" spcFirstLastPara="1" vertOverflow="ellipsis" vert="horz" wrap="square" anchor="ctr" anchorCtr="1"/>
        <a:lstStyle/>
        <a:p>
          <a:pPr algn="ctr" rtl="0">
            <a:defRPr lang="en-US" sz="1600" b="1" i="0" u="none" strike="noStrike" kern="1200" cap="none" spc="0" baseline="0">
              <a:solidFill>
                <a:schemeClr val="tx1"/>
              </a:solidFill>
              <a:effectLst/>
              <a:latin typeface="Comic Sans MS" panose="030F0702030302020204" pitchFamily="66" charset="0"/>
              <a:ea typeface="+mn-ea"/>
              <a:cs typeface="+mn-cs"/>
            </a:defRPr>
          </a:pPr>
          <a:endParaRPr lang="en-US"/>
        </a:p>
      </c:txPr>
    </c:title>
    <c:autoTitleDeleted val="0"/>
    <c:plotArea>
      <c:layout>
        <c:manualLayout>
          <c:layoutTarget val="inner"/>
          <c:xMode val="edge"/>
          <c:yMode val="edge"/>
          <c:x val="3.7597738645388734E-2"/>
          <c:y val="0.23185185185185181"/>
          <c:w val="0.92480452270922253"/>
          <c:h val="0.68666666666666665"/>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'Pivot Table in Excel'!$AR$11:$AR$15</c:f>
              <c:numCache>
                <c:formatCode>General</c:formatCode>
                <c:ptCount val="5"/>
                <c:pt idx="0">
                  <c:v>783</c:v>
                </c:pt>
                <c:pt idx="1">
                  <c:v>784</c:v>
                </c:pt>
                <c:pt idx="2">
                  <c:v>785</c:v>
                </c:pt>
                <c:pt idx="3">
                  <c:v>786</c:v>
                </c:pt>
                <c:pt idx="4">
                  <c:v>787</c:v>
                </c:pt>
              </c:numCache>
            </c:numRef>
          </c:val>
          <c:extLst>
            <c:ext xmlns:c16="http://schemas.microsoft.com/office/drawing/2014/chart" uri="{C3380CC4-5D6E-409C-BE32-E72D297353CC}">
              <c16:uniqueId val="{00000000-0A28-4D5D-809F-88E9F00CA9AD}"/>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'Pivot Table in Excel'!$AS$11:$AS$15</c:f>
              <c:numCache>
                <c:formatCode>_(* #,##0_);_(* \(#,##0\);_(* "-"??_);_(@_)</c:formatCode>
                <c:ptCount val="5"/>
                <c:pt idx="0">
                  <c:v>1000</c:v>
                </c:pt>
                <c:pt idx="1">
                  <c:v>600</c:v>
                </c:pt>
                <c:pt idx="2">
                  <c:v>850</c:v>
                </c:pt>
                <c:pt idx="3">
                  <c:v>600</c:v>
                </c:pt>
                <c:pt idx="4">
                  <c:v>850</c:v>
                </c:pt>
              </c:numCache>
            </c:numRef>
          </c:val>
          <c:extLst>
            <c:ext xmlns:c16="http://schemas.microsoft.com/office/drawing/2014/chart" uri="{C3380CC4-5D6E-409C-BE32-E72D297353CC}">
              <c16:uniqueId val="{00000001-0A28-4D5D-809F-88E9F00CA9AD}"/>
            </c:ext>
          </c:extLst>
        </c:ser>
        <c:dLbls>
          <c:dLblPos val="outEnd"/>
          <c:showLegendKey val="0"/>
          <c:showVal val="1"/>
          <c:showCatName val="0"/>
          <c:showSerName val="0"/>
          <c:showPercent val="0"/>
          <c:showBubbleSize val="0"/>
        </c:dLbls>
        <c:gapWidth val="100"/>
        <c:axId val="578819232"/>
        <c:axId val="578811672"/>
      </c:barChart>
      <c:catAx>
        <c:axId val="578819232"/>
        <c:scaling>
          <c:orientation val="minMax"/>
        </c:scaling>
        <c:delete val="1"/>
        <c:axPos val="l"/>
        <c:majorTickMark val="none"/>
        <c:minorTickMark val="none"/>
        <c:tickLblPos val="nextTo"/>
        <c:crossAx val="578811672"/>
        <c:crosses val="autoZero"/>
        <c:auto val="1"/>
        <c:lblAlgn val="ctr"/>
        <c:lblOffset val="100"/>
        <c:noMultiLvlLbl val="0"/>
      </c:catAx>
      <c:valAx>
        <c:axId val="57881167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7881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 in Excel!PivotTable11</c:name>
    <c:fmtId val="10"/>
  </c:pivotSource>
  <c:chart>
    <c:title>
      <c:tx>
        <c:rich>
          <a:bodyPr rot="0" spcFirstLastPara="1" vertOverflow="ellipsis" vert="horz" wrap="square" anchor="ctr" anchorCtr="1"/>
          <a:lstStyle/>
          <a:p>
            <a:pPr algn="ctr" rtl="0">
              <a:defRPr lang="en-US" sz="1100" b="1" i="0" u="none" strike="noStrike" kern="1200" cap="none" spc="0" baseline="0">
                <a:solidFill>
                  <a:schemeClr val="tx1"/>
                </a:solidFill>
                <a:effectLst/>
                <a:latin typeface="Comic Sans MS" panose="030F0702030302020204" pitchFamily="66" charset="0"/>
                <a:ea typeface="+mn-ea"/>
                <a:cs typeface="+mn-cs"/>
              </a:defRPr>
            </a:pPr>
            <a:r>
              <a:rPr lang="en-US" sz="1100" b="1" i="0" u="none" strike="noStrike" kern="1200" spc="0" baseline="0">
                <a:solidFill>
                  <a:schemeClr val="tx1"/>
                </a:solidFill>
                <a:effectLst/>
                <a:latin typeface="Comic Sans MS" panose="030F0702030302020204" pitchFamily="66" charset="0"/>
                <a:ea typeface="+mn-ea"/>
                <a:cs typeface="+mn-cs"/>
              </a:rPr>
              <a:t>Sales (%) by Ordertype</a:t>
            </a:r>
          </a:p>
        </c:rich>
      </c:tx>
      <c:layout>
        <c:manualLayout>
          <c:xMode val="edge"/>
          <c:yMode val="edge"/>
          <c:x val="0.15278637609893328"/>
          <c:y val="8.3885192215982576E-3"/>
        </c:manualLayout>
      </c:layout>
      <c:overlay val="0"/>
      <c:spPr>
        <a:noFill/>
        <a:ln>
          <a:noFill/>
        </a:ln>
        <a:effectLst/>
      </c:spPr>
      <c:txPr>
        <a:bodyPr rot="0" spcFirstLastPara="1" vertOverflow="ellipsis" vert="horz" wrap="square" anchor="ctr" anchorCtr="1"/>
        <a:lstStyle/>
        <a:p>
          <a:pPr algn="ctr" rtl="0">
            <a:defRPr lang="en-US" sz="1100" b="1" i="0" u="none" strike="noStrike" kern="1200" cap="none" spc="0" baseline="0">
              <a:solidFill>
                <a:schemeClr val="tx1"/>
              </a:solidFill>
              <a:effectLst/>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6.4924622933783857E-2"/>
          <c:y val="0.20407638791157015"/>
          <c:w val="0.58822465381990818"/>
          <c:h val="0.79592361208842999"/>
        </c:manualLayout>
      </c:layout>
      <c:doughnutChart>
        <c:varyColors val="1"/>
        <c:ser>
          <c:idx val="0"/>
          <c:order val="0"/>
          <c:tx>
            <c:strRef>
              <c:f>'Pivot Table in Excel'!$M$8</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9DF-42D1-BC5F-8FC4C3CAD58B}"/>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9DF-42D1-BC5F-8FC4C3CAD5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in Excel'!$L$9:$L$11</c:f>
              <c:strCache>
                <c:ptCount val="2"/>
                <c:pt idx="0">
                  <c:v> Shop</c:v>
                </c:pt>
                <c:pt idx="1">
                  <c:v>Online </c:v>
                </c:pt>
              </c:strCache>
            </c:strRef>
          </c:cat>
          <c:val>
            <c:numRef>
              <c:f>'Pivot Table in Excel'!$M$9:$M$11</c:f>
              <c:numCache>
                <c:formatCode>0.00%</c:formatCode>
                <c:ptCount val="2"/>
                <c:pt idx="0">
                  <c:v>0.93321460373998222</c:v>
                </c:pt>
                <c:pt idx="1">
                  <c:v>6.678539626001781E-2</c:v>
                </c:pt>
              </c:numCache>
            </c:numRef>
          </c:val>
          <c:extLst>
            <c:ext xmlns:c16="http://schemas.microsoft.com/office/drawing/2014/chart" uri="{C3380CC4-5D6E-409C-BE32-E72D297353CC}">
              <c16:uniqueId val="{00000004-89DF-42D1-BC5F-8FC4C3CAD58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163642193068576"/>
          <c:y val="0.3904446179392777"/>
          <c:w val="0.26390497384175904"/>
          <c:h val="0.350222659041700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 in Excel!PivotTable8</c:name>
    <c:fmtId val="8"/>
  </c:pivotSource>
  <c:chart>
    <c:title>
      <c:tx>
        <c:rich>
          <a:bodyPr rot="0" spcFirstLastPara="1" vertOverflow="ellipsis" vert="horz" wrap="square" anchor="ctr" anchorCtr="1"/>
          <a:lstStyle/>
          <a:p>
            <a:pPr>
              <a:defRPr lang="en-US" sz="1400" b="1" i="0" u="none" strike="noStrike" kern="1200" cap="none" spc="0" normalizeH="0" baseline="0">
                <a:solidFill>
                  <a:schemeClr val="tx1"/>
                </a:solidFill>
                <a:effectLst/>
                <a:latin typeface="Comic Sans MS" panose="030F0702030302020204" pitchFamily="66" charset="0"/>
                <a:ea typeface="+mn-ea"/>
                <a:cs typeface="+mn-cs"/>
              </a:defRPr>
            </a:pPr>
            <a:r>
              <a:rPr lang="en-US" sz="1400" b="1" i="0" u="none" strike="noStrike" kern="1200" spc="0" normalizeH="0" baseline="0" dirty="0">
                <a:solidFill>
                  <a:schemeClr val="tx1"/>
                </a:solidFill>
                <a:effectLst/>
                <a:latin typeface="Comic Sans MS" panose="030F0702030302020204" pitchFamily="66" charset="0"/>
                <a:ea typeface="+mn-ea"/>
                <a:cs typeface="+mn-cs"/>
              </a:rPr>
              <a:t>Sales Over Month</a:t>
            </a:r>
          </a:p>
        </c:rich>
      </c:tx>
      <c:layout>
        <c:manualLayout>
          <c:xMode val="edge"/>
          <c:yMode val="edge"/>
          <c:x val="0.34224039291190023"/>
          <c:y val="4.0611084907545829E-2"/>
        </c:manualLayout>
      </c:layout>
      <c:overlay val="0"/>
      <c:spPr>
        <a:noFill/>
        <a:ln>
          <a:noFill/>
        </a:ln>
        <a:effectLst/>
      </c:spPr>
      <c:txPr>
        <a:bodyPr rot="0" spcFirstLastPara="1" vertOverflow="ellipsis" vert="horz" wrap="square" anchor="ctr" anchorCtr="1"/>
        <a:lstStyle/>
        <a:p>
          <a:pPr>
            <a:defRPr lang="en-US" sz="1400" b="1" i="0" u="none" strike="noStrike" kern="1200" cap="none" spc="0" normalizeH="0" baseline="0">
              <a:solidFill>
                <a:schemeClr val="tx1"/>
              </a:solidFill>
              <a:effectLst/>
              <a:latin typeface="Comic Sans MS" panose="030F07020303020202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68910764850522"/>
          <c:y val="0.25104418987014582"/>
          <c:w val="0.8414638840659574"/>
          <c:h val="0.59193800680582087"/>
        </c:manualLayout>
      </c:layout>
      <c:lineChart>
        <c:grouping val="standard"/>
        <c:varyColors val="0"/>
        <c:ser>
          <c:idx val="0"/>
          <c:order val="0"/>
          <c:tx>
            <c:strRef>
              <c:f>'Pivot Table in Excel'!$N$54</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 Table in Excel'!$M$55:$M$66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in Excel'!$N$55:$N$66</c:f>
              <c:numCache>
                <c:formatCode>#,##0</c:formatCode>
                <c:ptCount val="12"/>
                <c:pt idx="0">
                  <c:v>87450</c:v>
                </c:pt>
                <c:pt idx="1">
                  <c:v>84400</c:v>
                </c:pt>
                <c:pt idx="2">
                  <c:v>94200</c:v>
                </c:pt>
                <c:pt idx="3">
                  <c:v>74650</c:v>
                </c:pt>
                <c:pt idx="4">
                  <c:v>83350</c:v>
                </c:pt>
                <c:pt idx="5">
                  <c:v>88900</c:v>
                </c:pt>
                <c:pt idx="6">
                  <c:v>87800</c:v>
                </c:pt>
                <c:pt idx="7">
                  <c:v>83150</c:v>
                </c:pt>
                <c:pt idx="8">
                  <c:v>88050</c:v>
                </c:pt>
                <c:pt idx="9">
                  <c:v>90400</c:v>
                </c:pt>
                <c:pt idx="10">
                  <c:v>60350</c:v>
                </c:pt>
                <c:pt idx="11">
                  <c:v>64100</c:v>
                </c:pt>
              </c:numCache>
            </c:numRef>
          </c:val>
          <c:smooth val="1"/>
          <c:extLst>
            <c:ext xmlns:c16="http://schemas.microsoft.com/office/drawing/2014/chart" uri="{C3380CC4-5D6E-409C-BE32-E72D297353CC}">
              <c16:uniqueId val="{00000000-5BD3-4C62-979A-AA59D02156B9}"/>
            </c:ext>
          </c:extLst>
        </c:ser>
        <c:dLbls>
          <c:showLegendKey val="0"/>
          <c:showVal val="0"/>
          <c:showCatName val="0"/>
          <c:showSerName val="0"/>
          <c:showPercent val="0"/>
          <c:showBubbleSize val="0"/>
        </c:dLbls>
        <c:marker val="1"/>
        <c:smooth val="0"/>
        <c:axId val="578816352"/>
        <c:axId val="578810592"/>
      </c:lineChart>
      <c:catAx>
        <c:axId val="578816352"/>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78810592"/>
        <c:crosses val="autoZero"/>
        <c:auto val="1"/>
        <c:lblAlgn val="ctr"/>
        <c:lblOffset val="100"/>
        <c:noMultiLvlLbl val="0"/>
      </c:catAx>
      <c:valAx>
        <c:axId val="578810592"/>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78816352"/>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 in Excel!PivotTable18</c:name>
    <c:fmtId val="7"/>
  </c:pivotSource>
  <c:chart>
    <c:title>
      <c:tx>
        <c:rich>
          <a:bodyPr rot="0" spcFirstLastPara="1" vertOverflow="ellipsis" vert="horz" wrap="square" anchor="ctr" anchorCtr="1"/>
          <a:lstStyle/>
          <a:p>
            <a:pPr algn="ctr" rtl="0">
              <a:defRPr lang="en-US" sz="1400" b="1" i="0" u="none" strike="noStrike" kern="1200" cap="none" spc="0" baseline="0">
                <a:solidFill>
                  <a:schemeClr val="tx1"/>
                </a:solidFill>
                <a:effectLst/>
                <a:latin typeface="Comic Sans MS" panose="030F0702030302020204" pitchFamily="66" charset="0"/>
                <a:ea typeface="+mn-ea"/>
                <a:cs typeface="+mn-cs"/>
              </a:defRPr>
            </a:pPr>
            <a:r>
              <a:rPr lang="en-US" sz="1400" b="1" i="0" u="none" strike="noStrike" kern="1200" cap="none" spc="0" baseline="0">
                <a:solidFill>
                  <a:schemeClr val="tx1"/>
                </a:solidFill>
                <a:effectLst/>
                <a:latin typeface="Comic Sans MS" panose="030F0702030302020204" pitchFamily="66" charset="0"/>
                <a:ea typeface="+mn-ea"/>
                <a:cs typeface="+mn-cs"/>
              </a:rPr>
              <a:t>unit Sold Split %</a:t>
            </a:r>
          </a:p>
        </c:rich>
      </c:tx>
      <c:layout>
        <c:manualLayout>
          <c:xMode val="edge"/>
          <c:yMode val="edge"/>
          <c:x val="0.13694448287815056"/>
          <c:y val="5.5718404876769221E-3"/>
        </c:manualLayout>
      </c:layout>
      <c:overlay val="0"/>
      <c:spPr>
        <a:noFill/>
        <a:ln>
          <a:noFill/>
        </a:ln>
        <a:effectLst/>
      </c:spPr>
      <c:txPr>
        <a:bodyPr rot="0" spcFirstLastPara="1" vertOverflow="ellipsis" vert="horz" wrap="square" anchor="ctr" anchorCtr="1"/>
        <a:lstStyle/>
        <a:p>
          <a:pPr algn="ctr" rtl="0">
            <a:defRPr lang="en-US" sz="1400" b="1" i="0" u="none" strike="noStrike" kern="1200" cap="none" spc="0" baseline="0">
              <a:solidFill>
                <a:schemeClr val="tx1"/>
              </a:solidFill>
              <a:effectLst/>
              <a:latin typeface="Comic Sans MS" panose="030F0702030302020204" pitchFamily="66"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
          <c:y val="0.16765988683772992"/>
          <c:w val="0.73843497188037954"/>
          <c:h val="0.75320431943556498"/>
        </c:manualLayout>
      </c:layout>
      <c:doughnutChart>
        <c:varyColors val="1"/>
        <c:ser>
          <c:idx val="0"/>
          <c:order val="0"/>
          <c:tx>
            <c:strRef>
              <c:f>'Pivot Table in Excel'!$J$49</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7C8-4A62-AA9E-2FB73EBA834E}"/>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7C8-4A62-AA9E-2FB73EBA834E}"/>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7C8-4A62-AA9E-2FB73EBA834E}"/>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37C8-4A62-AA9E-2FB73EBA834E}"/>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37C8-4A62-AA9E-2FB73EBA834E}"/>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37C8-4A62-AA9E-2FB73EBA834E}"/>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37C8-4A62-AA9E-2FB73EBA834E}"/>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37C8-4A62-AA9E-2FB73EBA834E}"/>
              </c:ext>
            </c:extLst>
          </c:dPt>
          <c:dPt>
            <c:idx val="8"/>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extLst>
              <c:ext xmlns:c16="http://schemas.microsoft.com/office/drawing/2014/chart" uri="{C3380CC4-5D6E-409C-BE32-E72D297353CC}">
                <c16:uniqueId val="{00000011-37C8-4A62-AA9E-2FB73EBA834E}"/>
              </c:ext>
            </c:extLst>
          </c:dPt>
          <c:dPt>
            <c:idx val="9"/>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13-37C8-4A62-AA9E-2FB73EBA834E}"/>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in Excel'!$I$50:$I$59</c:f>
              <c:strCache>
                <c:ptCount val="10"/>
                <c:pt idx="0">
                  <c:v> Jeans - Levis</c:v>
                </c:pt>
                <c:pt idx="1">
                  <c:v> Jeans - Denim</c:v>
                </c:pt>
                <c:pt idx="2">
                  <c:v> T-shirt</c:v>
                </c:pt>
                <c:pt idx="3">
                  <c:v> Jeans - Zara</c:v>
                </c:pt>
                <c:pt idx="4">
                  <c:v> Shirt - PE</c:v>
                </c:pt>
                <c:pt idx="5">
                  <c:v> Jeans - Lega</c:v>
                </c:pt>
                <c:pt idx="6">
                  <c:v> shirt</c:v>
                </c:pt>
                <c:pt idx="7">
                  <c:v> Wallet</c:v>
                </c:pt>
                <c:pt idx="8">
                  <c:v> Chain</c:v>
                </c:pt>
                <c:pt idx="9">
                  <c:v> Shirt - Arrow</c:v>
                </c:pt>
              </c:strCache>
            </c:strRef>
          </c:cat>
          <c:val>
            <c:numRef>
              <c:f>'Pivot Table in Excel'!$J$50:$J$59</c:f>
              <c:numCache>
                <c:formatCode>0.00%</c:formatCode>
                <c:ptCount val="10"/>
                <c:pt idx="0">
                  <c:v>0.20569902048085487</c:v>
                </c:pt>
                <c:pt idx="1">
                  <c:v>0.18165627782724844</c:v>
                </c:pt>
                <c:pt idx="2">
                  <c:v>0.18076580587711488</c:v>
                </c:pt>
                <c:pt idx="3">
                  <c:v>0.11487088156723063</c:v>
                </c:pt>
                <c:pt idx="4">
                  <c:v>6.2333036509349952E-2</c:v>
                </c:pt>
                <c:pt idx="5">
                  <c:v>6.0552092609082814E-2</c:v>
                </c:pt>
                <c:pt idx="6">
                  <c:v>5.0756901157613533E-2</c:v>
                </c:pt>
                <c:pt idx="7">
                  <c:v>4.9866429207479968E-2</c:v>
                </c:pt>
                <c:pt idx="8">
                  <c:v>4.9866429207479968E-2</c:v>
                </c:pt>
                <c:pt idx="9">
                  <c:v>4.3633125556544972E-2</c:v>
                </c:pt>
              </c:numCache>
            </c:numRef>
          </c:val>
          <c:extLst>
            <c:ext xmlns:c16="http://schemas.microsoft.com/office/drawing/2014/chart" uri="{C3380CC4-5D6E-409C-BE32-E72D297353CC}">
              <c16:uniqueId val="{00000014-37C8-4A62-AA9E-2FB73EBA834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3377126572271312"/>
          <c:y val="0.16778156669801753"/>
          <c:w val="0.26622873427728688"/>
          <c:h val="0.70300639018741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c:f>
              <c:strCache>
                <c:ptCount val="1"/>
                <c:pt idx="0">
                  <c:v>Sum of Item amount</c:v>
                </c:pt>
              </c:strCache>
            </c:strRef>
          </c:tx>
          <c:spPr>
            <a:solidFill>
              <a:schemeClr val="accent1"/>
            </a:solidFill>
            <a:ln>
              <a:noFill/>
            </a:ln>
            <a:effectLst/>
          </c:spPr>
          <c:invertIfNegative val="0"/>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tables'!$B$11:$B$21</c:f>
              <c:numCache>
                <c:formatCode>[$EGP]\ #,##0</c:formatCode>
                <c:ptCount val="10"/>
                <c:pt idx="0">
                  <c:v>254100</c:v>
                </c:pt>
                <c:pt idx="1">
                  <c:v>195800</c:v>
                </c:pt>
                <c:pt idx="2">
                  <c:v>121800</c:v>
                </c:pt>
                <c:pt idx="3">
                  <c:v>116100</c:v>
                </c:pt>
                <c:pt idx="4">
                  <c:v>68000</c:v>
                </c:pt>
                <c:pt idx="5">
                  <c:v>58800</c:v>
                </c:pt>
                <c:pt idx="6">
                  <c:v>56000</c:v>
                </c:pt>
                <c:pt idx="7">
                  <c:v>48450</c:v>
                </c:pt>
                <c:pt idx="8">
                  <c:v>35800</c:v>
                </c:pt>
                <c:pt idx="9">
                  <c:v>31800</c:v>
                </c:pt>
              </c:numCache>
            </c:numRef>
          </c:val>
          <c:extLst>
            <c:ext xmlns:c16="http://schemas.microsoft.com/office/drawing/2014/chart" uri="{C3380CC4-5D6E-409C-BE32-E72D297353CC}">
              <c16:uniqueId val="{00000000-29B2-4138-B37B-20455D55BD28}"/>
            </c:ext>
          </c:extLst>
        </c:ser>
        <c:dLbls>
          <c:showLegendKey val="0"/>
          <c:showVal val="0"/>
          <c:showCatName val="0"/>
          <c:showSerName val="0"/>
          <c:showPercent val="0"/>
          <c:showBubbleSize val="0"/>
        </c:dLbls>
        <c:gapWidth val="219"/>
        <c:overlap val="-27"/>
        <c:axId val="492487024"/>
        <c:axId val="492485456"/>
      </c:barChart>
      <c:lineChart>
        <c:grouping val="standard"/>
        <c:varyColors val="0"/>
        <c:ser>
          <c:idx val="1"/>
          <c:order val="1"/>
          <c:tx>
            <c:strRef>
              <c:f>'Pivot tables'!$C$10</c:f>
              <c:strCache>
                <c:ptCount val="1"/>
                <c:pt idx="0">
                  <c:v>Sum of Item quantity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tables'!$C$11:$C$21</c:f>
              <c:numCache>
                <c:formatCode>General</c:formatCode>
                <c:ptCount val="10"/>
                <c:pt idx="0">
                  <c:v>231</c:v>
                </c:pt>
                <c:pt idx="1">
                  <c:v>204</c:v>
                </c:pt>
                <c:pt idx="2">
                  <c:v>203</c:v>
                </c:pt>
                <c:pt idx="3">
                  <c:v>129</c:v>
                </c:pt>
                <c:pt idx="4">
                  <c:v>68</c:v>
                </c:pt>
                <c:pt idx="5">
                  <c:v>49</c:v>
                </c:pt>
                <c:pt idx="6">
                  <c:v>70</c:v>
                </c:pt>
                <c:pt idx="7">
                  <c:v>57</c:v>
                </c:pt>
                <c:pt idx="8">
                  <c:v>56</c:v>
                </c:pt>
                <c:pt idx="9">
                  <c:v>56</c:v>
                </c:pt>
              </c:numCache>
            </c:numRef>
          </c:val>
          <c:smooth val="0"/>
          <c:extLst>
            <c:ext xmlns:c16="http://schemas.microsoft.com/office/drawing/2014/chart" uri="{C3380CC4-5D6E-409C-BE32-E72D297353CC}">
              <c16:uniqueId val="{00000001-29B2-4138-B37B-20455D55BD28}"/>
            </c:ext>
          </c:extLst>
        </c:ser>
        <c:dLbls>
          <c:showLegendKey val="0"/>
          <c:showVal val="0"/>
          <c:showCatName val="0"/>
          <c:showSerName val="0"/>
          <c:showPercent val="0"/>
          <c:showBubbleSize val="0"/>
        </c:dLbls>
        <c:marker val="1"/>
        <c:smooth val="0"/>
        <c:axId val="492486240"/>
        <c:axId val="492485848"/>
      </c:lineChart>
      <c:catAx>
        <c:axId val="49248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5456"/>
        <c:crosses val="autoZero"/>
        <c:auto val="1"/>
        <c:lblAlgn val="ctr"/>
        <c:lblOffset val="100"/>
        <c:noMultiLvlLbl val="0"/>
      </c:catAx>
      <c:valAx>
        <c:axId val="492485456"/>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7024"/>
        <c:crosses val="autoZero"/>
        <c:crossBetween val="between"/>
      </c:valAx>
      <c:valAx>
        <c:axId val="4924858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6240"/>
        <c:crosses val="max"/>
        <c:crossBetween val="between"/>
      </c:valAx>
      <c:catAx>
        <c:axId val="492486240"/>
        <c:scaling>
          <c:orientation val="minMax"/>
        </c:scaling>
        <c:delete val="1"/>
        <c:axPos val="b"/>
        <c:numFmt formatCode="General" sourceLinked="1"/>
        <c:majorTickMark val="out"/>
        <c:minorTickMark val="none"/>
        <c:tickLblPos val="nextTo"/>
        <c:crossAx val="4924858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tables'!$B$26</c:f>
              <c:strCache>
                <c:ptCount val="1"/>
                <c:pt idx="0">
                  <c:v>Sum of Item amount</c:v>
                </c:pt>
              </c:strCache>
            </c:strRef>
          </c:tx>
          <c:spPr>
            <a:solidFill>
              <a:schemeClr val="accent1"/>
            </a:solidFill>
            <a:ln>
              <a:noFill/>
            </a:ln>
            <a:effectLst/>
          </c:spPr>
          <c:invertIfNegative val="0"/>
          <c:cat>
            <c:strRef>
              <c:f>'Pivot tables'!$A$27:$A$31</c:f>
              <c:strCache>
                <c:ptCount val="4"/>
                <c:pt idx="0">
                  <c:v>Casual Wear</c:v>
                </c:pt>
                <c:pt idx="1">
                  <c:v>Semi Formal</c:v>
                </c:pt>
                <c:pt idx="2">
                  <c:v>Formal</c:v>
                </c:pt>
                <c:pt idx="3">
                  <c:v>Accessories</c:v>
                </c:pt>
              </c:strCache>
            </c:strRef>
          </c:cat>
          <c:val>
            <c:numRef>
              <c:f>'Pivot tables'!$B$27:$B$31</c:f>
              <c:numCache>
                <c:formatCode>[$EGP]\ #,##0</c:formatCode>
                <c:ptCount val="4"/>
                <c:pt idx="0">
                  <c:v>634000</c:v>
                </c:pt>
                <c:pt idx="1">
                  <c:v>177800</c:v>
                </c:pt>
                <c:pt idx="2">
                  <c:v>107250</c:v>
                </c:pt>
                <c:pt idx="3">
                  <c:v>67600</c:v>
                </c:pt>
              </c:numCache>
            </c:numRef>
          </c:val>
          <c:extLst>
            <c:ext xmlns:c16="http://schemas.microsoft.com/office/drawing/2014/chart" uri="{C3380CC4-5D6E-409C-BE32-E72D297353CC}">
              <c16:uniqueId val="{00000000-9355-41AB-8973-85D33FE7DE35}"/>
            </c:ext>
          </c:extLst>
        </c:ser>
        <c:dLbls>
          <c:showLegendKey val="0"/>
          <c:showVal val="0"/>
          <c:showCatName val="0"/>
          <c:showSerName val="0"/>
          <c:showPercent val="0"/>
          <c:showBubbleSize val="0"/>
        </c:dLbls>
        <c:gapWidth val="219"/>
        <c:overlap val="-27"/>
        <c:axId val="492487808"/>
        <c:axId val="492488200"/>
      </c:barChart>
      <c:lineChart>
        <c:grouping val="standard"/>
        <c:varyColors val="0"/>
        <c:ser>
          <c:idx val="1"/>
          <c:order val="1"/>
          <c:tx>
            <c:strRef>
              <c:f>'Pivot tables'!$C$26</c:f>
              <c:strCache>
                <c:ptCount val="1"/>
                <c:pt idx="0">
                  <c:v>Sum of Item amount2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tables'!$A$27:$A$31</c:f>
              <c:strCache>
                <c:ptCount val="4"/>
                <c:pt idx="0">
                  <c:v>Casual Wear</c:v>
                </c:pt>
                <c:pt idx="1">
                  <c:v>Semi Formal</c:v>
                </c:pt>
                <c:pt idx="2">
                  <c:v>Formal</c:v>
                </c:pt>
                <c:pt idx="3">
                  <c:v>Accessories</c:v>
                </c:pt>
              </c:strCache>
            </c:strRef>
          </c:cat>
          <c:val>
            <c:numRef>
              <c:f>'Pivot tables'!$C$27:$C$31</c:f>
              <c:numCache>
                <c:formatCode>0.00%</c:formatCode>
                <c:ptCount val="4"/>
                <c:pt idx="0">
                  <c:v>0.6425784219328029</c:v>
                </c:pt>
                <c:pt idx="1">
                  <c:v>0.18020574671869458</c:v>
                </c:pt>
                <c:pt idx="2">
                  <c:v>0.10870116049257589</c:v>
                </c:pt>
                <c:pt idx="3">
                  <c:v>6.8514670855926621E-2</c:v>
                </c:pt>
              </c:numCache>
            </c:numRef>
          </c:val>
          <c:smooth val="0"/>
          <c:extLst>
            <c:ext xmlns:c16="http://schemas.microsoft.com/office/drawing/2014/chart" uri="{C3380CC4-5D6E-409C-BE32-E72D297353CC}">
              <c16:uniqueId val="{00000001-9355-41AB-8973-85D33FE7DE35}"/>
            </c:ext>
          </c:extLst>
        </c:ser>
        <c:dLbls>
          <c:showLegendKey val="0"/>
          <c:showVal val="0"/>
          <c:showCatName val="0"/>
          <c:showSerName val="0"/>
          <c:showPercent val="0"/>
          <c:showBubbleSize val="0"/>
        </c:dLbls>
        <c:marker val="1"/>
        <c:smooth val="0"/>
        <c:axId val="492488984"/>
        <c:axId val="492488592"/>
      </c:lineChart>
      <c:catAx>
        <c:axId val="49248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8200"/>
        <c:crosses val="autoZero"/>
        <c:auto val="1"/>
        <c:lblAlgn val="ctr"/>
        <c:lblOffset val="100"/>
        <c:noMultiLvlLbl val="0"/>
      </c:catAx>
      <c:valAx>
        <c:axId val="492488200"/>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7808"/>
        <c:crosses val="autoZero"/>
        <c:crossBetween val="between"/>
      </c:valAx>
      <c:valAx>
        <c:axId val="49248859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8984"/>
        <c:crosses val="max"/>
        <c:crossBetween val="between"/>
      </c:valAx>
      <c:catAx>
        <c:axId val="492488984"/>
        <c:scaling>
          <c:orientation val="minMax"/>
        </c:scaling>
        <c:delete val="1"/>
        <c:axPos val="b"/>
        <c:numFmt formatCode="General" sourceLinked="1"/>
        <c:majorTickMark val="out"/>
        <c:minorTickMark val="none"/>
        <c:tickLblPos val="nextTo"/>
        <c:crossAx val="49248859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dk1"/>
                </a:solidFill>
                <a:effectLst/>
              </a:rPr>
              <a:t>Order Types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tables'!$B$37</c:f>
              <c:strCache>
                <c:ptCount val="1"/>
                <c:pt idx="0">
                  <c:v>Total</c:v>
                </c:pt>
              </c:strCache>
            </c:strRef>
          </c:tx>
          <c:spPr>
            <a:solidFill>
              <a:schemeClr val="accent1"/>
            </a:solidFill>
            <a:ln>
              <a:noFill/>
            </a:ln>
            <a:effectLst/>
          </c:spPr>
          <c:invertIfNegative val="0"/>
          <c:cat>
            <c:strRef>
              <c:f>'Pivot tables'!$A$38:$A$40</c:f>
              <c:strCache>
                <c:ptCount val="2"/>
                <c:pt idx="0">
                  <c:v>On Shop</c:v>
                </c:pt>
                <c:pt idx="1">
                  <c:v>Online Order</c:v>
                </c:pt>
              </c:strCache>
            </c:strRef>
          </c:cat>
          <c:val>
            <c:numRef>
              <c:f>'Pivot tables'!$B$38:$B$40</c:f>
              <c:numCache>
                <c:formatCode>[$EGP]\ #,##0</c:formatCode>
                <c:ptCount val="2"/>
                <c:pt idx="0">
                  <c:v>920700</c:v>
                </c:pt>
                <c:pt idx="1">
                  <c:v>65950</c:v>
                </c:pt>
              </c:numCache>
            </c:numRef>
          </c:val>
          <c:extLst>
            <c:ext xmlns:c16="http://schemas.microsoft.com/office/drawing/2014/chart" uri="{C3380CC4-5D6E-409C-BE32-E72D297353CC}">
              <c16:uniqueId val="{00000000-F9E0-46C6-8E45-54EADCA49F72}"/>
            </c:ext>
          </c:extLst>
        </c:ser>
        <c:dLbls>
          <c:showLegendKey val="0"/>
          <c:showVal val="0"/>
          <c:showCatName val="0"/>
          <c:showSerName val="0"/>
          <c:showPercent val="0"/>
          <c:showBubbleSize val="0"/>
        </c:dLbls>
        <c:gapWidth val="219"/>
        <c:overlap val="-27"/>
        <c:axId val="495281648"/>
        <c:axId val="495283608"/>
      </c:barChart>
      <c:catAx>
        <c:axId val="49528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83608"/>
        <c:crosses val="autoZero"/>
        <c:auto val="1"/>
        <c:lblAlgn val="ctr"/>
        <c:lblOffset val="100"/>
        <c:noMultiLvlLbl val="0"/>
      </c:catAx>
      <c:valAx>
        <c:axId val="495283608"/>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8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dk1"/>
                </a:solidFill>
                <a:effectLst/>
              </a:rPr>
              <a:t>Monthly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tables'!$B$45</c:f>
              <c:strCache>
                <c:ptCount val="1"/>
                <c:pt idx="0">
                  <c:v>Total</c:v>
                </c:pt>
              </c:strCache>
            </c:strRef>
          </c:tx>
          <c:spPr>
            <a:ln w="28575" cap="rnd">
              <a:solidFill>
                <a:schemeClr val="accent1"/>
              </a:solidFill>
              <a:round/>
            </a:ln>
            <a:effectLst/>
          </c:spPr>
          <c:marker>
            <c:symbol val="none"/>
          </c:marker>
          <c:cat>
            <c:strRef>
              <c:f>'Pivot tables'!$A$46:$A$58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tables'!$B$46:$B$58</c:f>
              <c:numCache>
                <c:formatCode>[$EGP]\ #,##0</c:formatCode>
                <c:ptCount val="12"/>
                <c:pt idx="0">
                  <c:v>87450</c:v>
                </c:pt>
                <c:pt idx="1">
                  <c:v>84250</c:v>
                </c:pt>
                <c:pt idx="2">
                  <c:v>94200</c:v>
                </c:pt>
                <c:pt idx="3">
                  <c:v>74650</c:v>
                </c:pt>
                <c:pt idx="4">
                  <c:v>83350</c:v>
                </c:pt>
                <c:pt idx="5">
                  <c:v>88900</c:v>
                </c:pt>
                <c:pt idx="6">
                  <c:v>87800</c:v>
                </c:pt>
                <c:pt idx="7">
                  <c:v>83150</c:v>
                </c:pt>
                <c:pt idx="8">
                  <c:v>88050</c:v>
                </c:pt>
                <c:pt idx="9">
                  <c:v>90400</c:v>
                </c:pt>
                <c:pt idx="10">
                  <c:v>60350</c:v>
                </c:pt>
                <c:pt idx="11">
                  <c:v>64100</c:v>
                </c:pt>
              </c:numCache>
            </c:numRef>
          </c:val>
          <c:smooth val="0"/>
          <c:extLst>
            <c:ext xmlns:c16="http://schemas.microsoft.com/office/drawing/2014/chart" uri="{C3380CC4-5D6E-409C-BE32-E72D297353CC}">
              <c16:uniqueId val="{00000000-4876-4E71-B1DD-1A0D74F7895D}"/>
            </c:ext>
          </c:extLst>
        </c:ser>
        <c:dLbls>
          <c:showLegendKey val="0"/>
          <c:showVal val="0"/>
          <c:showCatName val="0"/>
          <c:showSerName val="0"/>
          <c:showPercent val="0"/>
          <c:showBubbleSize val="0"/>
        </c:dLbls>
        <c:smooth val="0"/>
        <c:axId val="495278512"/>
        <c:axId val="495278120"/>
      </c:lineChart>
      <c:catAx>
        <c:axId val="49527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78120"/>
        <c:crosses val="autoZero"/>
        <c:auto val="1"/>
        <c:lblAlgn val="ctr"/>
        <c:lblOffset val="100"/>
        <c:noMultiLvlLbl val="0"/>
      </c:catAx>
      <c:valAx>
        <c:axId val="495278120"/>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27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4DFC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AF6F0"/>
            </a:solidFill>
            <a:round/>
          </a:ln>
          <a:effectLst/>
        </c:spPr>
        <c:marker>
          <c:symbol val="circle"/>
          <c:size val="5"/>
          <c:spPr>
            <a:solidFill>
              <a:srgbClr val="F4EAE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c:f>
              <c:strCache>
                <c:ptCount val="1"/>
                <c:pt idx="0">
                  <c:v>Sum of Item amount</c:v>
                </c:pt>
              </c:strCache>
            </c:strRef>
          </c:tx>
          <c:spPr>
            <a:solidFill>
              <a:srgbClr val="F4DFC8"/>
            </a:solidFill>
            <a:ln>
              <a:noFill/>
            </a:ln>
            <a:effectLst/>
          </c:spPr>
          <c:invertIfNegative val="0"/>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tables'!$B$11:$B$21</c:f>
              <c:numCache>
                <c:formatCode>[$EGP]\ #,##0</c:formatCode>
                <c:ptCount val="10"/>
                <c:pt idx="0">
                  <c:v>254100</c:v>
                </c:pt>
                <c:pt idx="1">
                  <c:v>195800</c:v>
                </c:pt>
                <c:pt idx="2">
                  <c:v>121800</c:v>
                </c:pt>
                <c:pt idx="3">
                  <c:v>116100</c:v>
                </c:pt>
                <c:pt idx="4">
                  <c:v>68000</c:v>
                </c:pt>
                <c:pt idx="5">
                  <c:v>58800</c:v>
                </c:pt>
                <c:pt idx="6">
                  <c:v>56000</c:v>
                </c:pt>
                <c:pt idx="7">
                  <c:v>48450</c:v>
                </c:pt>
                <c:pt idx="8">
                  <c:v>35800</c:v>
                </c:pt>
                <c:pt idx="9">
                  <c:v>31800</c:v>
                </c:pt>
              </c:numCache>
            </c:numRef>
          </c:val>
          <c:extLst>
            <c:ext xmlns:c16="http://schemas.microsoft.com/office/drawing/2014/chart" uri="{C3380CC4-5D6E-409C-BE32-E72D297353CC}">
              <c16:uniqueId val="{00000000-B724-4CE4-AB50-EE11B8F74034}"/>
            </c:ext>
          </c:extLst>
        </c:ser>
        <c:dLbls>
          <c:showLegendKey val="0"/>
          <c:showVal val="0"/>
          <c:showCatName val="0"/>
          <c:showSerName val="0"/>
          <c:showPercent val="0"/>
          <c:showBubbleSize val="0"/>
        </c:dLbls>
        <c:gapWidth val="219"/>
        <c:overlap val="-27"/>
        <c:axId val="495276160"/>
        <c:axId val="495280864"/>
      </c:barChart>
      <c:lineChart>
        <c:grouping val="standard"/>
        <c:varyColors val="0"/>
        <c:ser>
          <c:idx val="1"/>
          <c:order val="1"/>
          <c:tx>
            <c:strRef>
              <c:f>'Pivot tables'!$C$10</c:f>
              <c:strCache>
                <c:ptCount val="1"/>
                <c:pt idx="0">
                  <c:v>Sum of Item quantity</c:v>
                </c:pt>
              </c:strCache>
            </c:strRef>
          </c:tx>
          <c:spPr>
            <a:ln w="28575" cap="rnd">
              <a:solidFill>
                <a:srgbClr val="FAF6F0"/>
              </a:solidFill>
              <a:round/>
            </a:ln>
            <a:effectLst/>
          </c:spPr>
          <c:marker>
            <c:symbol val="circle"/>
            <c:size val="5"/>
            <c:spPr>
              <a:solidFill>
                <a:srgbClr val="F4EAE0"/>
              </a:solidFill>
              <a:ln w="9525">
                <a:solidFill>
                  <a:schemeClr val="accent2"/>
                </a:solidFill>
              </a:ln>
              <a:effectLst/>
            </c:spPr>
          </c:marker>
          <c:cat>
            <c:strRef>
              <c:f>'Pivot tables'!$A$11:$A$21</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tables'!$C$11:$C$21</c:f>
              <c:numCache>
                <c:formatCode>General</c:formatCode>
                <c:ptCount val="10"/>
                <c:pt idx="0">
                  <c:v>231</c:v>
                </c:pt>
                <c:pt idx="1">
                  <c:v>204</c:v>
                </c:pt>
                <c:pt idx="2">
                  <c:v>203</c:v>
                </c:pt>
                <c:pt idx="3">
                  <c:v>129</c:v>
                </c:pt>
                <c:pt idx="4">
                  <c:v>68</c:v>
                </c:pt>
                <c:pt idx="5">
                  <c:v>49</c:v>
                </c:pt>
                <c:pt idx="6">
                  <c:v>70</c:v>
                </c:pt>
                <c:pt idx="7">
                  <c:v>57</c:v>
                </c:pt>
                <c:pt idx="8">
                  <c:v>56</c:v>
                </c:pt>
                <c:pt idx="9">
                  <c:v>56</c:v>
                </c:pt>
              </c:numCache>
            </c:numRef>
          </c:val>
          <c:smooth val="0"/>
          <c:extLst>
            <c:ext xmlns:c16="http://schemas.microsoft.com/office/drawing/2014/chart" uri="{C3380CC4-5D6E-409C-BE32-E72D297353CC}">
              <c16:uniqueId val="{00000001-B724-4CE4-AB50-EE11B8F74034}"/>
            </c:ext>
          </c:extLst>
        </c:ser>
        <c:dLbls>
          <c:showLegendKey val="0"/>
          <c:showVal val="0"/>
          <c:showCatName val="0"/>
          <c:showSerName val="0"/>
          <c:showPercent val="0"/>
          <c:showBubbleSize val="0"/>
        </c:dLbls>
        <c:marker val="1"/>
        <c:smooth val="0"/>
        <c:axId val="495281256"/>
        <c:axId val="495279296"/>
      </c:lineChart>
      <c:catAx>
        <c:axId val="49527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80864"/>
        <c:crosses val="autoZero"/>
        <c:auto val="1"/>
        <c:lblAlgn val="ctr"/>
        <c:lblOffset val="100"/>
        <c:noMultiLvlLbl val="0"/>
      </c:catAx>
      <c:valAx>
        <c:axId val="495280864"/>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76160"/>
        <c:crosses val="autoZero"/>
        <c:crossBetween val="between"/>
      </c:valAx>
      <c:valAx>
        <c:axId val="49527929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81256"/>
        <c:crosses val="max"/>
        <c:crossBetween val="between"/>
      </c:valAx>
      <c:catAx>
        <c:axId val="495281256"/>
        <c:scaling>
          <c:orientation val="minMax"/>
        </c:scaling>
        <c:delete val="1"/>
        <c:axPos val="b"/>
        <c:numFmt formatCode="General" sourceLinked="1"/>
        <c:majorTickMark val="out"/>
        <c:minorTickMark val="none"/>
        <c:tickLblPos val="nextTo"/>
        <c:crossAx val="495279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AF6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4DFC8"/>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tables'!$B$26</c:f>
              <c:strCache>
                <c:ptCount val="1"/>
                <c:pt idx="0">
                  <c:v>Sum of Item amount</c:v>
                </c:pt>
              </c:strCache>
            </c:strRef>
          </c:tx>
          <c:spPr>
            <a:solidFill>
              <a:srgbClr val="FAF6F0"/>
            </a:solidFill>
            <a:ln>
              <a:noFill/>
            </a:ln>
            <a:effectLst/>
          </c:spPr>
          <c:invertIfNegative val="0"/>
          <c:cat>
            <c:strRef>
              <c:f>'Pivot tables'!$A$27:$A$31</c:f>
              <c:strCache>
                <c:ptCount val="4"/>
                <c:pt idx="0">
                  <c:v>Casual Wear</c:v>
                </c:pt>
                <c:pt idx="1">
                  <c:v>Semi Formal</c:v>
                </c:pt>
                <c:pt idx="2">
                  <c:v>Formal</c:v>
                </c:pt>
                <c:pt idx="3">
                  <c:v>Accessories</c:v>
                </c:pt>
              </c:strCache>
            </c:strRef>
          </c:cat>
          <c:val>
            <c:numRef>
              <c:f>'Pivot tables'!$B$27:$B$31</c:f>
              <c:numCache>
                <c:formatCode>[$EGP]\ #,##0</c:formatCode>
                <c:ptCount val="4"/>
                <c:pt idx="0">
                  <c:v>634000</c:v>
                </c:pt>
                <c:pt idx="1">
                  <c:v>177800</c:v>
                </c:pt>
                <c:pt idx="2">
                  <c:v>107250</c:v>
                </c:pt>
                <c:pt idx="3">
                  <c:v>67600</c:v>
                </c:pt>
              </c:numCache>
            </c:numRef>
          </c:val>
          <c:extLst>
            <c:ext xmlns:c16="http://schemas.microsoft.com/office/drawing/2014/chart" uri="{C3380CC4-5D6E-409C-BE32-E72D297353CC}">
              <c16:uniqueId val="{00000000-901A-49B8-A7D3-E497747D38BA}"/>
            </c:ext>
          </c:extLst>
        </c:ser>
        <c:dLbls>
          <c:showLegendKey val="0"/>
          <c:showVal val="0"/>
          <c:showCatName val="0"/>
          <c:showSerName val="0"/>
          <c:showPercent val="0"/>
          <c:showBubbleSize val="0"/>
        </c:dLbls>
        <c:gapWidth val="219"/>
        <c:overlap val="-27"/>
        <c:axId val="495276552"/>
        <c:axId val="495276944"/>
      </c:barChart>
      <c:lineChart>
        <c:grouping val="standard"/>
        <c:varyColors val="0"/>
        <c:ser>
          <c:idx val="1"/>
          <c:order val="1"/>
          <c:tx>
            <c:strRef>
              <c:f>'Pivot tables'!$C$26</c:f>
              <c:strCache>
                <c:ptCount val="1"/>
                <c:pt idx="0">
                  <c:v>Sum of Item amount2</c:v>
                </c:pt>
              </c:strCache>
            </c:strRef>
          </c:tx>
          <c:spPr>
            <a:ln w="28575" cap="rnd">
              <a:solidFill>
                <a:srgbClr val="F4DFC8"/>
              </a:solidFill>
              <a:round/>
            </a:ln>
            <a:effectLst/>
          </c:spPr>
          <c:marker>
            <c:symbol val="circle"/>
            <c:size val="5"/>
            <c:spPr>
              <a:solidFill>
                <a:schemeClr val="accent2"/>
              </a:solidFill>
              <a:ln w="9525">
                <a:solidFill>
                  <a:schemeClr val="accent2"/>
                </a:solidFill>
              </a:ln>
              <a:effectLst/>
            </c:spPr>
          </c:marker>
          <c:cat>
            <c:strRef>
              <c:f>'Pivot tables'!$A$27:$A$31</c:f>
              <c:strCache>
                <c:ptCount val="4"/>
                <c:pt idx="0">
                  <c:v>Casual Wear</c:v>
                </c:pt>
                <c:pt idx="1">
                  <c:v>Semi Formal</c:v>
                </c:pt>
                <c:pt idx="2">
                  <c:v>Formal</c:v>
                </c:pt>
                <c:pt idx="3">
                  <c:v>Accessories</c:v>
                </c:pt>
              </c:strCache>
            </c:strRef>
          </c:cat>
          <c:val>
            <c:numRef>
              <c:f>'Pivot tables'!$C$27:$C$31</c:f>
              <c:numCache>
                <c:formatCode>0.00%</c:formatCode>
                <c:ptCount val="4"/>
                <c:pt idx="0">
                  <c:v>0.6425784219328029</c:v>
                </c:pt>
                <c:pt idx="1">
                  <c:v>0.18020574671869458</c:v>
                </c:pt>
                <c:pt idx="2">
                  <c:v>0.10870116049257589</c:v>
                </c:pt>
                <c:pt idx="3">
                  <c:v>6.8514670855926621E-2</c:v>
                </c:pt>
              </c:numCache>
            </c:numRef>
          </c:val>
          <c:smooth val="0"/>
          <c:extLst>
            <c:ext xmlns:c16="http://schemas.microsoft.com/office/drawing/2014/chart" uri="{C3380CC4-5D6E-409C-BE32-E72D297353CC}">
              <c16:uniqueId val="{00000001-901A-49B8-A7D3-E497747D38BA}"/>
            </c:ext>
          </c:extLst>
        </c:ser>
        <c:dLbls>
          <c:showLegendKey val="0"/>
          <c:showVal val="0"/>
          <c:showCatName val="0"/>
          <c:showSerName val="0"/>
          <c:showPercent val="0"/>
          <c:showBubbleSize val="0"/>
        </c:dLbls>
        <c:marker val="1"/>
        <c:smooth val="0"/>
        <c:axId val="495280472"/>
        <c:axId val="495279688"/>
      </c:lineChart>
      <c:catAx>
        <c:axId val="49527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76944"/>
        <c:crosses val="autoZero"/>
        <c:auto val="1"/>
        <c:lblAlgn val="ctr"/>
        <c:lblOffset val="100"/>
        <c:noMultiLvlLbl val="0"/>
      </c:catAx>
      <c:valAx>
        <c:axId val="495276944"/>
        <c:scaling>
          <c:orientation val="minMax"/>
        </c:scaling>
        <c:delete val="0"/>
        <c:axPos val="l"/>
        <c:numFmt formatCode="[$EGP]\ #,##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76552"/>
        <c:crosses val="autoZero"/>
        <c:crossBetween val="between"/>
      </c:valAx>
      <c:valAx>
        <c:axId val="49527968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280472"/>
        <c:crosses val="max"/>
        <c:crossBetween val="between"/>
      </c:valAx>
      <c:catAx>
        <c:axId val="495280472"/>
        <c:scaling>
          <c:orientation val="minMax"/>
        </c:scaling>
        <c:delete val="1"/>
        <c:axPos val="b"/>
        <c:numFmt formatCode="General" sourceLinked="1"/>
        <c:majorTickMark val="out"/>
        <c:minorTickMark val="none"/>
        <c:tickLblPos val="nextTo"/>
        <c:crossAx val="49527968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tables!PivotTable4</c:name>
    <c:fmtId val="3"/>
  </c:pivotSource>
  <c:chart>
    <c:title>
      <c:tx>
        <c:rich>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r>
              <a:rPr lang="en-US" sz="3000"/>
              <a:t>Order Types Analysis</a:t>
            </a:r>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4DFC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tables'!$B$37</c:f>
              <c:strCache>
                <c:ptCount val="1"/>
                <c:pt idx="0">
                  <c:v>Total</c:v>
                </c:pt>
              </c:strCache>
            </c:strRef>
          </c:tx>
          <c:spPr>
            <a:solidFill>
              <a:srgbClr val="F4DF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tables'!$A$38:$A$40</c:f>
              <c:strCache>
                <c:ptCount val="2"/>
                <c:pt idx="0">
                  <c:v>On Shop</c:v>
                </c:pt>
                <c:pt idx="1">
                  <c:v>Online Order</c:v>
                </c:pt>
              </c:strCache>
            </c:strRef>
          </c:cat>
          <c:val>
            <c:numRef>
              <c:f>'Pivot tables'!$B$38:$B$40</c:f>
              <c:numCache>
                <c:formatCode>[$EGP]\ #,##0</c:formatCode>
                <c:ptCount val="2"/>
                <c:pt idx="0">
                  <c:v>920700</c:v>
                </c:pt>
                <c:pt idx="1">
                  <c:v>65950</c:v>
                </c:pt>
              </c:numCache>
            </c:numRef>
          </c:val>
          <c:extLst>
            <c:ext xmlns:c16="http://schemas.microsoft.com/office/drawing/2014/chart" uri="{C3380CC4-5D6E-409C-BE32-E72D297353CC}">
              <c16:uniqueId val="{00000000-F958-45CE-BDEE-5261292DE706}"/>
            </c:ext>
          </c:extLst>
        </c:ser>
        <c:dLbls>
          <c:showLegendKey val="0"/>
          <c:showVal val="0"/>
          <c:showCatName val="0"/>
          <c:showSerName val="0"/>
          <c:showPercent val="0"/>
          <c:showBubbleSize val="0"/>
        </c:dLbls>
        <c:gapWidth val="219"/>
        <c:overlap val="-27"/>
        <c:axId val="495824024"/>
        <c:axId val="495826768"/>
      </c:barChart>
      <c:catAx>
        <c:axId val="495824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826768"/>
        <c:crosses val="autoZero"/>
        <c:auto val="1"/>
        <c:lblAlgn val="ctr"/>
        <c:lblOffset val="100"/>
        <c:noMultiLvlLbl val="0"/>
      </c:catAx>
      <c:valAx>
        <c:axId val="495826768"/>
        <c:scaling>
          <c:orientation val="minMax"/>
        </c:scaling>
        <c:delete val="1"/>
        <c:axPos val="l"/>
        <c:numFmt formatCode="[$EGP]\ #,##0" sourceLinked="1"/>
        <c:majorTickMark val="none"/>
        <c:minorTickMark val="none"/>
        <c:tickLblPos val="nextTo"/>
        <c:crossAx val="495824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First Project with pivot tables(1)+تطبيق (version 2).xlsb.xlsx]Pivot tables!PivotTable5</c:name>
    <c:fmtId val="3"/>
  </c:pivotSource>
  <c:chart>
    <c:title>
      <c:tx>
        <c:rich>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r>
              <a:rPr lang="en-US" sz="3000"/>
              <a:t>Monthly Sales</a:t>
            </a:r>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rgbClr val="F4EAE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AF6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AF6F0"/>
            </a:solidFill>
            <a:round/>
          </a:ln>
          <a:effectLst/>
        </c:spPr>
        <c:marker>
          <c:symbol val="none"/>
        </c:marker>
        <c:dLbl>
          <c:idx val="0"/>
          <c:layout>
            <c:manualLayout>
              <c:x val="-1.6411108873428419E-3"/>
              <c:y val="-4.70268043527566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AF6F0"/>
            </a:solidFill>
            <a:round/>
          </a:ln>
          <a:effectLst/>
        </c:spPr>
        <c:marker>
          <c:symbol val="none"/>
        </c:marker>
        <c:dLbl>
          <c:idx val="0"/>
          <c:layout>
            <c:manualLayout>
              <c:x val="-3.0086685370661967E-17"/>
              <c:y val="4.70268043527565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AF6F0"/>
            </a:solidFill>
            <a:round/>
          </a:ln>
          <a:effectLst/>
        </c:spPr>
        <c:marker>
          <c:symbol val="none"/>
        </c:marker>
        <c:dLbl>
          <c:idx val="0"/>
          <c:layout>
            <c:manualLayout>
              <c:x val="-8.2055544367142094E-4"/>
              <c:y val="5.58443301688983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FAF6F0"/>
            </a:solidFill>
            <a:round/>
          </a:ln>
          <a:effectLst/>
        </c:spPr>
        <c:marker>
          <c:symbol val="none"/>
        </c:marker>
        <c:dLbl>
          <c:idx val="0"/>
          <c:layout>
            <c:manualLayout>
              <c:x val="8.2055544367142094E-4"/>
              <c:y val="6.76010312570875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FAF6F0"/>
            </a:solidFill>
            <a:round/>
          </a:ln>
          <a:effectLst/>
        </c:spPr>
        <c:marker>
          <c:symbol val="none"/>
        </c:marker>
        <c:dLbl>
          <c:idx val="0"/>
          <c:layout>
            <c:manualLayout>
              <c:x val="4.1027772183571043E-3"/>
              <c:y val="-6.7601031257087579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tables'!$B$45</c:f>
              <c:strCache>
                <c:ptCount val="1"/>
                <c:pt idx="0">
                  <c:v>Total</c:v>
                </c:pt>
              </c:strCache>
            </c:strRef>
          </c:tx>
          <c:spPr>
            <a:ln w="28575" cap="rnd">
              <a:solidFill>
                <a:srgbClr val="FAF6F0"/>
              </a:solidFill>
              <a:round/>
            </a:ln>
            <a:effectLst/>
          </c:spPr>
          <c:marker>
            <c:symbol val="none"/>
          </c:marker>
          <c:dPt>
            <c:idx val="0"/>
            <c:marker>
              <c:symbol val="none"/>
            </c:marker>
            <c:bubble3D val="0"/>
            <c:extLst>
              <c:ext xmlns:c16="http://schemas.microsoft.com/office/drawing/2014/chart" uri="{C3380CC4-5D6E-409C-BE32-E72D297353CC}">
                <c16:uniqueId val="{00000000-7DA1-4204-8BDF-8BDF23A423D8}"/>
              </c:ext>
            </c:extLst>
          </c:dPt>
          <c:dPt>
            <c:idx val="1"/>
            <c:marker>
              <c:symbol val="none"/>
            </c:marker>
            <c:bubble3D val="0"/>
            <c:extLst>
              <c:ext xmlns:c16="http://schemas.microsoft.com/office/drawing/2014/chart" uri="{C3380CC4-5D6E-409C-BE32-E72D297353CC}">
                <c16:uniqueId val="{00000001-7DA1-4204-8BDF-8BDF23A423D8}"/>
              </c:ext>
            </c:extLst>
          </c:dPt>
          <c:dPt>
            <c:idx val="3"/>
            <c:marker>
              <c:symbol val="none"/>
            </c:marker>
            <c:bubble3D val="0"/>
            <c:extLst>
              <c:ext xmlns:c16="http://schemas.microsoft.com/office/drawing/2014/chart" uri="{C3380CC4-5D6E-409C-BE32-E72D297353CC}">
                <c16:uniqueId val="{00000002-7DA1-4204-8BDF-8BDF23A423D8}"/>
              </c:ext>
            </c:extLst>
          </c:dPt>
          <c:dPt>
            <c:idx val="4"/>
            <c:marker>
              <c:symbol val="none"/>
            </c:marker>
            <c:bubble3D val="0"/>
            <c:extLst>
              <c:ext xmlns:c16="http://schemas.microsoft.com/office/drawing/2014/chart" uri="{C3380CC4-5D6E-409C-BE32-E72D297353CC}">
                <c16:uniqueId val="{00000003-7DA1-4204-8BDF-8BDF23A423D8}"/>
              </c:ext>
            </c:extLst>
          </c:dPt>
          <c:dPt>
            <c:idx val="5"/>
            <c:marker>
              <c:symbol val="none"/>
            </c:marker>
            <c:bubble3D val="0"/>
            <c:extLst>
              <c:ext xmlns:c16="http://schemas.microsoft.com/office/drawing/2014/chart" uri="{C3380CC4-5D6E-409C-BE32-E72D297353CC}">
                <c16:uniqueId val="{00000004-7DA1-4204-8BDF-8BDF23A423D8}"/>
              </c:ext>
            </c:extLst>
          </c:dPt>
          <c:dLbls>
            <c:dLbl>
              <c:idx val="0"/>
              <c:layout>
                <c:manualLayout>
                  <c:x val="-1.6411108873428419E-3"/>
                  <c:y val="-4.702680435275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DA1-4204-8BDF-8BDF23A423D8}"/>
                </c:ext>
              </c:extLst>
            </c:dLbl>
            <c:dLbl>
              <c:idx val="1"/>
              <c:layout>
                <c:manualLayout>
                  <c:x val="-3.0086685370661967E-17"/>
                  <c:y val="4.70268043527565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A1-4204-8BDF-8BDF23A423D8}"/>
                </c:ext>
              </c:extLst>
            </c:dLbl>
            <c:dLbl>
              <c:idx val="3"/>
              <c:layout>
                <c:manualLayout>
                  <c:x val="-8.2055544367142094E-4"/>
                  <c:y val="5.58443301688983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A1-4204-8BDF-8BDF23A423D8}"/>
                </c:ext>
              </c:extLst>
            </c:dLbl>
            <c:dLbl>
              <c:idx val="4"/>
              <c:layout>
                <c:manualLayout>
                  <c:x val="8.2055544367142094E-4"/>
                  <c:y val="6.76010312570875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A1-4204-8BDF-8BDF23A423D8}"/>
                </c:ext>
              </c:extLst>
            </c:dLbl>
            <c:dLbl>
              <c:idx val="5"/>
              <c:layout>
                <c:manualLayout>
                  <c:x val="4.1027772183571043E-3"/>
                  <c:y val="-6.76010312570875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DA1-4204-8BDF-8BDF23A423D8}"/>
                </c:ext>
              </c:extLst>
            </c:dLbl>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rgbClr val="F4EAE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tables'!$A$46:$A$58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tables'!$B$46:$B$58</c:f>
              <c:numCache>
                <c:formatCode>[$EGP]\ #,##0</c:formatCode>
                <c:ptCount val="12"/>
                <c:pt idx="0">
                  <c:v>87450</c:v>
                </c:pt>
                <c:pt idx="1">
                  <c:v>84250</c:v>
                </c:pt>
                <c:pt idx="2">
                  <c:v>94200</c:v>
                </c:pt>
                <c:pt idx="3">
                  <c:v>74650</c:v>
                </c:pt>
                <c:pt idx="4">
                  <c:v>83350</c:v>
                </c:pt>
                <c:pt idx="5">
                  <c:v>88900</c:v>
                </c:pt>
                <c:pt idx="6">
                  <c:v>87800</c:v>
                </c:pt>
                <c:pt idx="7">
                  <c:v>83150</c:v>
                </c:pt>
                <c:pt idx="8">
                  <c:v>88050</c:v>
                </c:pt>
                <c:pt idx="9">
                  <c:v>90400</c:v>
                </c:pt>
                <c:pt idx="10">
                  <c:v>60350</c:v>
                </c:pt>
                <c:pt idx="11">
                  <c:v>64100</c:v>
                </c:pt>
              </c:numCache>
            </c:numRef>
          </c:val>
          <c:smooth val="0"/>
          <c:extLst>
            <c:ext xmlns:c16="http://schemas.microsoft.com/office/drawing/2014/chart" uri="{C3380CC4-5D6E-409C-BE32-E72D297353CC}">
              <c16:uniqueId val="{00000000-0683-4F48-B6DB-7A6156B6C401}"/>
            </c:ext>
          </c:extLst>
        </c:ser>
        <c:dLbls>
          <c:showLegendKey val="0"/>
          <c:showVal val="0"/>
          <c:showCatName val="0"/>
          <c:showSerName val="0"/>
          <c:showPercent val="0"/>
          <c:showBubbleSize val="0"/>
        </c:dLbls>
        <c:smooth val="0"/>
        <c:axId val="495823240"/>
        <c:axId val="495829120"/>
      </c:lineChart>
      <c:catAx>
        <c:axId val="49582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F4EAE0"/>
                </a:solidFill>
                <a:latin typeface="+mn-lt"/>
                <a:ea typeface="+mn-ea"/>
                <a:cs typeface="+mn-cs"/>
              </a:defRPr>
            </a:pPr>
            <a:endParaRPr lang="en-US"/>
          </a:p>
        </c:txPr>
        <c:crossAx val="495829120"/>
        <c:crosses val="autoZero"/>
        <c:auto val="1"/>
        <c:lblAlgn val="ctr"/>
        <c:lblOffset val="100"/>
        <c:noMultiLvlLbl val="0"/>
      </c:catAx>
      <c:valAx>
        <c:axId val="495829120"/>
        <c:scaling>
          <c:orientation val="minMax"/>
        </c:scaling>
        <c:delete val="1"/>
        <c:axPos val="l"/>
        <c:numFmt formatCode="[$EGP]\ #,##0" sourceLinked="1"/>
        <c:majorTickMark val="none"/>
        <c:minorTickMark val="none"/>
        <c:tickLblPos val="nextTo"/>
        <c:crossAx val="495823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100" b="1" i="0" u="none" strike="noStrike" kern="1200" baseline="0">
          <a:solidFill>
            <a:srgbClr val="F4EAE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kern="1200" spc="0" baseline="0">
                <a:solidFill>
                  <a:schemeClr val="tx1"/>
                </a:solidFill>
                <a:effectLst/>
                <a:latin typeface="Comic Sans MS" panose="030F0702030302020204" pitchFamily="66" charset="0"/>
                <a:ea typeface="+mn-ea"/>
                <a:cs typeface="+mn-cs"/>
              </a:rPr>
              <a:t>CantegoryType</a:t>
            </a:r>
            <a:r>
              <a:rPr lang="en-US" sz="1400" b="1" i="0" u="none" strike="noStrike" spc="0" normalizeH="0" baseline="0">
                <a:solidFill>
                  <a:sysClr val="windowText" lastClr="000000">
                    <a:lumMod val="50000"/>
                    <a:lumOff val="50000"/>
                  </a:sysClr>
                </a:solidFill>
                <a:latin typeface="Calibri Light" panose="020F0302020204030204"/>
              </a:rPr>
              <a:t> </a:t>
            </a:r>
            <a:r>
              <a:rPr lang="en-US" sz="1400" b="1" i="0" u="none" strike="noStrike" kern="1200" spc="0" baseline="0">
                <a:solidFill>
                  <a:schemeClr val="tx1"/>
                </a:solidFill>
                <a:effectLst/>
                <a:latin typeface="Comic Sans MS" panose="030F0702030302020204" pitchFamily="66" charset="0"/>
                <a:ea typeface="+mn-ea"/>
                <a:cs typeface="+mn-cs"/>
              </a:rPr>
              <a:t>%</a:t>
            </a:r>
            <a:r>
              <a:rPr lang="en-US" sz="1400" b="1" i="0" u="none" strike="noStrike" spc="0" normalizeH="0" baseline="0">
                <a:solidFill>
                  <a:sysClr val="windowText" lastClr="000000">
                    <a:lumMod val="50000"/>
                    <a:lumOff val="50000"/>
                  </a:sysClr>
                </a:solidFill>
                <a:latin typeface="Calibri Light" panose="020F0302020204030204"/>
              </a:rPr>
              <a:t> </a:t>
            </a:r>
            <a:r>
              <a:rPr lang="en-US" sz="1400" b="1" i="0" u="none" strike="noStrike" kern="1200" spc="0" baseline="0">
                <a:solidFill>
                  <a:schemeClr val="tx1"/>
                </a:solidFill>
                <a:effectLst/>
                <a:latin typeface="Comic Sans MS" panose="030F0702030302020204" pitchFamily="66" charset="0"/>
                <a:ea typeface="+mn-ea"/>
                <a:cs typeface="+mn-cs"/>
              </a:rPr>
              <a:t>Sales</a:t>
            </a:r>
          </a:p>
        </cx:rich>
      </cx:tx>
    </cx:title>
    <cx:plotArea>
      <cx:plotAreaRegion>
        <cx:series layoutId="treemap" uniqueId="{0A747388-AF28-439B-93C9-1DBECD624F75}">
          <cx:tx>
            <cx:txData>
              <cx:f>_xlchart.v1.4</cx:f>
              <cx:v>Total 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a:ln>
              <a:noFill/>
            </a:ln>
          </cx:spPr>
        </cx:plotSurface>
        <cx:series layoutId="sunburst" uniqueId="{EF705BE2-A72B-497E-AF12-C954A958BB64}">
          <cx:tx>
            <cx:txData>
              <cx:f>_xlchart.v1.1</cx:f>
              <cx:v>Total</cx:v>
            </cx:txData>
          </cx:tx>
          <cx:dataLabels pos="ctr">
            <cx:txPr>
              <a:bodyPr spcFirstLastPara="1" vertOverflow="ellipsis" horzOverflow="overflow" wrap="square" lIns="0" tIns="0" rIns="0" bIns="0" anchor="ctr" anchorCtr="1"/>
              <a:lstStyle/>
              <a:p>
                <a:pPr algn="ctr" rtl="0">
                  <a:defRPr sz="600" b="1">
                    <a:solidFill>
                      <a:sysClr val="windowText" lastClr="000000"/>
                    </a:solidFill>
                  </a:defRPr>
                </a:pPr>
                <a:endParaRPr lang="en-US" sz="6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Pivot Table in Excel'!$AM$4" max="1036" min="1" page="10" val="783"/>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chart" Target="../charts/chart6.xml"/><Relationship Id="rId18" Type="http://schemas.microsoft.com/office/2014/relationships/chartEx" Target="../charts/chartEx2.xml"/><Relationship Id="rId3" Type="http://schemas.openxmlformats.org/officeDocument/2006/relationships/image" Target="../media/image9.svg"/><Relationship Id="rId7" Type="http://schemas.openxmlformats.org/officeDocument/2006/relationships/image" Target="../media/image13.svg"/><Relationship Id="rId12" Type="http://schemas.openxmlformats.org/officeDocument/2006/relationships/chart" Target="../charts/chart5.xml"/><Relationship Id="rId17" Type="http://schemas.openxmlformats.org/officeDocument/2006/relationships/chart" Target="../charts/chart9.xml"/><Relationship Id="rId2" Type="http://schemas.openxmlformats.org/officeDocument/2006/relationships/image" Target="../media/image8.png"/><Relationship Id="rId16" Type="http://schemas.openxmlformats.org/officeDocument/2006/relationships/chart" Target="../charts/chart8.xml"/><Relationship Id="rId1" Type="http://schemas.openxmlformats.org/officeDocument/2006/relationships/image" Target="../media/image7.jpeg"/><Relationship Id="rId6" Type="http://schemas.openxmlformats.org/officeDocument/2006/relationships/image" Target="../media/image12.png"/><Relationship Id="rId11" Type="http://schemas.openxmlformats.org/officeDocument/2006/relationships/image" Target="../media/image17.svg"/><Relationship Id="rId5" Type="http://schemas.openxmlformats.org/officeDocument/2006/relationships/image" Target="../media/image11.svg"/><Relationship Id="rId15" Type="http://schemas.microsoft.com/office/2014/relationships/chartEx" Target="../charts/chartEx1.xml"/><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svg"/><Relationship Id="rId14"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10</xdr:col>
      <xdr:colOff>298938</xdr:colOff>
      <xdr:row>65</xdr:row>
      <xdr:rowOff>56109</xdr:rowOff>
    </xdr:from>
    <xdr:to>
      <xdr:col>11</xdr:col>
      <xdr:colOff>584556</xdr:colOff>
      <xdr:row>78</xdr:row>
      <xdr:rowOff>17584</xdr:rowOff>
    </xdr:to>
    <mc:AlternateContent xmlns:mc="http://schemas.openxmlformats.org/markup-compatibility/2006" xmlns:a14="http://schemas.microsoft.com/office/drawing/2010/main">
      <mc:Choice Requires="a14">
        <xdr:graphicFrame macro="">
          <xdr:nvGraphicFramePr>
            <xdr:cNvPr id="20" name="year 2">
              <a:extLst>
                <a:ext uri="{FF2B5EF4-FFF2-40B4-BE49-F238E27FC236}">
                  <a16:creationId xmlns:a16="http://schemas.microsoft.com/office/drawing/2014/main" id="{2DE7DE57-C393-6ED0-EB90-88D37E4A2678}"/>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9401907" y="11867109"/>
              <a:ext cx="766264" cy="232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20514</xdr:colOff>
      <xdr:row>65</xdr:row>
      <xdr:rowOff>73268</xdr:rowOff>
    </xdr:from>
    <xdr:to>
      <xdr:col>10</xdr:col>
      <xdr:colOff>205153</xdr:colOff>
      <xdr:row>80</xdr:row>
      <xdr:rowOff>90853</xdr:rowOff>
    </xdr:to>
    <xdr:graphicFrame macro="">
      <xdr:nvGraphicFramePr>
        <xdr:cNvPr id="22" name="Chart 21">
          <a:extLst>
            <a:ext uri="{FF2B5EF4-FFF2-40B4-BE49-F238E27FC236}">
              <a16:creationId xmlns:a16="http://schemas.microsoft.com/office/drawing/2014/main" id="{B5139F07-6B1D-746B-87E2-7EB75B17A3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118259</xdr:colOff>
      <xdr:row>4</xdr:row>
      <xdr:rowOff>78922</xdr:rowOff>
    </xdr:from>
    <xdr:to>
      <xdr:col>31</xdr:col>
      <xdr:colOff>512618</xdr:colOff>
      <xdr:row>49</xdr:row>
      <xdr:rowOff>0</xdr:rowOff>
    </xdr:to>
    <xdr:sp macro="" textlink="">
      <xdr:nvSpPr>
        <xdr:cNvPr id="3" name="Rectangle: Rounded Corners 2">
          <a:extLst>
            <a:ext uri="{FF2B5EF4-FFF2-40B4-BE49-F238E27FC236}">
              <a16:creationId xmlns:a16="http://schemas.microsoft.com/office/drawing/2014/main" id="{53FE3F05-F65A-2C41-C34E-5FE3D0F84670}"/>
            </a:ext>
          </a:extLst>
        </xdr:cNvPr>
        <xdr:cNvSpPr/>
      </xdr:nvSpPr>
      <xdr:spPr>
        <a:xfrm>
          <a:off x="2556659" y="799358"/>
          <a:ext cx="16853559" cy="8025987"/>
        </a:xfrm>
        <a:prstGeom prst="roundRect">
          <a:avLst/>
        </a:prstGeom>
        <a:solidFill>
          <a:srgbClr val="36306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318098</xdr:colOff>
      <xdr:row>4</xdr:row>
      <xdr:rowOff>9404</xdr:rowOff>
    </xdr:from>
    <xdr:to>
      <xdr:col>24</xdr:col>
      <xdr:colOff>312779</xdr:colOff>
      <xdr:row>10</xdr:row>
      <xdr:rowOff>147702</xdr:rowOff>
    </xdr:to>
    <xdr:sp macro="" textlink="">
      <xdr:nvSpPr>
        <xdr:cNvPr id="4" name="TextBox 3">
          <a:extLst>
            <a:ext uri="{FF2B5EF4-FFF2-40B4-BE49-F238E27FC236}">
              <a16:creationId xmlns:a16="http://schemas.microsoft.com/office/drawing/2014/main" id="{27B68DBA-E484-8AA4-02BA-53A4562AA5D5}"/>
            </a:ext>
          </a:extLst>
        </xdr:cNvPr>
        <xdr:cNvSpPr txBox="1"/>
      </xdr:nvSpPr>
      <xdr:spPr>
        <a:xfrm>
          <a:off x="7023698" y="729840"/>
          <a:ext cx="7919481" cy="1218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a:solidFill>
                <a:srgbClr val="F5E8C7"/>
              </a:solidFill>
            </a:rPr>
            <a:t>Town</a:t>
          </a:r>
          <a:r>
            <a:rPr lang="en-US" sz="4400" baseline="0">
              <a:solidFill>
                <a:srgbClr val="F5E8C7"/>
              </a:solidFill>
            </a:rPr>
            <a:t> Team sales dashboard</a:t>
          </a:r>
          <a:endParaRPr lang="en-US" sz="4400">
            <a:solidFill>
              <a:srgbClr val="F5E8C7"/>
            </a:solidFill>
          </a:endParaRPr>
        </a:p>
      </xdr:txBody>
    </xdr:sp>
    <xdr:clientData/>
  </xdr:twoCellAnchor>
  <xdr:twoCellAnchor>
    <xdr:from>
      <xdr:col>4</xdr:col>
      <xdr:colOff>392440</xdr:colOff>
      <xdr:row>11</xdr:row>
      <xdr:rowOff>124690</xdr:rowOff>
    </xdr:from>
    <xdr:to>
      <xdr:col>11</xdr:col>
      <xdr:colOff>152399</xdr:colOff>
      <xdr:row>17</xdr:row>
      <xdr:rowOff>126282</xdr:rowOff>
    </xdr:to>
    <xdr:sp macro="" textlink="">
      <xdr:nvSpPr>
        <xdr:cNvPr id="5" name="TextBox 4">
          <a:extLst>
            <a:ext uri="{FF2B5EF4-FFF2-40B4-BE49-F238E27FC236}">
              <a16:creationId xmlns:a16="http://schemas.microsoft.com/office/drawing/2014/main" id="{FD8D62E3-BAA7-B4BB-2B43-13AC636EC1D5}"/>
            </a:ext>
          </a:extLst>
        </xdr:cNvPr>
        <xdr:cNvSpPr txBox="1"/>
      </xdr:nvSpPr>
      <xdr:spPr>
        <a:xfrm>
          <a:off x="2830840" y="2105890"/>
          <a:ext cx="4027159" cy="1082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Total</a:t>
          </a:r>
          <a:r>
            <a:rPr lang="en-US" sz="3500" baseline="0">
              <a:solidFill>
                <a:srgbClr val="F5E8C7"/>
              </a:solidFill>
            </a:rPr>
            <a:t> sales</a:t>
          </a:r>
          <a:endParaRPr lang="en-US" sz="3500">
            <a:solidFill>
              <a:srgbClr val="F5E8C7"/>
            </a:solidFill>
          </a:endParaRPr>
        </a:p>
      </xdr:txBody>
    </xdr:sp>
    <xdr:clientData/>
  </xdr:twoCellAnchor>
  <xdr:twoCellAnchor>
    <xdr:from>
      <xdr:col>4</xdr:col>
      <xdr:colOff>392440</xdr:colOff>
      <xdr:row>15</xdr:row>
      <xdr:rowOff>56310</xdr:rowOff>
    </xdr:from>
    <xdr:to>
      <xdr:col>11</xdr:col>
      <xdr:colOff>152399</xdr:colOff>
      <xdr:row>21</xdr:row>
      <xdr:rowOff>59407</xdr:rowOff>
    </xdr:to>
    <xdr:sp macro="" textlink="#REF!">
      <xdr:nvSpPr>
        <xdr:cNvPr id="6" name="TextBox 5">
          <a:extLst>
            <a:ext uri="{FF2B5EF4-FFF2-40B4-BE49-F238E27FC236}">
              <a16:creationId xmlns:a16="http://schemas.microsoft.com/office/drawing/2014/main" id="{15550745-3161-6D18-74EC-B1D0A59B9F74}"/>
            </a:ext>
          </a:extLst>
        </xdr:cNvPr>
        <xdr:cNvSpPr txBox="1"/>
      </xdr:nvSpPr>
      <xdr:spPr>
        <a:xfrm>
          <a:off x="2830840" y="2757946"/>
          <a:ext cx="4027159" cy="1083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6D62A1-FE52-45F0-BB19-033B3DD086BF}" type="TxLink">
            <a:rPr lang="en-US" sz="3000" b="0" i="0" u="none" strike="noStrike">
              <a:solidFill>
                <a:srgbClr val="F5E8C7"/>
              </a:solidFill>
              <a:latin typeface="Calibri"/>
              <a:ea typeface="Calibri"/>
              <a:cs typeface="Calibri"/>
            </a:rPr>
            <a:pPr algn="ctr"/>
            <a:t>EGP 988,000</a:t>
          </a:fld>
          <a:endParaRPr lang="en-US" sz="3000">
            <a:solidFill>
              <a:srgbClr val="F5E8C7"/>
            </a:solidFill>
          </a:endParaRPr>
        </a:p>
      </xdr:txBody>
    </xdr:sp>
    <xdr:clientData/>
  </xdr:twoCellAnchor>
  <xdr:twoCellAnchor>
    <xdr:from>
      <xdr:col>4</xdr:col>
      <xdr:colOff>392440</xdr:colOff>
      <xdr:row>18</xdr:row>
      <xdr:rowOff>169543</xdr:rowOff>
    </xdr:from>
    <xdr:to>
      <xdr:col>11</xdr:col>
      <xdr:colOff>152399</xdr:colOff>
      <xdr:row>24</xdr:row>
      <xdr:rowOff>171134</xdr:rowOff>
    </xdr:to>
    <xdr:sp macro="" textlink="">
      <xdr:nvSpPr>
        <xdr:cNvPr id="7" name="TextBox 6">
          <a:extLst>
            <a:ext uri="{FF2B5EF4-FFF2-40B4-BE49-F238E27FC236}">
              <a16:creationId xmlns:a16="http://schemas.microsoft.com/office/drawing/2014/main" id="{9123343B-1A82-2BAD-4F7F-00031E0FE8C7}"/>
            </a:ext>
          </a:extLst>
        </xdr:cNvPr>
        <xdr:cNvSpPr txBox="1"/>
      </xdr:nvSpPr>
      <xdr:spPr>
        <a:xfrm>
          <a:off x="2830840" y="3411507"/>
          <a:ext cx="4027159" cy="1082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 of producs </a:t>
          </a:r>
        </a:p>
      </xdr:txBody>
    </xdr:sp>
    <xdr:clientData/>
  </xdr:twoCellAnchor>
  <xdr:twoCellAnchor>
    <xdr:from>
      <xdr:col>4</xdr:col>
      <xdr:colOff>392440</xdr:colOff>
      <xdr:row>22</xdr:row>
      <xdr:rowOff>101161</xdr:rowOff>
    </xdr:from>
    <xdr:to>
      <xdr:col>11</xdr:col>
      <xdr:colOff>152399</xdr:colOff>
      <xdr:row>28</xdr:row>
      <xdr:rowOff>104256</xdr:rowOff>
    </xdr:to>
    <xdr:sp macro="" textlink="#REF!">
      <xdr:nvSpPr>
        <xdr:cNvPr id="8" name="TextBox 7">
          <a:extLst>
            <a:ext uri="{FF2B5EF4-FFF2-40B4-BE49-F238E27FC236}">
              <a16:creationId xmlns:a16="http://schemas.microsoft.com/office/drawing/2014/main" id="{CCE992F8-9675-9060-2B15-BF1F6AAB7E17}"/>
            </a:ext>
          </a:extLst>
        </xdr:cNvPr>
        <xdr:cNvSpPr txBox="1"/>
      </xdr:nvSpPr>
      <xdr:spPr>
        <a:xfrm>
          <a:off x="2830840" y="4063561"/>
          <a:ext cx="4027159" cy="108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D62CC9-DDD8-44F3-B706-C6093D22D930}" type="TxLink">
            <a:rPr lang="en-US" sz="3000" b="0" i="0" u="none" strike="noStrike">
              <a:solidFill>
                <a:srgbClr val="F5E8C7"/>
              </a:solidFill>
              <a:latin typeface="Calibri"/>
              <a:ea typeface="Calibri"/>
              <a:cs typeface="Calibri"/>
            </a:rPr>
            <a:pPr marL="0" indent="0" algn="ctr"/>
            <a:t>10</a:t>
          </a:fld>
          <a:endParaRPr lang="en-US" sz="3000" b="0" i="0" u="none" strike="noStrike">
            <a:solidFill>
              <a:srgbClr val="F5E8C7"/>
            </a:solidFill>
            <a:latin typeface="Calibri"/>
            <a:ea typeface="Calibri"/>
            <a:cs typeface="Calibri"/>
          </a:endParaRPr>
        </a:p>
      </xdr:txBody>
    </xdr:sp>
    <xdr:clientData/>
  </xdr:twoCellAnchor>
  <xdr:twoCellAnchor>
    <xdr:from>
      <xdr:col>4</xdr:col>
      <xdr:colOff>392440</xdr:colOff>
      <xdr:row>26</xdr:row>
      <xdr:rowOff>34284</xdr:rowOff>
    </xdr:from>
    <xdr:to>
      <xdr:col>11</xdr:col>
      <xdr:colOff>152399</xdr:colOff>
      <xdr:row>32</xdr:row>
      <xdr:rowOff>38652</xdr:rowOff>
    </xdr:to>
    <xdr:sp macro="" textlink="">
      <xdr:nvSpPr>
        <xdr:cNvPr id="9" name="TextBox 8">
          <a:extLst>
            <a:ext uri="{FF2B5EF4-FFF2-40B4-BE49-F238E27FC236}">
              <a16:creationId xmlns:a16="http://schemas.microsoft.com/office/drawing/2014/main" id="{486AB848-46FB-1734-DA19-B02B39345D43}"/>
            </a:ext>
          </a:extLst>
        </xdr:cNvPr>
        <xdr:cNvSpPr txBox="1"/>
      </xdr:nvSpPr>
      <xdr:spPr>
        <a:xfrm>
          <a:off x="2830840" y="4717120"/>
          <a:ext cx="4027159" cy="1085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Avg of quantity </a:t>
          </a:r>
        </a:p>
      </xdr:txBody>
    </xdr:sp>
    <xdr:clientData/>
  </xdr:twoCellAnchor>
  <xdr:twoCellAnchor>
    <xdr:from>
      <xdr:col>4</xdr:col>
      <xdr:colOff>392440</xdr:colOff>
      <xdr:row>29</xdr:row>
      <xdr:rowOff>148788</xdr:rowOff>
    </xdr:from>
    <xdr:to>
      <xdr:col>11</xdr:col>
      <xdr:colOff>152399</xdr:colOff>
      <xdr:row>35</xdr:row>
      <xdr:rowOff>149109</xdr:rowOff>
    </xdr:to>
    <xdr:sp macro="" textlink="#REF!">
      <xdr:nvSpPr>
        <xdr:cNvPr id="10" name="TextBox 9">
          <a:extLst>
            <a:ext uri="{FF2B5EF4-FFF2-40B4-BE49-F238E27FC236}">
              <a16:creationId xmlns:a16="http://schemas.microsoft.com/office/drawing/2014/main" id="{925122E5-F7D4-1D88-DAF8-DF8AF151200B}"/>
            </a:ext>
          </a:extLst>
        </xdr:cNvPr>
        <xdr:cNvSpPr txBox="1"/>
      </xdr:nvSpPr>
      <xdr:spPr>
        <a:xfrm>
          <a:off x="2830840" y="5371952"/>
          <a:ext cx="4027159" cy="10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CCB83C-1227-4E53-9605-036D3B2B53DF}" type="TxLink">
            <a:rPr lang="en-US" sz="3000" b="0" i="0" u="none" strike="noStrike">
              <a:solidFill>
                <a:srgbClr val="F5E8C7"/>
              </a:solidFill>
              <a:latin typeface="Calibri"/>
              <a:ea typeface="Calibri"/>
              <a:cs typeface="Calibri"/>
            </a:rPr>
            <a:pPr marL="0" indent="0" algn="ctr"/>
            <a:t>1</a:t>
          </a:fld>
          <a:endParaRPr lang="en-US" sz="3000" b="0" i="0" u="none" strike="noStrike">
            <a:solidFill>
              <a:srgbClr val="F5E8C7"/>
            </a:solidFill>
            <a:latin typeface="Calibri"/>
            <a:ea typeface="Calibri"/>
            <a:cs typeface="Calibri"/>
          </a:endParaRPr>
        </a:p>
      </xdr:txBody>
    </xdr:sp>
    <xdr:clientData/>
  </xdr:twoCellAnchor>
  <xdr:twoCellAnchor>
    <xdr:from>
      <xdr:col>4</xdr:col>
      <xdr:colOff>392440</xdr:colOff>
      <xdr:row>33</xdr:row>
      <xdr:rowOff>79136</xdr:rowOff>
    </xdr:from>
    <xdr:to>
      <xdr:col>11</xdr:col>
      <xdr:colOff>152399</xdr:colOff>
      <xdr:row>39</xdr:row>
      <xdr:rowOff>80726</xdr:rowOff>
    </xdr:to>
    <xdr:sp macro="" textlink="">
      <xdr:nvSpPr>
        <xdr:cNvPr id="11" name="TextBox 10">
          <a:extLst>
            <a:ext uri="{FF2B5EF4-FFF2-40B4-BE49-F238E27FC236}">
              <a16:creationId xmlns:a16="http://schemas.microsoft.com/office/drawing/2014/main" id="{45349A09-C6E9-9258-C70A-D4CBC2D163E9}"/>
            </a:ext>
          </a:extLst>
        </xdr:cNvPr>
        <xdr:cNvSpPr txBox="1"/>
      </xdr:nvSpPr>
      <xdr:spPr>
        <a:xfrm>
          <a:off x="2830840" y="6022736"/>
          <a:ext cx="4027159" cy="1082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500">
              <a:solidFill>
                <a:srgbClr val="F5E8C7"/>
              </a:solidFill>
            </a:rPr>
            <a:t># of transaction </a:t>
          </a:r>
        </a:p>
      </xdr:txBody>
    </xdr:sp>
    <xdr:clientData/>
  </xdr:twoCellAnchor>
  <xdr:twoCellAnchor>
    <xdr:from>
      <xdr:col>4</xdr:col>
      <xdr:colOff>392440</xdr:colOff>
      <xdr:row>37</xdr:row>
      <xdr:rowOff>10757</xdr:rowOff>
    </xdr:from>
    <xdr:to>
      <xdr:col>11</xdr:col>
      <xdr:colOff>152399</xdr:colOff>
      <xdr:row>43</xdr:row>
      <xdr:rowOff>13854</xdr:rowOff>
    </xdr:to>
    <xdr:sp macro="" textlink="#REF!">
      <xdr:nvSpPr>
        <xdr:cNvPr id="12" name="TextBox 11">
          <a:extLst>
            <a:ext uri="{FF2B5EF4-FFF2-40B4-BE49-F238E27FC236}">
              <a16:creationId xmlns:a16="http://schemas.microsoft.com/office/drawing/2014/main" id="{20A204D0-1FB9-7648-D62A-A6C2AFF9DC45}"/>
            </a:ext>
          </a:extLst>
        </xdr:cNvPr>
        <xdr:cNvSpPr txBox="1"/>
      </xdr:nvSpPr>
      <xdr:spPr>
        <a:xfrm>
          <a:off x="2830840" y="6674793"/>
          <a:ext cx="4027159" cy="1083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781DBE-8153-48D3-AB7E-3AA67A715906}" type="TxLink">
            <a:rPr lang="en-US" sz="3000" b="0" i="0" u="none" strike="noStrike">
              <a:solidFill>
                <a:srgbClr val="F5E8C7"/>
              </a:solidFill>
              <a:latin typeface="Calibri"/>
              <a:ea typeface="Calibri"/>
              <a:cs typeface="Calibri"/>
            </a:rPr>
            <a:pPr marL="0" indent="0" algn="ctr"/>
            <a:t>1038</a:t>
          </a:fld>
          <a:endParaRPr lang="en-US" sz="3000" b="0" i="0" u="none" strike="noStrike">
            <a:solidFill>
              <a:srgbClr val="F5E8C7"/>
            </a:solidFill>
            <a:latin typeface="Calibri"/>
            <a:ea typeface="Calibri"/>
            <a:cs typeface="Calibri"/>
          </a:endParaRPr>
        </a:p>
      </xdr:txBody>
    </xdr:sp>
    <xdr:clientData/>
  </xdr:twoCellAnchor>
  <xdr:twoCellAnchor>
    <xdr:from>
      <xdr:col>11</xdr:col>
      <xdr:colOff>541068</xdr:colOff>
      <xdr:row>12</xdr:row>
      <xdr:rowOff>105131</xdr:rowOff>
    </xdr:from>
    <xdr:to>
      <xdr:col>31</xdr:col>
      <xdr:colOff>65314</xdr:colOff>
      <xdr:row>30</xdr:row>
      <xdr:rowOff>69273</xdr:rowOff>
    </xdr:to>
    <xdr:graphicFrame macro="">
      <xdr:nvGraphicFramePr>
        <xdr:cNvPr id="13" name="Chart 12">
          <a:extLst>
            <a:ext uri="{FF2B5EF4-FFF2-40B4-BE49-F238E27FC236}">
              <a16:creationId xmlns:a16="http://schemas.microsoft.com/office/drawing/2014/main" id="{B3655FDA-7397-4DE2-A4A1-D1A412FCA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287031</xdr:colOff>
      <xdr:row>32</xdr:row>
      <xdr:rowOff>71296</xdr:rowOff>
    </xdr:from>
    <xdr:to>
      <xdr:col>20</xdr:col>
      <xdr:colOff>400544</xdr:colOff>
      <xdr:row>47</xdr:row>
      <xdr:rowOff>109319</xdr:rowOff>
    </xdr:to>
    <xdr:graphicFrame macro="">
      <xdr:nvGraphicFramePr>
        <xdr:cNvPr id="14" name="Chart 13">
          <a:extLst>
            <a:ext uri="{FF2B5EF4-FFF2-40B4-BE49-F238E27FC236}">
              <a16:creationId xmlns:a16="http://schemas.microsoft.com/office/drawing/2014/main" id="{B4A07462-77BB-468C-81EC-1BF12660C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180035</xdr:colOff>
      <xdr:row>32</xdr:row>
      <xdr:rowOff>26894</xdr:rowOff>
    </xdr:from>
    <xdr:to>
      <xdr:col>28</xdr:col>
      <xdr:colOff>591671</xdr:colOff>
      <xdr:row>47</xdr:row>
      <xdr:rowOff>123465</xdr:rowOff>
    </xdr:to>
    <xdr:graphicFrame macro="">
      <xdr:nvGraphicFramePr>
        <xdr:cNvPr id="15" name="Chart 14">
          <a:extLst>
            <a:ext uri="{FF2B5EF4-FFF2-40B4-BE49-F238E27FC236}">
              <a16:creationId xmlns:a16="http://schemas.microsoft.com/office/drawing/2014/main" id="{AA6ED497-A64B-4F6D-B851-60A7B8B60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247518</xdr:colOff>
      <xdr:row>1</xdr:row>
      <xdr:rowOff>38889</xdr:rowOff>
    </xdr:from>
    <xdr:to>
      <xdr:col>8</xdr:col>
      <xdr:colOff>80233</xdr:colOff>
      <xdr:row>11</xdr:row>
      <xdr:rowOff>131546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851863" y="222820"/>
          <a:ext cx="4063129" cy="1931967"/>
        </a:xfrm>
        <a:prstGeom prst="rect">
          <a:avLst/>
        </a:prstGeom>
      </xdr:spPr>
    </xdr:pic>
    <xdr:clientData/>
  </xdr:twoCellAnchor>
  <xdr:twoCellAnchor editAs="oneCell">
    <xdr:from>
      <xdr:col>8</xdr:col>
      <xdr:colOff>512379</xdr:colOff>
      <xdr:row>2</xdr:row>
      <xdr:rowOff>170792</xdr:rowOff>
    </xdr:from>
    <xdr:to>
      <xdr:col>15</xdr:col>
      <xdr:colOff>457040</xdr:colOff>
      <xdr:row>13</xdr:row>
      <xdr:rowOff>9882</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5347138" y="538654"/>
          <a:ext cx="4175074" cy="1862331"/>
        </a:xfrm>
        <a:prstGeom prst="rect">
          <a:avLst/>
        </a:prstGeom>
      </xdr:spPr>
    </xdr:pic>
    <xdr:clientData/>
  </xdr:twoCellAnchor>
  <xdr:twoCellAnchor editAs="oneCell">
    <xdr:from>
      <xdr:col>17</xdr:col>
      <xdr:colOff>21810</xdr:colOff>
      <xdr:row>7</xdr:row>
      <xdr:rowOff>21021</xdr:rowOff>
    </xdr:from>
    <xdr:to>
      <xdr:col>24</xdr:col>
      <xdr:colOff>62648</xdr:colOff>
      <xdr:row>12</xdr:row>
      <xdr:rowOff>52634</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10295672" y="1308538"/>
          <a:ext cx="4271252" cy="951268"/>
        </a:xfrm>
        <a:prstGeom prst="rect">
          <a:avLst/>
        </a:prstGeom>
      </xdr:spPr>
    </xdr:pic>
    <xdr:clientData/>
  </xdr:twoCellAnchor>
  <xdr:twoCellAnchor editAs="oneCell">
    <xdr:from>
      <xdr:col>20</xdr:col>
      <xdr:colOff>430398</xdr:colOff>
      <xdr:row>14</xdr:row>
      <xdr:rowOff>86448</xdr:rowOff>
    </xdr:from>
    <xdr:to>
      <xdr:col>27</xdr:col>
      <xdr:colOff>590803</xdr:colOff>
      <xdr:row>32</xdr:row>
      <xdr:rowOff>62820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a:stretch>
          <a:fillRect/>
        </a:stretch>
      </xdr:blipFill>
      <xdr:spPr>
        <a:xfrm>
          <a:off x="12517295" y="2661482"/>
          <a:ext cx="4390818" cy="3287131"/>
        </a:xfrm>
        <a:prstGeom prst="rect">
          <a:avLst/>
        </a:prstGeom>
      </xdr:spPr>
    </xdr:pic>
    <xdr:clientData/>
  </xdr:twoCellAnchor>
  <xdr:twoCellAnchor editAs="oneCell">
    <xdr:from>
      <xdr:col>1</xdr:col>
      <xdr:colOff>302173</xdr:colOff>
      <xdr:row>17</xdr:row>
      <xdr:rowOff>116928</xdr:rowOff>
    </xdr:from>
    <xdr:to>
      <xdr:col>17</xdr:col>
      <xdr:colOff>73573</xdr:colOff>
      <xdr:row>43</xdr:row>
      <xdr:rowOff>124549</xdr:rowOff>
    </xdr:to>
    <xdr:pic>
      <xdr:nvPicPr>
        <xdr:cNvPr id="6" name="Picture 5" descr="Working with Pivot Tables in Excel | DataCamp">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6518" y="3243756"/>
          <a:ext cx="9440917" cy="4789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61319</xdr:colOff>
      <xdr:row>50</xdr:row>
      <xdr:rowOff>122620</xdr:rowOff>
    </xdr:from>
    <xdr:to>
      <xdr:col>21</xdr:col>
      <xdr:colOff>61319</xdr:colOff>
      <xdr:row>88</xdr:row>
      <xdr:rowOff>30129</xdr:rowOff>
    </xdr:to>
    <xdr:pic>
      <xdr:nvPicPr>
        <xdr:cNvPr id="8" name="Picture 7" descr="Introduction to Pivot Tables, Charts, and Dashboards in Excel (Part 1) -  YouTube">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4422" y="9319172"/>
          <a:ext cx="12262069" cy="6896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180474</xdr:colOff>
      <xdr:row>0</xdr:row>
      <xdr:rowOff>100263</xdr:rowOff>
    </xdr:from>
    <xdr:to>
      <xdr:col>17</xdr:col>
      <xdr:colOff>435543</xdr:colOff>
      <xdr:row>31</xdr:row>
      <xdr:rowOff>103070</xdr:rowOff>
    </xdr:to>
    <xdr:sp macro="" textlink="">
      <xdr:nvSpPr>
        <xdr:cNvPr id="2" name="TextBox 1">
          <a:extLst>
            <a:ext uri="{FF2B5EF4-FFF2-40B4-BE49-F238E27FC236}">
              <a16:creationId xmlns:a16="http://schemas.microsoft.com/office/drawing/2014/main" id="{7E121920-ED04-E724-7350-DC69A2A81C9A}"/>
            </a:ext>
          </a:extLst>
        </xdr:cNvPr>
        <xdr:cNvSpPr txBox="1"/>
      </xdr:nvSpPr>
      <xdr:spPr>
        <a:xfrm>
          <a:off x="180474" y="100263"/>
          <a:ext cx="10618269" cy="5721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Total Sales:</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What is the total sales amount for the entire period?</a:t>
          </a:r>
        </a:p>
        <a:p>
          <a:r>
            <a:rPr lang="en-US" sz="1100" b="1" i="0">
              <a:solidFill>
                <a:schemeClr val="dk1"/>
              </a:solidFill>
              <a:effectLst/>
              <a:latin typeface="+mn-lt"/>
              <a:ea typeface="+mn-ea"/>
              <a:cs typeface="+mn-cs"/>
            </a:rPr>
            <a:t>Sales by Item:</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What is the total quantity sold and total</a:t>
          </a:r>
          <a:r>
            <a:rPr lang="en-US" sz="1100" b="0" i="0" baseline="0">
              <a:solidFill>
                <a:srgbClr val="FF0000"/>
              </a:solidFill>
              <a:effectLst/>
              <a:latin typeface="+mn-lt"/>
              <a:ea typeface="+mn-ea"/>
              <a:cs typeface="+mn-cs"/>
            </a:rPr>
            <a:t> sales</a:t>
          </a:r>
          <a:r>
            <a:rPr lang="en-US" sz="1100" b="0" i="0">
              <a:solidFill>
                <a:srgbClr val="FF0000"/>
              </a:solidFill>
              <a:effectLst/>
              <a:latin typeface="+mn-lt"/>
              <a:ea typeface="+mn-ea"/>
              <a:cs typeface="+mn-cs"/>
            </a:rPr>
            <a:t> generated for each item?</a:t>
          </a:r>
        </a:p>
        <a:p>
          <a:pPr lvl="1"/>
          <a:r>
            <a:rPr lang="en-US" sz="1100" b="0" i="0">
              <a:solidFill>
                <a:srgbClr val="FF0000"/>
              </a:solidFill>
              <a:effectLst/>
              <a:latin typeface="+mn-lt"/>
              <a:ea typeface="+mn-ea"/>
              <a:cs typeface="+mn-cs"/>
            </a:rPr>
            <a:t>Which item has the highest sales quantity?</a:t>
          </a:r>
        </a:p>
        <a:p>
          <a:r>
            <a:rPr lang="en-US" sz="1100" b="1" i="0">
              <a:solidFill>
                <a:schemeClr val="dk1"/>
              </a:solidFill>
              <a:effectLst/>
              <a:latin typeface="+mn-lt"/>
              <a:ea typeface="+mn-ea"/>
              <a:cs typeface="+mn-cs"/>
            </a:rPr>
            <a:t>Sales by Category:</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How much revenue is generated from each category?</a:t>
          </a:r>
        </a:p>
        <a:p>
          <a:pPr lvl="1"/>
          <a:r>
            <a:rPr lang="en-US" sz="1100" b="0" i="0">
              <a:solidFill>
                <a:srgbClr val="FF0000"/>
              </a:solidFill>
              <a:effectLst/>
              <a:latin typeface="+mn-lt"/>
              <a:ea typeface="+mn-ea"/>
              <a:cs typeface="+mn-cs"/>
            </a:rPr>
            <a:t>Which category contributes the most to total sales?</a:t>
          </a:r>
        </a:p>
        <a:p>
          <a:r>
            <a:rPr lang="en-US" sz="1100" b="1" i="0">
              <a:solidFill>
                <a:schemeClr val="dk1"/>
              </a:solidFill>
              <a:effectLst/>
              <a:latin typeface="+mn-lt"/>
              <a:ea typeface="+mn-ea"/>
              <a:cs typeface="+mn-cs"/>
            </a:rPr>
            <a:t>Order Types Analysis:</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What is the distribution of sales between "On Shop" and "Online Order"?</a:t>
          </a:r>
        </a:p>
        <a:p>
          <a:pPr lvl="1"/>
          <a:r>
            <a:rPr lang="en-US" sz="1100" b="0" i="0">
              <a:solidFill>
                <a:srgbClr val="FF0000"/>
              </a:solidFill>
              <a:effectLst/>
              <a:latin typeface="+mn-lt"/>
              <a:ea typeface="+mn-ea"/>
              <a:cs typeface="+mn-cs"/>
            </a:rPr>
            <a:t>Is there a significant difference in sales between the two order types?</a:t>
          </a:r>
        </a:p>
        <a:p>
          <a:r>
            <a:rPr lang="en-US" sz="1100" b="1" i="0">
              <a:solidFill>
                <a:schemeClr val="dk1"/>
              </a:solidFill>
              <a:effectLst/>
              <a:latin typeface="+mn-lt"/>
              <a:ea typeface="+mn-ea"/>
              <a:cs typeface="+mn-cs"/>
            </a:rPr>
            <a:t>Monthly Sales:</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What is the monthly trend in sales for the given period?</a:t>
          </a:r>
        </a:p>
        <a:p>
          <a:pPr lvl="1"/>
          <a:r>
            <a:rPr lang="en-US" sz="1100" b="0" i="0">
              <a:solidFill>
                <a:srgbClr val="FF0000"/>
              </a:solidFill>
              <a:effectLst/>
              <a:latin typeface="+mn-lt"/>
              <a:ea typeface="+mn-ea"/>
              <a:cs typeface="+mn-cs"/>
            </a:rPr>
            <a:t>Are there any seasonal patterns or fluctuations in sales?</a:t>
          </a:r>
        </a:p>
        <a:p>
          <a:r>
            <a:rPr lang="en-US" sz="1100" b="1" i="0">
              <a:solidFill>
                <a:schemeClr val="dk1"/>
              </a:solidFill>
              <a:effectLst/>
              <a:latin typeface="+mn-lt"/>
              <a:ea typeface="+mn-ea"/>
              <a:cs typeface="+mn-cs"/>
            </a:rPr>
            <a:t>Top Selling Items:</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Identify the top 5 best-selling items based on quantity sold and revenue generated.</a:t>
          </a:r>
        </a:p>
        <a:p>
          <a:r>
            <a:rPr lang="en-US" sz="1100" b="1" i="0">
              <a:solidFill>
                <a:schemeClr val="dk1"/>
              </a:solidFill>
              <a:effectLst/>
              <a:latin typeface="+mn-lt"/>
              <a:ea typeface="+mn-ea"/>
              <a:cs typeface="+mn-cs"/>
            </a:rPr>
            <a:t>Average Selling Price:</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What is the average selling price for each item and category?</a:t>
          </a:r>
        </a:p>
        <a:p>
          <a:r>
            <a:rPr lang="en-US" sz="1100" b="1" i="0">
              <a:solidFill>
                <a:schemeClr val="dk1"/>
              </a:solidFill>
              <a:effectLst/>
              <a:latin typeface="+mn-lt"/>
              <a:ea typeface="+mn-ea"/>
              <a:cs typeface="+mn-cs"/>
            </a:rPr>
            <a:t>Sales by Date:</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How do sales vary on different days of the month?</a:t>
          </a:r>
        </a:p>
        <a:p>
          <a:r>
            <a:rPr lang="en-US" sz="1100" b="1" i="0">
              <a:solidFill>
                <a:schemeClr val="dk1"/>
              </a:solidFill>
              <a:effectLst/>
              <a:latin typeface="+mn-lt"/>
              <a:ea typeface="+mn-ea"/>
              <a:cs typeface="+mn-cs"/>
            </a:rPr>
            <a:t>Customer Behavior:</a:t>
          </a:r>
          <a:endParaRPr lang="en-US" sz="1100" b="0" i="0">
            <a:solidFill>
              <a:schemeClr val="dk1"/>
            </a:solidFill>
            <a:effectLst/>
            <a:latin typeface="+mn-lt"/>
            <a:ea typeface="+mn-ea"/>
            <a:cs typeface="+mn-cs"/>
          </a:endParaRPr>
        </a:p>
        <a:p>
          <a:pPr lvl="1"/>
          <a:r>
            <a:rPr lang="en-US" sz="1100" b="0" i="0">
              <a:solidFill>
                <a:srgbClr val="FF0000"/>
              </a:solidFill>
              <a:effectLst/>
              <a:latin typeface="+mn-lt"/>
              <a:ea typeface="+mn-ea"/>
              <a:cs typeface="+mn-cs"/>
            </a:rPr>
            <a:t>What is the average quantity of items purchased per order?</a:t>
          </a:r>
        </a:p>
        <a:p>
          <a:pPr lvl="1"/>
          <a:r>
            <a:rPr lang="en-US" sz="1100" b="0" i="0">
              <a:solidFill>
                <a:schemeClr val="dk1"/>
              </a:solidFill>
              <a:effectLst/>
              <a:latin typeface="+mn-lt"/>
              <a:ea typeface="+mn-ea"/>
              <a:cs typeface="+mn-cs"/>
            </a:rPr>
            <a:t>Are there any trends in customer buying behavior?</a:t>
          </a:r>
        </a:p>
        <a:p>
          <a:r>
            <a:rPr lang="en-US" sz="1100" b="1" i="0">
              <a:solidFill>
                <a:schemeClr val="dk1"/>
              </a:solidFill>
              <a:effectLst/>
              <a:latin typeface="+mn-lt"/>
              <a:ea typeface="+mn-ea"/>
              <a:cs typeface="+mn-cs"/>
            </a:rPr>
            <a:t>Popular Brands: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Identify the most popular brand based on sales quantity and revenue.</a:t>
          </a:r>
        </a:p>
        <a:p>
          <a:r>
            <a:rPr lang="en-US" sz="1100" b="1" i="0">
              <a:solidFill>
                <a:schemeClr val="dk1"/>
              </a:solidFill>
              <a:effectLst/>
              <a:latin typeface="+mn-lt"/>
              <a:ea typeface="+mn-ea"/>
              <a:cs typeface="+mn-cs"/>
            </a:rPr>
            <a:t>Semi Formal vs. Casual Wear:</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Compare the sales performance of Semi Formal and Casual Wear items.</a:t>
          </a:r>
        </a:p>
        <a:p>
          <a:pPr lvl="1"/>
          <a:r>
            <a:rPr lang="en-US" sz="1100" b="0" i="0">
              <a:solidFill>
                <a:schemeClr val="dk1"/>
              </a:solidFill>
              <a:effectLst/>
              <a:latin typeface="+mn-lt"/>
              <a:ea typeface="+mn-ea"/>
              <a:cs typeface="+mn-cs"/>
            </a:rPr>
            <a:t>Identify the top-selling item in each category.</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331399</xdr:colOff>
      <xdr:row>48</xdr:row>
      <xdr:rowOff>144493</xdr:rowOff>
    </xdr:from>
    <xdr:to>
      <xdr:col>14</xdr:col>
      <xdr:colOff>1247956</xdr:colOff>
      <xdr:row>52</xdr:row>
      <xdr:rowOff>49243</xdr:rowOff>
    </xdr:to>
    <xdr:sp macro="" textlink="">
      <xdr:nvSpPr>
        <xdr:cNvPr id="7" name="Arrow: Right 6">
          <a:extLst>
            <a:ext uri="{FF2B5EF4-FFF2-40B4-BE49-F238E27FC236}">
              <a16:creationId xmlns:a16="http://schemas.microsoft.com/office/drawing/2014/main" id="{2CD8592C-0B2A-E612-C72A-469812ACBFFD}"/>
            </a:ext>
          </a:extLst>
        </xdr:cNvPr>
        <xdr:cNvSpPr/>
      </xdr:nvSpPr>
      <xdr:spPr>
        <a:xfrm>
          <a:off x="8616352" y="9202229"/>
          <a:ext cx="916557" cy="659561"/>
        </a:xfrm>
        <a:prstGeom prst="rightArrow">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1247956</xdr:colOff>
      <xdr:row>46</xdr:row>
      <xdr:rowOff>1618</xdr:rowOff>
    </xdr:from>
    <xdr:to>
      <xdr:col>19</xdr:col>
      <xdr:colOff>418022</xdr:colOff>
      <xdr:row>56</xdr:row>
      <xdr:rowOff>180796</xdr:rowOff>
    </xdr:to>
    <xdr:sp macro="" textlink="">
      <xdr:nvSpPr>
        <xdr:cNvPr id="8" name="TextBox 7">
          <a:extLst>
            <a:ext uri="{FF2B5EF4-FFF2-40B4-BE49-F238E27FC236}">
              <a16:creationId xmlns:a16="http://schemas.microsoft.com/office/drawing/2014/main" id="{A663D6E1-7EB5-ED64-B506-17A2296C1BF1}"/>
            </a:ext>
          </a:extLst>
        </xdr:cNvPr>
        <xdr:cNvSpPr txBox="1"/>
      </xdr:nvSpPr>
      <xdr:spPr>
        <a:xfrm>
          <a:off x="9532909" y="8681948"/>
          <a:ext cx="2935137" cy="206620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ar-EG" sz="2400" b="1"/>
            <a:t>ملاحظات</a:t>
          </a:r>
          <a:r>
            <a:rPr lang="ar-EG" sz="1100" baseline="0"/>
            <a:t> :</a:t>
          </a:r>
          <a:endParaRPr lang="ar-EG" sz="1800" baseline="0">
            <a:solidFill>
              <a:srgbClr val="FF0000"/>
            </a:solidFill>
          </a:endParaRPr>
        </a:p>
        <a:p>
          <a:pPr algn="r"/>
          <a:r>
            <a:rPr lang="ar-EG" sz="1800" baseline="0">
              <a:solidFill>
                <a:srgbClr val="FF0000"/>
              </a:solidFill>
            </a:rPr>
            <a:t>افضل شهرين من حيث المبيعات هما شهر 3 و شهر 10 </a:t>
          </a:r>
        </a:p>
        <a:p>
          <a:pPr algn="r"/>
          <a:r>
            <a:rPr lang="ar-EG" sz="1800" baseline="0">
              <a:solidFill>
                <a:srgbClr val="FF0000"/>
              </a:solidFill>
            </a:rPr>
            <a:t>واعلي شهر من حيث المبيعات هو شهر مارس =94.200</a:t>
          </a:r>
        </a:p>
        <a:p>
          <a:pPr algn="r"/>
          <a:r>
            <a:rPr lang="ar-EG" sz="1800" baseline="0">
              <a:solidFill>
                <a:srgbClr val="FF0000"/>
              </a:solidFill>
            </a:rPr>
            <a:t>اقل 3 شهور هما4.11.12</a:t>
          </a:r>
          <a:endParaRPr lang="en-US" sz="1100">
            <a:solidFill>
              <a:srgbClr val="FF0000"/>
            </a:solidFill>
          </a:endParaRPr>
        </a:p>
      </xdr:txBody>
    </xdr:sp>
    <xdr:clientData/>
  </xdr:twoCellAnchor>
  <xdr:twoCellAnchor>
    <xdr:from>
      <xdr:col>0</xdr:col>
      <xdr:colOff>215660</xdr:colOff>
      <xdr:row>75</xdr:row>
      <xdr:rowOff>44930</xdr:rowOff>
    </xdr:from>
    <xdr:to>
      <xdr:col>1</xdr:col>
      <xdr:colOff>1320920</xdr:colOff>
      <xdr:row>83</xdr:row>
      <xdr:rowOff>143773</xdr:rowOff>
    </xdr:to>
    <xdr:sp macro="" textlink="">
      <xdr:nvSpPr>
        <xdr:cNvPr id="9" name="TextBox 8">
          <a:extLst>
            <a:ext uri="{FF2B5EF4-FFF2-40B4-BE49-F238E27FC236}">
              <a16:creationId xmlns:a16="http://schemas.microsoft.com/office/drawing/2014/main" id="{CB336754-1DDA-960C-4A39-F2C4C6E713C7}"/>
            </a:ext>
          </a:extLst>
        </xdr:cNvPr>
        <xdr:cNvSpPr txBox="1"/>
      </xdr:nvSpPr>
      <xdr:spPr>
        <a:xfrm>
          <a:off x="215660" y="14197642"/>
          <a:ext cx="2030802" cy="160846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a:solidFill>
              <a:schemeClr val="dk1"/>
            </a:solidFill>
            <a:effectLst/>
            <a:latin typeface="+mn-lt"/>
            <a:ea typeface="+mn-ea"/>
            <a:cs typeface="+mn-cs"/>
          </a:endParaRPr>
        </a:p>
        <a:p>
          <a:r>
            <a:rPr lang="en-US" sz="1100" b="0" i="0" u="none" strike="noStrike">
              <a:solidFill>
                <a:srgbClr val="FF0000"/>
              </a:solidFill>
              <a:effectLst/>
              <a:latin typeface="+mn-lt"/>
              <a:ea typeface="+mn-ea"/>
              <a:cs typeface="+mn-cs"/>
            </a:rPr>
            <a:t>The Top 5</a:t>
          </a:r>
        </a:p>
        <a:p>
          <a:r>
            <a:rPr lang="en-US" sz="1100" b="0" i="0" u="none" strike="noStrike">
              <a:solidFill>
                <a:schemeClr val="dk1"/>
              </a:solidFill>
              <a:effectLst/>
              <a:latin typeface="+mn-lt"/>
              <a:ea typeface="+mn-ea"/>
              <a:cs typeface="+mn-cs"/>
            </a:rPr>
            <a:t>Jeans - Denim</a:t>
          </a:r>
          <a:r>
            <a:rPr lang="en-US"/>
            <a:t> </a:t>
          </a:r>
          <a:r>
            <a:rPr lang="en-US" sz="1100" b="0" i="0" u="none" strike="noStrike">
              <a:solidFill>
                <a:schemeClr val="dk1"/>
              </a:solidFill>
              <a:effectLst/>
              <a:latin typeface="+mn-lt"/>
              <a:ea typeface="+mn-ea"/>
              <a:cs typeface="+mn-cs"/>
            </a:rPr>
            <a:t>195,900</a:t>
          </a:r>
        </a:p>
        <a:p>
          <a:r>
            <a:rPr lang="en-US"/>
            <a:t> </a:t>
          </a:r>
          <a:r>
            <a:rPr lang="en-US" sz="1100" b="0" i="0" u="none" strike="noStrike">
              <a:solidFill>
                <a:schemeClr val="dk1"/>
              </a:solidFill>
              <a:effectLst/>
              <a:latin typeface="+mn-lt"/>
              <a:ea typeface="+mn-ea"/>
              <a:cs typeface="+mn-cs"/>
            </a:rPr>
            <a:t> Jeans - Lega</a:t>
          </a:r>
          <a:r>
            <a:rPr lang="en-US"/>
            <a:t> </a:t>
          </a:r>
          <a:r>
            <a:rPr lang="en-US" sz="1100" b="0" i="0" u="none" strike="noStrike">
              <a:solidFill>
                <a:schemeClr val="dk1"/>
              </a:solidFill>
              <a:effectLst/>
              <a:latin typeface="+mn-lt"/>
              <a:ea typeface="+mn-ea"/>
              <a:cs typeface="+mn-cs"/>
            </a:rPr>
            <a:t>68,000</a:t>
          </a:r>
          <a:r>
            <a:rPr lang="en-US"/>
            <a:t> </a:t>
          </a:r>
        </a:p>
        <a:p>
          <a:r>
            <a:rPr lang="en-US" sz="1100" b="0" i="0" u="none" strike="noStrike">
              <a:solidFill>
                <a:schemeClr val="dk1"/>
              </a:solidFill>
              <a:effectLst/>
              <a:latin typeface="+mn-lt"/>
              <a:ea typeface="+mn-ea"/>
              <a:cs typeface="+mn-cs"/>
            </a:rPr>
            <a:t> Jeans - Levis</a:t>
          </a:r>
          <a:r>
            <a:rPr lang="en-US"/>
            <a:t> </a:t>
          </a:r>
          <a:r>
            <a:rPr lang="en-US" sz="1100" b="0" i="0" u="none" strike="noStrike">
              <a:solidFill>
                <a:schemeClr val="dk1"/>
              </a:solidFill>
              <a:effectLst/>
              <a:latin typeface="+mn-lt"/>
              <a:ea typeface="+mn-ea"/>
              <a:cs typeface="+mn-cs"/>
            </a:rPr>
            <a:t>254,000</a:t>
          </a:r>
          <a:r>
            <a:rPr lang="en-US"/>
            <a:t> </a:t>
          </a:r>
          <a:r>
            <a:rPr lang="en-US" sz="1100" b="0" i="0" u="none" strike="noStrike">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Jeans - Zara</a:t>
          </a:r>
          <a:r>
            <a:rPr lang="en-US"/>
            <a:t> </a:t>
          </a:r>
          <a:r>
            <a:rPr lang="en-US" sz="1100" b="0" i="0" u="none" strike="noStrike">
              <a:solidFill>
                <a:schemeClr val="dk1"/>
              </a:solidFill>
              <a:effectLst/>
              <a:latin typeface="+mn-lt"/>
              <a:ea typeface="+mn-ea"/>
              <a:cs typeface="+mn-cs"/>
            </a:rPr>
            <a:t>116,200</a:t>
          </a:r>
        </a:p>
        <a:p>
          <a:r>
            <a:rPr lang="en-US"/>
            <a:t> </a:t>
          </a:r>
          <a:r>
            <a:rPr lang="en-US" sz="1100" b="0" i="0" u="none" strike="noStrike">
              <a:solidFill>
                <a:schemeClr val="dk1"/>
              </a:solidFill>
              <a:effectLst/>
              <a:latin typeface="+mn-lt"/>
              <a:ea typeface="+mn-ea"/>
              <a:cs typeface="+mn-cs"/>
            </a:rPr>
            <a:t> T-shirt</a:t>
          </a:r>
          <a:r>
            <a:rPr lang="en-US"/>
            <a:t> </a:t>
          </a:r>
          <a:r>
            <a:rPr lang="en-US" sz="1100" b="0" i="0" u="none" strike="noStrike">
              <a:solidFill>
                <a:schemeClr val="dk1"/>
              </a:solidFill>
              <a:effectLst/>
              <a:latin typeface="+mn-lt"/>
              <a:ea typeface="+mn-ea"/>
              <a:cs typeface="+mn-cs"/>
            </a:rPr>
            <a:t>121,900</a:t>
          </a:r>
          <a:r>
            <a:rPr lang="en-US"/>
            <a:t> </a:t>
          </a:r>
        </a:p>
        <a:p>
          <a:endParaRPr lang="en-US" sz="1100"/>
        </a:p>
      </xdr:txBody>
    </xdr:sp>
    <xdr:clientData/>
  </xdr:twoCellAnchor>
  <xdr:twoCellAnchor>
    <xdr:from>
      <xdr:col>4</xdr:col>
      <xdr:colOff>655607</xdr:colOff>
      <xdr:row>75</xdr:row>
      <xdr:rowOff>8627</xdr:rowOff>
    </xdr:from>
    <xdr:to>
      <xdr:col>6</xdr:col>
      <xdr:colOff>1006055</xdr:colOff>
      <xdr:row>83</xdr:row>
      <xdr:rowOff>107470</xdr:rowOff>
    </xdr:to>
    <xdr:sp macro="" textlink="">
      <xdr:nvSpPr>
        <xdr:cNvPr id="10" name="TextBox 9">
          <a:extLst>
            <a:ext uri="{FF2B5EF4-FFF2-40B4-BE49-F238E27FC236}">
              <a16:creationId xmlns:a16="http://schemas.microsoft.com/office/drawing/2014/main" id="{CD7A4F9D-937D-F276-AF32-6E9612B855EE}"/>
            </a:ext>
          </a:extLst>
        </xdr:cNvPr>
        <xdr:cNvSpPr txBox="1"/>
      </xdr:nvSpPr>
      <xdr:spPr>
        <a:xfrm>
          <a:off x="3818626" y="14161339"/>
          <a:ext cx="2030802" cy="160846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a:solidFill>
              <a:schemeClr val="dk1"/>
            </a:solidFill>
            <a:effectLst/>
            <a:latin typeface="+mn-lt"/>
            <a:ea typeface="+mn-ea"/>
            <a:cs typeface="+mn-cs"/>
          </a:endParaRPr>
        </a:p>
        <a:p>
          <a:r>
            <a:rPr lang="en-US" sz="1100" b="0" i="0" u="none" strike="noStrike">
              <a:solidFill>
                <a:srgbClr val="FF0000"/>
              </a:solidFill>
              <a:effectLst/>
              <a:latin typeface="+mn-lt"/>
              <a:ea typeface="+mn-ea"/>
              <a:cs typeface="+mn-cs"/>
            </a:rPr>
            <a:t>The Top 5</a:t>
          </a:r>
        </a:p>
        <a:p>
          <a:r>
            <a:rPr lang="en-US" sz="1100" b="0" i="0" u="none" strike="noStrike">
              <a:solidFill>
                <a:schemeClr val="dk1"/>
              </a:solidFill>
              <a:effectLst/>
              <a:latin typeface="+mn-lt"/>
              <a:ea typeface="+mn-ea"/>
              <a:cs typeface="+mn-cs"/>
            </a:rPr>
            <a:t> Jeans - Denim</a:t>
          </a:r>
          <a:r>
            <a:rPr lang="en-US"/>
            <a:t> </a:t>
          </a:r>
          <a:r>
            <a:rPr lang="en-US" sz="1100" b="0" i="0" u="none" strike="noStrike">
              <a:solidFill>
                <a:schemeClr val="dk1"/>
              </a:solidFill>
              <a:effectLst/>
              <a:latin typeface="+mn-lt"/>
              <a:ea typeface="+mn-ea"/>
              <a:cs typeface="+mn-cs"/>
            </a:rPr>
            <a:t> </a:t>
          </a:r>
          <a:r>
            <a:rPr lang="en-US" sz="1100" b="0" i="0">
              <a:solidFill>
                <a:schemeClr val="dk1"/>
              </a:solidFill>
              <a:effectLst/>
              <a:latin typeface="+mn-lt"/>
              <a:ea typeface="+mn-ea"/>
              <a:cs typeface="+mn-cs"/>
            </a:rPr>
            <a:t>204</a:t>
          </a:r>
          <a:r>
            <a:rPr lang="en-US" sz="1100" b="0" i="0" u="none" strike="noStrike">
              <a:solidFill>
                <a:schemeClr val="dk1"/>
              </a:solidFill>
              <a:effectLst/>
              <a:latin typeface="+mn-lt"/>
              <a:ea typeface="+mn-ea"/>
              <a:cs typeface="+mn-cs"/>
            </a:rPr>
            <a:t>                          Jeans - Levis</a:t>
          </a:r>
          <a:r>
            <a:rPr lang="en-US"/>
            <a:t> </a:t>
          </a:r>
          <a:r>
            <a:rPr lang="en-US" sz="1100" b="0" i="0" u="none" strike="noStrike">
              <a:solidFill>
                <a:schemeClr val="dk1"/>
              </a:solidFill>
              <a:effectLst/>
              <a:latin typeface="+mn-lt"/>
              <a:ea typeface="+mn-ea"/>
              <a:cs typeface="+mn-cs"/>
            </a:rPr>
            <a:t> </a:t>
          </a:r>
          <a:r>
            <a:rPr lang="en-US" sz="1100" b="0" i="0">
              <a:solidFill>
                <a:schemeClr val="dk1"/>
              </a:solidFill>
              <a:effectLst/>
              <a:latin typeface="+mn-lt"/>
              <a:ea typeface="+mn-ea"/>
              <a:cs typeface="+mn-cs"/>
            </a:rPr>
            <a:t>231</a:t>
          </a:r>
          <a:r>
            <a:rPr lang="en-US" sz="1100" b="0" i="0" u="none" strike="noStrike">
              <a:solidFill>
                <a:schemeClr val="dk1"/>
              </a:solidFill>
              <a:effectLst/>
              <a:latin typeface="+mn-lt"/>
              <a:ea typeface="+mn-ea"/>
              <a:cs typeface="+mn-cs"/>
            </a:rPr>
            <a:t>                              Jeans - Zara</a:t>
          </a:r>
          <a:r>
            <a:rPr lang="en-US"/>
            <a:t> </a:t>
          </a:r>
          <a:r>
            <a:rPr lang="en-US" sz="1100" b="0" i="0" u="none" strike="noStrike">
              <a:solidFill>
                <a:schemeClr val="dk1"/>
              </a:solidFill>
              <a:effectLst/>
              <a:latin typeface="+mn-lt"/>
              <a:ea typeface="+mn-ea"/>
              <a:cs typeface="+mn-cs"/>
            </a:rPr>
            <a:t>    </a:t>
          </a:r>
          <a:r>
            <a:rPr lang="en-US" sz="1100" b="0" i="0">
              <a:solidFill>
                <a:schemeClr val="dk1"/>
              </a:solidFill>
              <a:effectLst/>
              <a:latin typeface="+mn-lt"/>
              <a:ea typeface="+mn-ea"/>
              <a:cs typeface="+mn-cs"/>
            </a:rPr>
            <a:t>129</a:t>
          </a:r>
          <a:r>
            <a:rPr lang="en-US" sz="1100" b="0" i="0" u="none" strike="noStrike">
              <a:solidFill>
                <a:schemeClr val="dk1"/>
              </a:solidFill>
              <a:effectLst/>
              <a:latin typeface="+mn-lt"/>
              <a:ea typeface="+mn-ea"/>
              <a:cs typeface="+mn-cs"/>
            </a:rPr>
            <a:t>                           Shirt - PE</a:t>
          </a:r>
          <a:r>
            <a:rPr lang="en-US"/>
            <a:t> </a:t>
          </a:r>
          <a:r>
            <a:rPr lang="en-US" sz="1100" b="0" i="0" u="none" strike="noStrike">
              <a:solidFill>
                <a:schemeClr val="dk1"/>
              </a:solidFill>
              <a:effectLst/>
              <a:latin typeface="+mn-lt"/>
              <a:ea typeface="+mn-ea"/>
              <a:cs typeface="+mn-cs"/>
            </a:rPr>
            <a:t>   </a:t>
          </a:r>
          <a:r>
            <a:rPr lang="en-US" sz="1100" b="0" i="0">
              <a:solidFill>
                <a:schemeClr val="dk1"/>
              </a:solidFill>
              <a:effectLst/>
              <a:latin typeface="+mn-lt"/>
              <a:ea typeface="+mn-ea"/>
              <a:cs typeface="+mn-cs"/>
            </a:rPr>
            <a:t>70 </a:t>
          </a:r>
          <a:r>
            <a:rPr lang="en-US" sz="1100" b="0" i="0" u="none" strike="noStrike">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 T-shirt</a:t>
          </a:r>
          <a:r>
            <a:rPr lang="en-US"/>
            <a:t> </a:t>
          </a:r>
          <a:r>
            <a:rPr lang="en-US" sz="1100" b="0" i="0" u="none" strike="noStrike">
              <a:solidFill>
                <a:schemeClr val="dk1"/>
              </a:solidFill>
              <a:effectLst/>
              <a:latin typeface="+mn-lt"/>
              <a:ea typeface="+mn-ea"/>
              <a:cs typeface="+mn-cs"/>
            </a:rPr>
            <a:t> 203 </a:t>
          </a:r>
          <a:endParaRPr lang="en-US" sz="1100"/>
        </a:p>
      </xdr:txBody>
    </xdr:sp>
    <xdr:clientData/>
  </xdr:twoCellAnchor>
  <xdr:twoCellAnchor>
    <xdr:from>
      <xdr:col>6</xdr:col>
      <xdr:colOff>332476</xdr:colOff>
      <xdr:row>73</xdr:row>
      <xdr:rowOff>134787</xdr:rowOff>
    </xdr:from>
    <xdr:to>
      <xdr:col>6</xdr:col>
      <xdr:colOff>359434</xdr:colOff>
      <xdr:row>75</xdr:row>
      <xdr:rowOff>8986</xdr:rowOff>
    </xdr:to>
    <xdr:cxnSp macro="">
      <xdr:nvCxnSpPr>
        <xdr:cNvPr id="15" name="Straight Arrow Connector 14">
          <a:extLst>
            <a:ext uri="{FF2B5EF4-FFF2-40B4-BE49-F238E27FC236}">
              <a16:creationId xmlns:a16="http://schemas.microsoft.com/office/drawing/2014/main" id="{8F9A312E-350C-A4D2-0CDB-6320D63198FB}"/>
            </a:ext>
          </a:extLst>
        </xdr:cNvPr>
        <xdr:cNvCxnSpPr/>
      </xdr:nvCxnSpPr>
      <xdr:spPr>
        <a:xfrm flipH="1">
          <a:off x="5175849" y="13910094"/>
          <a:ext cx="26958" cy="251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332117</xdr:colOff>
      <xdr:row>73</xdr:row>
      <xdr:rowOff>170370</xdr:rowOff>
    </xdr:from>
    <xdr:to>
      <xdr:col>1</xdr:col>
      <xdr:colOff>359075</xdr:colOff>
      <xdr:row>75</xdr:row>
      <xdr:rowOff>44569</xdr:rowOff>
    </xdr:to>
    <xdr:cxnSp macro="">
      <xdr:nvCxnSpPr>
        <xdr:cNvPr id="16" name="Straight Arrow Connector 15">
          <a:extLst>
            <a:ext uri="{FF2B5EF4-FFF2-40B4-BE49-F238E27FC236}">
              <a16:creationId xmlns:a16="http://schemas.microsoft.com/office/drawing/2014/main" id="{FCEC0D3C-E109-1E80-C0AC-077919F51CC2}"/>
            </a:ext>
          </a:extLst>
        </xdr:cNvPr>
        <xdr:cNvCxnSpPr/>
      </xdr:nvCxnSpPr>
      <xdr:spPr>
        <a:xfrm flipH="1">
          <a:off x="1257659" y="13945677"/>
          <a:ext cx="26958" cy="251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233632</xdr:colOff>
      <xdr:row>12</xdr:row>
      <xdr:rowOff>53915</xdr:rowOff>
    </xdr:from>
    <xdr:to>
      <xdr:col>17</xdr:col>
      <xdr:colOff>584080</xdr:colOff>
      <xdr:row>16</xdr:row>
      <xdr:rowOff>161746</xdr:rowOff>
    </xdr:to>
    <xdr:sp macro="" textlink="">
      <xdr:nvSpPr>
        <xdr:cNvPr id="5" name="TextBox 4">
          <a:extLst>
            <a:ext uri="{FF2B5EF4-FFF2-40B4-BE49-F238E27FC236}">
              <a16:creationId xmlns:a16="http://schemas.microsoft.com/office/drawing/2014/main" id="{9E086AAC-BB0B-E493-3347-AFF8763F162E}"/>
            </a:ext>
          </a:extLst>
        </xdr:cNvPr>
        <xdr:cNvSpPr txBox="1"/>
      </xdr:nvSpPr>
      <xdr:spPr>
        <a:xfrm>
          <a:off x="19445377" y="2372264"/>
          <a:ext cx="1105260" cy="8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36</xdr:row>
      <xdr:rowOff>0</xdr:rowOff>
    </xdr:to>
    <xdr:sp macro="" textlink="">
      <xdr:nvSpPr>
        <xdr:cNvPr id="2" name="Rectangle: Rounded Corners 1">
          <a:extLst>
            <a:ext uri="{FF2B5EF4-FFF2-40B4-BE49-F238E27FC236}">
              <a16:creationId xmlns:a16="http://schemas.microsoft.com/office/drawing/2014/main" id="{02CFFFD9-83E2-3EF0-754A-AF621E489AD7}"/>
            </a:ext>
          </a:extLst>
        </xdr:cNvPr>
        <xdr:cNvSpPr/>
      </xdr:nvSpPr>
      <xdr:spPr>
        <a:xfrm>
          <a:off x="0" y="0"/>
          <a:ext cx="12232105" cy="6858000"/>
        </a:xfrm>
        <a:prstGeom prst="roundRect">
          <a:avLst>
            <a:gd name="adj" fmla="val 4631"/>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a:endParaRPr lang="en-US" sz="2000" b="1" i="0" u="none" strike="noStrike">
            <a:solidFill>
              <a:srgbClr val="000000"/>
            </a:solidFill>
            <a:latin typeface="Calibri"/>
            <a:ea typeface="+mn-ea"/>
            <a:cs typeface="Calibri"/>
          </a:endParaRPr>
        </a:p>
      </xdr:txBody>
    </xdr:sp>
    <xdr:clientData/>
  </xdr:twoCellAnchor>
  <xdr:twoCellAnchor>
    <xdr:from>
      <xdr:col>0</xdr:col>
      <xdr:colOff>127001</xdr:colOff>
      <xdr:row>1</xdr:row>
      <xdr:rowOff>20052</xdr:rowOff>
    </xdr:from>
    <xdr:to>
      <xdr:col>6</xdr:col>
      <xdr:colOff>391026</xdr:colOff>
      <xdr:row>5</xdr:row>
      <xdr:rowOff>110289</xdr:rowOff>
    </xdr:to>
    <xdr:sp macro="" textlink="">
      <xdr:nvSpPr>
        <xdr:cNvPr id="3" name="Rectangle: Rounded Corners 2">
          <a:extLst>
            <a:ext uri="{FF2B5EF4-FFF2-40B4-BE49-F238E27FC236}">
              <a16:creationId xmlns:a16="http://schemas.microsoft.com/office/drawing/2014/main" id="{D444B6BA-AE03-39C4-06C6-B1D19CE5C197}"/>
            </a:ext>
          </a:extLst>
        </xdr:cNvPr>
        <xdr:cNvSpPr/>
      </xdr:nvSpPr>
      <xdr:spPr>
        <a:xfrm>
          <a:off x="127001" y="210552"/>
          <a:ext cx="3933657" cy="852237"/>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800" b="1" baseline="0">
              <a:solidFill>
                <a:sysClr val="windowText" lastClr="000000"/>
              </a:solidFill>
            </a:rPr>
            <a:t>           Sales Dashboard</a:t>
          </a:r>
          <a:endParaRPr lang="en-US" sz="2000" b="1">
            <a:solidFill>
              <a:sysClr val="windowText" lastClr="000000"/>
            </a:solidFill>
          </a:endParaRPr>
        </a:p>
      </xdr:txBody>
    </xdr:sp>
    <xdr:clientData/>
  </xdr:twoCellAnchor>
  <xdr:twoCellAnchor>
    <xdr:from>
      <xdr:col>16</xdr:col>
      <xdr:colOff>611604</xdr:colOff>
      <xdr:row>1</xdr:row>
      <xdr:rowOff>43448</xdr:rowOff>
    </xdr:from>
    <xdr:to>
      <xdr:col>19</xdr:col>
      <xdr:colOff>502652</xdr:colOff>
      <xdr:row>5</xdr:row>
      <xdr:rowOff>170448</xdr:rowOff>
    </xdr:to>
    <xdr:sp macro="" textlink="">
      <xdr:nvSpPr>
        <xdr:cNvPr id="4" name="Rectangle: Rounded Corners 3">
          <a:extLst>
            <a:ext uri="{FF2B5EF4-FFF2-40B4-BE49-F238E27FC236}">
              <a16:creationId xmlns:a16="http://schemas.microsoft.com/office/drawing/2014/main" id="{A5366B95-4C3E-6888-2060-1E3A8957CBAE}"/>
            </a:ext>
          </a:extLst>
        </xdr:cNvPr>
        <xdr:cNvSpPr/>
      </xdr:nvSpPr>
      <xdr:spPr>
        <a:xfrm>
          <a:off x="10397288" y="233948"/>
          <a:ext cx="1725864" cy="88900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280736</xdr:colOff>
      <xdr:row>1</xdr:row>
      <xdr:rowOff>63500</xdr:rowOff>
    </xdr:from>
    <xdr:to>
      <xdr:col>16</xdr:col>
      <xdr:colOff>501315</xdr:colOff>
      <xdr:row>5</xdr:row>
      <xdr:rowOff>160421</xdr:rowOff>
    </xdr:to>
    <xdr:sp macro="" textlink="">
      <xdr:nvSpPr>
        <xdr:cNvPr id="5" name="Rectangle: Rounded Corners 4">
          <a:extLst>
            <a:ext uri="{FF2B5EF4-FFF2-40B4-BE49-F238E27FC236}">
              <a16:creationId xmlns:a16="http://schemas.microsoft.com/office/drawing/2014/main" id="{49056A46-A468-B105-F661-87ECEA345ABF}"/>
            </a:ext>
          </a:extLst>
        </xdr:cNvPr>
        <xdr:cNvSpPr/>
      </xdr:nvSpPr>
      <xdr:spPr>
        <a:xfrm>
          <a:off x="8231604" y="254000"/>
          <a:ext cx="2055395" cy="858921"/>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110288</xdr:colOff>
      <xdr:row>1</xdr:row>
      <xdr:rowOff>43448</xdr:rowOff>
    </xdr:from>
    <xdr:to>
      <xdr:col>13</xdr:col>
      <xdr:colOff>160259</xdr:colOff>
      <xdr:row>5</xdr:row>
      <xdr:rowOff>130343</xdr:rowOff>
    </xdr:to>
    <xdr:sp macro="" textlink="">
      <xdr:nvSpPr>
        <xdr:cNvPr id="6" name="Rectangle: Rounded Corners 5">
          <a:extLst>
            <a:ext uri="{FF2B5EF4-FFF2-40B4-BE49-F238E27FC236}">
              <a16:creationId xmlns:a16="http://schemas.microsoft.com/office/drawing/2014/main" id="{7ABD748D-941A-A64E-92D0-4E57FE72FF52}"/>
            </a:ext>
          </a:extLst>
        </xdr:cNvPr>
        <xdr:cNvSpPr/>
      </xdr:nvSpPr>
      <xdr:spPr>
        <a:xfrm>
          <a:off x="6226341" y="233948"/>
          <a:ext cx="1884786" cy="848895"/>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571499</xdr:colOff>
      <xdr:row>1</xdr:row>
      <xdr:rowOff>43448</xdr:rowOff>
    </xdr:from>
    <xdr:to>
      <xdr:col>9</xdr:col>
      <xdr:colOff>581527</xdr:colOff>
      <xdr:row>5</xdr:row>
      <xdr:rowOff>110290</xdr:rowOff>
    </xdr:to>
    <xdr:sp macro="" textlink="">
      <xdr:nvSpPr>
        <xdr:cNvPr id="7" name="Rectangle: Rounded Corners 6">
          <a:extLst>
            <a:ext uri="{FF2B5EF4-FFF2-40B4-BE49-F238E27FC236}">
              <a16:creationId xmlns:a16="http://schemas.microsoft.com/office/drawing/2014/main" id="{F7B884C4-1D27-7460-0101-1627F39FBA82}"/>
            </a:ext>
          </a:extLst>
        </xdr:cNvPr>
        <xdr:cNvSpPr/>
      </xdr:nvSpPr>
      <xdr:spPr>
        <a:xfrm>
          <a:off x="4241131" y="233948"/>
          <a:ext cx="1844843" cy="828842"/>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90237</xdr:colOff>
      <xdr:row>7</xdr:row>
      <xdr:rowOff>100263</xdr:rowOff>
    </xdr:from>
    <xdr:to>
      <xdr:col>3</xdr:col>
      <xdr:colOff>225469</xdr:colOff>
      <xdr:row>15</xdr:row>
      <xdr:rowOff>20053</xdr:rowOff>
    </xdr:to>
    <xdr:sp macro="" textlink="">
      <xdr:nvSpPr>
        <xdr:cNvPr id="8" name="Rectangle: Rounded Corners 7">
          <a:extLst>
            <a:ext uri="{FF2B5EF4-FFF2-40B4-BE49-F238E27FC236}">
              <a16:creationId xmlns:a16="http://schemas.microsoft.com/office/drawing/2014/main" id="{D4B506A7-F9F3-64C6-FAE3-BE72E6D993BA}"/>
            </a:ext>
          </a:extLst>
        </xdr:cNvPr>
        <xdr:cNvSpPr/>
      </xdr:nvSpPr>
      <xdr:spPr>
        <a:xfrm>
          <a:off x="90237" y="1433763"/>
          <a:ext cx="1970048" cy="144379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97447</xdr:colOff>
      <xdr:row>15</xdr:row>
      <xdr:rowOff>150769</xdr:rowOff>
    </xdr:from>
    <xdr:to>
      <xdr:col>3</xdr:col>
      <xdr:colOff>145259</xdr:colOff>
      <xdr:row>27</xdr:row>
      <xdr:rowOff>70184</xdr:rowOff>
    </xdr:to>
    <xdr:sp macro="" textlink="">
      <xdr:nvSpPr>
        <xdr:cNvPr id="9" name="Rectangle: Rounded Corners 8">
          <a:extLst>
            <a:ext uri="{FF2B5EF4-FFF2-40B4-BE49-F238E27FC236}">
              <a16:creationId xmlns:a16="http://schemas.microsoft.com/office/drawing/2014/main" id="{FF29145A-A342-5E1C-9F04-65AECDE604AA}"/>
            </a:ext>
          </a:extLst>
        </xdr:cNvPr>
        <xdr:cNvSpPr/>
      </xdr:nvSpPr>
      <xdr:spPr>
        <a:xfrm>
          <a:off x="97447" y="3008269"/>
          <a:ext cx="1882628" cy="2205415"/>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80210</xdr:colOff>
      <xdr:row>29</xdr:row>
      <xdr:rowOff>90237</xdr:rowOff>
    </xdr:from>
    <xdr:to>
      <xdr:col>3</xdr:col>
      <xdr:colOff>391026</xdr:colOff>
      <xdr:row>39</xdr:row>
      <xdr:rowOff>150394</xdr:rowOff>
    </xdr:to>
    <xdr:sp macro="" textlink="">
      <xdr:nvSpPr>
        <xdr:cNvPr id="10" name="Rectangle: Rounded Corners 9">
          <a:extLst>
            <a:ext uri="{FF2B5EF4-FFF2-40B4-BE49-F238E27FC236}">
              <a16:creationId xmlns:a16="http://schemas.microsoft.com/office/drawing/2014/main" id="{64C673FB-CB95-7E6E-9449-2D3583500C03}"/>
            </a:ext>
          </a:extLst>
        </xdr:cNvPr>
        <xdr:cNvSpPr/>
      </xdr:nvSpPr>
      <xdr:spPr>
        <a:xfrm>
          <a:off x="80210" y="5614737"/>
          <a:ext cx="2145632" cy="1965157"/>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352993</xdr:colOff>
      <xdr:row>7</xdr:row>
      <xdr:rowOff>140366</xdr:rowOff>
    </xdr:from>
    <xdr:to>
      <xdr:col>8</xdr:col>
      <xdr:colOff>349053</xdr:colOff>
      <xdr:row>27</xdr:row>
      <xdr:rowOff>60157</xdr:rowOff>
    </xdr:to>
    <xdr:sp macro="" textlink="">
      <xdr:nvSpPr>
        <xdr:cNvPr id="11" name="Rectangle: Rounded Corners 10">
          <a:extLst>
            <a:ext uri="{FF2B5EF4-FFF2-40B4-BE49-F238E27FC236}">
              <a16:creationId xmlns:a16="http://schemas.microsoft.com/office/drawing/2014/main" id="{36434DB3-554B-1288-62B9-24568BD27B75}"/>
            </a:ext>
          </a:extLst>
        </xdr:cNvPr>
        <xdr:cNvSpPr/>
      </xdr:nvSpPr>
      <xdr:spPr>
        <a:xfrm>
          <a:off x="2187809" y="1473866"/>
          <a:ext cx="3054086" cy="3729791"/>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560812</xdr:colOff>
      <xdr:row>29</xdr:row>
      <xdr:rowOff>128928</xdr:rowOff>
    </xdr:from>
    <xdr:to>
      <xdr:col>11</xdr:col>
      <xdr:colOff>415242</xdr:colOff>
      <xdr:row>39</xdr:row>
      <xdr:rowOff>190499</xdr:rowOff>
    </xdr:to>
    <xdr:sp macro="" textlink="">
      <xdr:nvSpPr>
        <xdr:cNvPr id="12" name="Rectangle: Rounded Corners 11">
          <a:extLst>
            <a:ext uri="{FF2B5EF4-FFF2-40B4-BE49-F238E27FC236}">
              <a16:creationId xmlns:a16="http://schemas.microsoft.com/office/drawing/2014/main" id="{B6DF9065-150B-8925-3EAC-E2F56E0AA5EE}"/>
            </a:ext>
          </a:extLst>
        </xdr:cNvPr>
        <xdr:cNvSpPr/>
      </xdr:nvSpPr>
      <xdr:spPr>
        <a:xfrm>
          <a:off x="2395628" y="5653428"/>
          <a:ext cx="4747272" cy="1966571"/>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38623</xdr:colOff>
      <xdr:row>29</xdr:row>
      <xdr:rowOff>128929</xdr:rowOff>
    </xdr:from>
    <xdr:to>
      <xdr:col>19</xdr:col>
      <xdr:colOff>502653</xdr:colOff>
      <xdr:row>40</xdr:row>
      <xdr:rowOff>10026</xdr:rowOff>
    </xdr:to>
    <xdr:sp macro="" textlink="">
      <xdr:nvSpPr>
        <xdr:cNvPr id="13" name="Rectangle: Rounded Corners 12">
          <a:extLst>
            <a:ext uri="{FF2B5EF4-FFF2-40B4-BE49-F238E27FC236}">
              <a16:creationId xmlns:a16="http://schemas.microsoft.com/office/drawing/2014/main" id="{B16FC9A0-C7DF-DC1C-2A82-2AF0659F4615}"/>
            </a:ext>
          </a:extLst>
        </xdr:cNvPr>
        <xdr:cNvSpPr/>
      </xdr:nvSpPr>
      <xdr:spPr>
        <a:xfrm>
          <a:off x="7377886" y="5653429"/>
          <a:ext cx="4745267" cy="1976597"/>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537878</xdr:colOff>
      <xdr:row>7</xdr:row>
      <xdr:rowOff>150395</xdr:rowOff>
    </xdr:from>
    <xdr:to>
      <xdr:col>15</xdr:col>
      <xdr:colOff>588724</xdr:colOff>
      <xdr:row>17</xdr:row>
      <xdr:rowOff>80211</xdr:rowOff>
    </xdr:to>
    <xdr:sp macro="" textlink="">
      <xdr:nvSpPr>
        <xdr:cNvPr id="14" name="Rectangle: Rounded Corners 13">
          <a:extLst>
            <a:ext uri="{FF2B5EF4-FFF2-40B4-BE49-F238E27FC236}">
              <a16:creationId xmlns:a16="http://schemas.microsoft.com/office/drawing/2014/main" id="{7C50F22A-9966-CE79-3CD9-BF451A176E47}"/>
            </a:ext>
          </a:extLst>
        </xdr:cNvPr>
        <xdr:cNvSpPr/>
      </xdr:nvSpPr>
      <xdr:spPr>
        <a:xfrm>
          <a:off x="5430720" y="1483895"/>
          <a:ext cx="4332083" cy="1834816"/>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497675</xdr:colOff>
      <xdr:row>17</xdr:row>
      <xdr:rowOff>160421</xdr:rowOff>
    </xdr:from>
    <xdr:to>
      <xdr:col>15</xdr:col>
      <xdr:colOff>588725</xdr:colOff>
      <xdr:row>27</xdr:row>
      <xdr:rowOff>167622</xdr:rowOff>
    </xdr:to>
    <xdr:sp macro="" textlink="">
      <xdr:nvSpPr>
        <xdr:cNvPr id="15" name="Rectangle: Rounded Corners 14">
          <a:extLst>
            <a:ext uri="{FF2B5EF4-FFF2-40B4-BE49-F238E27FC236}">
              <a16:creationId xmlns:a16="http://schemas.microsoft.com/office/drawing/2014/main" id="{C25B156B-623E-6144-B1F8-FFC42C877180}"/>
            </a:ext>
          </a:extLst>
        </xdr:cNvPr>
        <xdr:cNvSpPr/>
      </xdr:nvSpPr>
      <xdr:spPr>
        <a:xfrm>
          <a:off x="5390517" y="3398921"/>
          <a:ext cx="4372287" cy="1912201"/>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188002</xdr:colOff>
      <xdr:row>8</xdr:row>
      <xdr:rowOff>82155</xdr:rowOff>
    </xdr:from>
    <xdr:to>
      <xdr:col>19</xdr:col>
      <xdr:colOff>571500</xdr:colOff>
      <xdr:row>16</xdr:row>
      <xdr:rowOff>186187</xdr:rowOff>
    </xdr:to>
    <xdr:sp macro="" textlink="">
      <xdr:nvSpPr>
        <xdr:cNvPr id="16" name="Rectangle: Rounded Corners 15">
          <a:extLst>
            <a:ext uri="{FF2B5EF4-FFF2-40B4-BE49-F238E27FC236}">
              <a16:creationId xmlns:a16="http://schemas.microsoft.com/office/drawing/2014/main" id="{264B1F04-96D6-7CA1-0560-7FA86F42A821}"/>
            </a:ext>
          </a:extLst>
        </xdr:cNvPr>
        <xdr:cNvSpPr/>
      </xdr:nvSpPr>
      <xdr:spPr>
        <a:xfrm>
          <a:off x="9973686" y="1606155"/>
          <a:ext cx="2218314" cy="1628032"/>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134809</xdr:colOff>
      <xdr:row>17</xdr:row>
      <xdr:rowOff>170447</xdr:rowOff>
    </xdr:from>
    <xdr:to>
      <xdr:col>19</xdr:col>
      <xdr:colOff>511342</xdr:colOff>
      <xdr:row>27</xdr:row>
      <xdr:rowOff>48189</xdr:rowOff>
    </xdr:to>
    <xdr:sp macro="" textlink="">
      <xdr:nvSpPr>
        <xdr:cNvPr id="17" name="Rectangle: Rounded Corners 16">
          <a:extLst>
            <a:ext uri="{FF2B5EF4-FFF2-40B4-BE49-F238E27FC236}">
              <a16:creationId xmlns:a16="http://schemas.microsoft.com/office/drawing/2014/main" id="{847A8788-749D-BA8C-98D2-166727D6A1BC}"/>
            </a:ext>
          </a:extLst>
        </xdr:cNvPr>
        <xdr:cNvSpPr/>
      </xdr:nvSpPr>
      <xdr:spPr>
        <a:xfrm>
          <a:off x="9920493" y="3408947"/>
          <a:ext cx="2211349" cy="1782742"/>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0</xdr:col>
      <xdr:colOff>230605</xdr:colOff>
      <xdr:row>1</xdr:row>
      <xdr:rowOff>90237</xdr:rowOff>
    </xdr:from>
    <xdr:to>
      <xdr:col>1</xdr:col>
      <xdr:colOff>512683</xdr:colOff>
      <xdr:row>5</xdr:row>
      <xdr:rowOff>92650</xdr:rowOff>
    </xdr:to>
    <xdr:pic>
      <xdr:nvPicPr>
        <xdr:cNvPr id="23" name="Picture 22">
          <a:extLst>
            <a:ext uri="{FF2B5EF4-FFF2-40B4-BE49-F238E27FC236}">
              <a16:creationId xmlns:a16="http://schemas.microsoft.com/office/drawing/2014/main" id="{47609B92-F07D-30EA-D501-749A4126FC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605" y="280737"/>
          <a:ext cx="893683" cy="764413"/>
        </a:xfrm>
        <a:prstGeom prst="rect">
          <a:avLst/>
        </a:prstGeom>
      </xdr:spPr>
    </xdr:pic>
    <xdr:clientData/>
  </xdr:twoCellAnchor>
  <xdr:twoCellAnchor>
    <xdr:from>
      <xdr:col>2</xdr:col>
      <xdr:colOff>170446</xdr:colOff>
      <xdr:row>3</xdr:row>
      <xdr:rowOff>100264</xdr:rowOff>
    </xdr:from>
    <xdr:to>
      <xdr:col>5</xdr:col>
      <xdr:colOff>391026</xdr:colOff>
      <xdr:row>5</xdr:row>
      <xdr:rowOff>80211</xdr:rowOff>
    </xdr:to>
    <xdr:sp macro="" textlink="">
      <xdr:nvSpPr>
        <xdr:cNvPr id="24" name="TextBox 23">
          <a:extLst>
            <a:ext uri="{FF2B5EF4-FFF2-40B4-BE49-F238E27FC236}">
              <a16:creationId xmlns:a16="http://schemas.microsoft.com/office/drawing/2014/main" id="{41CAAD14-A14B-CF16-2007-140EABBACD6D}"/>
            </a:ext>
          </a:extLst>
        </xdr:cNvPr>
        <xdr:cNvSpPr txBox="1"/>
      </xdr:nvSpPr>
      <xdr:spPr>
        <a:xfrm>
          <a:off x="1393657" y="671764"/>
          <a:ext cx="2055395"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5"/>
              </a:solidFill>
              <a:effectLst/>
              <a:latin typeface="Comic Sans MS" panose="030F0702030302020204" pitchFamily="66" charset="0"/>
              <a:ea typeface="+mn-ea"/>
              <a:cs typeface="+mn-cs"/>
            </a:rPr>
            <a:t>Town</a:t>
          </a:r>
          <a:r>
            <a:rPr lang="en-US" sz="1600" b="1" baseline="0">
              <a:solidFill>
                <a:schemeClr val="accent5"/>
              </a:solidFill>
              <a:effectLst/>
              <a:latin typeface="Comic Sans MS" panose="030F0702030302020204" pitchFamily="66" charset="0"/>
              <a:ea typeface="+mn-ea"/>
              <a:cs typeface="+mn-cs"/>
            </a:rPr>
            <a:t> Team </a:t>
          </a:r>
          <a:endParaRPr lang="en-US" sz="1600">
            <a:solidFill>
              <a:schemeClr val="accent5"/>
            </a:solidFill>
            <a:latin typeface="Comic Sans MS" panose="030F0702030302020204" pitchFamily="66" charset="0"/>
          </a:endParaRPr>
        </a:p>
      </xdr:txBody>
    </xdr:sp>
    <xdr:clientData/>
  </xdr:twoCellAnchor>
  <xdr:twoCellAnchor>
    <xdr:from>
      <xdr:col>7</xdr:col>
      <xdr:colOff>1</xdr:colOff>
      <xdr:row>1</xdr:row>
      <xdr:rowOff>52138</xdr:rowOff>
    </xdr:from>
    <xdr:to>
      <xdr:col>9</xdr:col>
      <xdr:colOff>401053</xdr:colOff>
      <xdr:row>2</xdr:row>
      <xdr:rowOff>180474</xdr:rowOff>
    </xdr:to>
    <xdr:sp macro="" textlink="">
      <xdr:nvSpPr>
        <xdr:cNvPr id="25" name="TextBox 24">
          <a:extLst>
            <a:ext uri="{FF2B5EF4-FFF2-40B4-BE49-F238E27FC236}">
              <a16:creationId xmlns:a16="http://schemas.microsoft.com/office/drawing/2014/main" id="{ECC3A142-62B7-B581-90EB-8586803AA0B1}"/>
            </a:ext>
          </a:extLst>
        </xdr:cNvPr>
        <xdr:cNvSpPr txBox="1"/>
      </xdr:nvSpPr>
      <xdr:spPr>
        <a:xfrm>
          <a:off x="4281238" y="242638"/>
          <a:ext cx="1624262"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5"/>
              </a:solidFill>
              <a:effectLst/>
              <a:latin typeface="Comic Sans MS" panose="030F0702030302020204" pitchFamily="66" charset="0"/>
              <a:ea typeface="+mn-ea"/>
              <a:cs typeface="+mn-cs"/>
            </a:rPr>
            <a:t>Total Amount</a:t>
          </a:r>
          <a:endParaRPr lang="en-US" sz="1600">
            <a:solidFill>
              <a:schemeClr val="accent5"/>
            </a:solidFill>
            <a:latin typeface="Comic Sans MS" panose="030F0702030302020204" pitchFamily="66" charset="0"/>
          </a:endParaRPr>
        </a:p>
      </xdr:txBody>
    </xdr:sp>
    <xdr:clientData/>
  </xdr:twoCellAnchor>
  <xdr:twoCellAnchor>
    <xdr:from>
      <xdr:col>6</xdr:col>
      <xdr:colOff>380996</xdr:colOff>
      <xdr:row>3</xdr:row>
      <xdr:rowOff>14036</xdr:rowOff>
    </xdr:from>
    <xdr:to>
      <xdr:col>8</xdr:col>
      <xdr:colOff>571499</xdr:colOff>
      <xdr:row>4</xdr:row>
      <xdr:rowOff>160419</xdr:rowOff>
    </xdr:to>
    <xdr:sp macro="" textlink="'Pivot Table in Excel'!A4">
      <xdr:nvSpPr>
        <xdr:cNvPr id="26" name="TextBox 25">
          <a:extLst>
            <a:ext uri="{FF2B5EF4-FFF2-40B4-BE49-F238E27FC236}">
              <a16:creationId xmlns:a16="http://schemas.microsoft.com/office/drawing/2014/main" id="{0364479A-5FE4-C085-AC7B-F69CE93439F4}"/>
            </a:ext>
          </a:extLst>
        </xdr:cNvPr>
        <xdr:cNvSpPr txBox="1"/>
      </xdr:nvSpPr>
      <xdr:spPr>
        <a:xfrm>
          <a:off x="4050628" y="585536"/>
          <a:ext cx="1413713" cy="33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F21288-C4CF-4EE4-B5EA-6987D62371D8}" type="TxLink">
            <a:rPr lang="en-US" sz="2000" b="1" i="0" u="none" strike="noStrike">
              <a:solidFill>
                <a:srgbClr val="000000"/>
              </a:solidFill>
              <a:latin typeface="Calibri"/>
              <a:cs typeface="Calibri"/>
            </a:rPr>
            <a:pPr algn="ctr"/>
            <a:t> 986,800 </a:t>
          </a:fld>
          <a:endParaRPr lang="en-US" sz="3200" b="1">
            <a:solidFill>
              <a:schemeClr val="accent5"/>
            </a:solidFill>
            <a:latin typeface="Comic Sans MS" panose="030F0702030302020204" pitchFamily="66" charset="0"/>
          </a:endParaRPr>
        </a:p>
      </xdr:txBody>
    </xdr:sp>
    <xdr:clientData/>
  </xdr:twoCellAnchor>
  <xdr:twoCellAnchor editAs="oneCell">
    <xdr:from>
      <xdr:col>8</xdr:col>
      <xdr:colOff>421106</xdr:colOff>
      <xdr:row>2</xdr:row>
      <xdr:rowOff>130342</xdr:rowOff>
    </xdr:from>
    <xdr:to>
      <xdr:col>9</xdr:col>
      <xdr:colOff>581527</xdr:colOff>
      <xdr:row>5</xdr:row>
      <xdr:rowOff>110290</xdr:rowOff>
    </xdr:to>
    <xdr:pic>
      <xdr:nvPicPr>
        <xdr:cNvPr id="28" name="Graphic 27" descr="Money outline">
          <a:extLst>
            <a:ext uri="{FF2B5EF4-FFF2-40B4-BE49-F238E27FC236}">
              <a16:creationId xmlns:a16="http://schemas.microsoft.com/office/drawing/2014/main" id="{80B1F741-17E9-1340-B8E6-4DB0F11FDB1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313948" y="511342"/>
          <a:ext cx="772026" cy="551448"/>
        </a:xfrm>
        <a:prstGeom prst="rect">
          <a:avLst/>
        </a:prstGeom>
      </xdr:spPr>
    </xdr:pic>
    <xdr:clientData/>
  </xdr:twoCellAnchor>
  <xdr:twoCellAnchor>
    <xdr:from>
      <xdr:col>10</xdr:col>
      <xdr:colOff>184484</xdr:colOff>
      <xdr:row>1</xdr:row>
      <xdr:rowOff>14037</xdr:rowOff>
    </xdr:from>
    <xdr:to>
      <xdr:col>12</xdr:col>
      <xdr:colOff>312823</xdr:colOff>
      <xdr:row>2</xdr:row>
      <xdr:rowOff>184484</xdr:rowOff>
    </xdr:to>
    <xdr:sp macro="" textlink="">
      <xdr:nvSpPr>
        <xdr:cNvPr id="29" name="TextBox 28">
          <a:extLst>
            <a:ext uri="{FF2B5EF4-FFF2-40B4-BE49-F238E27FC236}">
              <a16:creationId xmlns:a16="http://schemas.microsoft.com/office/drawing/2014/main" id="{7BEBCFF8-387C-BA32-4E8E-6340D0B19699}"/>
            </a:ext>
          </a:extLst>
        </xdr:cNvPr>
        <xdr:cNvSpPr txBox="1"/>
      </xdr:nvSpPr>
      <xdr:spPr>
        <a:xfrm>
          <a:off x="6300537" y="204537"/>
          <a:ext cx="1351549"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solidFill>
              <a:schemeClr val="accent5"/>
            </a:solidFill>
            <a:latin typeface="Comic Sans MS" panose="030F0702030302020204" pitchFamily="66" charset="0"/>
          </a:endParaRPr>
        </a:p>
      </xdr:txBody>
    </xdr:sp>
    <xdr:clientData/>
  </xdr:twoCellAnchor>
  <xdr:twoCellAnchor>
    <xdr:from>
      <xdr:col>9</xdr:col>
      <xdr:colOff>607597</xdr:colOff>
      <xdr:row>3</xdr:row>
      <xdr:rowOff>66174</xdr:rowOff>
    </xdr:from>
    <xdr:to>
      <xdr:col>12</xdr:col>
      <xdr:colOff>322849</xdr:colOff>
      <xdr:row>5</xdr:row>
      <xdr:rowOff>22057</xdr:rowOff>
    </xdr:to>
    <xdr:sp macro="" textlink="'Pivot Table in Excel'!B4">
      <xdr:nvSpPr>
        <xdr:cNvPr id="30" name="TextBox 29">
          <a:extLst>
            <a:ext uri="{FF2B5EF4-FFF2-40B4-BE49-F238E27FC236}">
              <a16:creationId xmlns:a16="http://schemas.microsoft.com/office/drawing/2014/main" id="{DE595D87-E791-08A6-AC74-98021E546202}"/>
            </a:ext>
          </a:extLst>
        </xdr:cNvPr>
        <xdr:cNvSpPr txBox="1"/>
      </xdr:nvSpPr>
      <xdr:spPr>
        <a:xfrm>
          <a:off x="6112044" y="637674"/>
          <a:ext cx="1550068" cy="33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A098ED-B0B6-48B9-A971-D15AB0F4295C}" type="TxLink">
            <a:rPr lang="en-US" sz="2000" b="1" i="0" u="none" strike="noStrike">
              <a:solidFill>
                <a:srgbClr val="000000"/>
              </a:solidFill>
              <a:latin typeface="Calibri"/>
              <a:ea typeface="+mn-ea"/>
              <a:cs typeface="Calibri"/>
            </a:rPr>
            <a:pPr marL="0" indent="0" algn="ctr"/>
            <a:t> 1,036 </a:t>
          </a:fld>
          <a:endParaRPr lang="en-US" sz="2000" b="1" i="0" u="none" strike="noStrike">
            <a:solidFill>
              <a:srgbClr val="000000"/>
            </a:solidFill>
            <a:latin typeface="Calibri"/>
            <a:ea typeface="+mn-ea"/>
            <a:cs typeface="Calibri"/>
          </a:endParaRPr>
        </a:p>
      </xdr:txBody>
    </xdr:sp>
    <xdr:clientData/>
  </xdr:twoCellAnchor>
  <xdr:twoCellAnchor>
    <xdr:from>
      <xdr:col>9</xdr:col>
      <xdr:colOff>541420</xdr:colOff>
      <xdr:row>1</xdr:row>
      <xdr:rowOff>34092</xdr:rowOff>
    </xdr:from>
    <xdr:to>
      <xdr:col>13</xdr:col>
      <xdr:colOff>30078</xdr:colOff>
      <xdr:row>2</xdr:row>
      <xdr:rowOff>162428</xdr:rowOff>
    </xdr:to>
    <xdr:sp macro="" textlink="">
      <xdr:nvSpPr>
        <xdr:cNvPr id="31" name="TextBox 30">
          <a:extLst>
            <a:ext uri="{FF2B5EF4-FFF2-40B4-BE49-F238E27FC236}">
              <a16:creationId xmlns:a16="http://schemas.microsoft.com/office/drawing/2014/main" id="{84392352-AB48-52EE-6304-C76C4AEA6D25}"/>
            </a:ext>
          </a:extLst>
        </xdr:cNvPr>
        <xdr:cNvSpPr txBox="1"/>
      </xdr:nvSpPr>
      <xdr:spPr>
        <a:xfrm>
          <a:off x="6045867" y="224592"/>
          <a:ext cx="1935079"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solidFill>
              <a:effectLst/>
              <a:latin typeface="Comic Sans MS" panose="030F0702030302020204" pitchFamily="66" charset="0"/>
              <a:ea typeface="+mn-ea"/>
              <a:cs typeface="+mn-cs"/>
            </a:rPr>
            <a:t>Total Recipt no</a:t>
          </a:r>
          <a:endParaRPr lang="en-US" sz="1600">
            <a:solidFill>
              <a:schemeClr val="accent5"/>
            </a:solidFill>
            <a:latin typeface="Comic Sans MS" panose="030F0702030302020204" pitchFamily="66" charset="0"/>
          </a:endParaRPr>
        </a:p>
      </xdr:txBody>
    </xdr:sp>
    <xdr:clientData/>
  </xdr:twoCellAnchor>
  <xdr:twoCellAnchor editAs="oneCell">
    <xdr:from>
      <xdr:col>11</xdr:col>
      <xdr:colOff>601580</xdr:colOff>
      <xdr:row>1</xdr:row>
      <xdr:rowOff>132347</xdr:rowOff>
    </xdr:from>
    <xdr:to>
      <xdr:col>13</xdr:col>
      <xdr:colOff>150396</xdr:colOff>
      <xdr:row>5</xdr:row>
      <xdr:rowOff>142373</xdr:rowOff>
    </xdr:to>
    <xdr:pic>
      <xdr:nvPicPr>
        <xdr:cNvPr id="33" name="Graphic 32" descr="Calligraphy Pen outline">
          <a:extLst>
            <a:ext uri="{FF2B5EF4-FFF2-40B4-BE49-F238E27FC236}">
              <a16:creationId xmlns:a16="http://schemas.microsoft.com/office/drawing/2014/main" id="{EF47706F-4DFA-440A-5171-1B5683A39E1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7329238" y="322847"/>
          <a:ext cx="772026" cy="772026"/>
        </a:xfrm>
        <a:prstGeom prst="rect">
          <a:avLst/>
        </a:prstGeom>
      </xdr:spPr>
    </xdr:pic>
    <xdr:clientData/>
  </xdr:twoCellAnchor>
  <xdr:twoCellAnchor>
    <xdr:from>
      <xdr:col>13</xdr:col>
      <xdr:colOff>178471</xdr:colOff>
      <xdr:row>3</xdr:row>
      <xdr:rowOff>28074</xdr:rowOff>
    </xdr:from>
    <xdr:to>
      <xdr:col>15</xdr:col>
      <xdr:colOff>505328</xdr:colOff>
      <xdr:row>4</xdr:row>
      <xdr:rowOff>174457</xdr:rowOff>
    </xdr:to>
    <xdr:sp macro="" textlink="'Pivot Table in Excel'!C4">
      <xdr:nvSpPr>
        <xdr:cNvPr id="34" name="TextBox 33">
          <a:extLst>
            <a:ext uri="{FF2B5EF4-FFF2-40B4-BE49-F238E27FC236}">
              <a16:creationId xmlns:a16="http://schemas.microsoft.com/office/drawing/2014/main" id="{4B02A347-3B31-C25B-4AAA-6578D9795427}"/>
            </a:ext>
          </a:extLst>
        </xdr:cNvPr>
        <xdr:cNvSpPr txBox="1"/>
      </xdr:nvSpPr>
      <xdr:spPr>
        <a:xfrm>
          <a:off x="8129339" y="599574"/>
          <a:ext cx="1550068" cy="33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22327E7-9AAE-4F86-A323-38E5522EC0AF}" type="TxLink">
            <a:rPr lang="en-US" sz="2000" b="1" i="0" u="none" strike="noStrike">
              <a:solidFill>
                <a:srgbClr val="000000"/>
              </a:solidFill>
              <a:latin typeface="Calibri"/>
              <a:ea typeface="+mn-ea"/>
              <a:cs typeface="Calibri"/>
            </a:rPr>
            <a:pPr marL="0" indent="0" algn="ctr"/>
            <a:t> 1,123 </a:t>
          </a:fld>
          <a:endParaRPr lang="en-US" sz="2000" b="1" i="0" u="none" strike="noStrike">
            <a:solidFill>
              <a:srgbClr val="000000"/>
            </a:solidFill>
            <a:latin typeface="Calibri"/>
            <a:ea typeface="+mn-ea"/>
            <a:cs typeface="Calibri"/>
          </a:endParaRPr>
        </a:p>
      </xdr:txBody>
    </xdr:sp>
    <xdr:clientData/>
  </xdr:twoCellAnchor>
  <xdr:twoCellAnchor>
    <xdr:from>
      <xdr:col>13</xdr:col>
      <xdr:colOff>224592</xdr:colOff>
      <xdr:row>1</xdr:row>
      <xdr:rowOff>56149</xdr:rowOff>
    </xdr:from>
    <xdr:to>
      <xdr:col>16</xdr:col>
      <xdr:colOff>581526</xdr:colOff>
      <xdr:row>2</xdr:row>
      <xdr:rowOff>184485</xdr:rowOff>
    </xdr:to>
    <xdr:sp macro="" textlink="">
      <xdr:nvSpPr>
        <xdr:cNvPr id="35" name="TextBox 34">
          <a:extLst>
            <a:ext uri="{FF2B5EF4-FFF2-40B4-BE49-F238E27FC236}">
              <a16:creationId xmlns:a16="http://schemas.microsoft.com/office/drawing/2014/main" id="{0B91AC35-DD05-6AF4-1969-A29B1B17C117}"/>
            </a:ext>
          </a:extLst>
        </xdr:cNvPr>
        <xdr:cNvSpPr txBox="1"/>
      </xdr:nvSpPr>
      <xdr:spPr>
        <a:xfrm>
          <a:off x="8175460" y="246649"/>
          <a:ext cx="2191750"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solidFill>
              <a:effectLst/>
              <a:latin typeface="Comic Sans MS" panose="030F0702030302020204" pitchFamily="66" charset="0"/>
              <a:ea typeface="+mn-ea"/>
              <a:cs typeface="+mn-cs"/>
            </a:rPr>
            <a:t>Total Qunatity Sold</a:t>
          </a:r>
          <a:endParaRPr lang="en-US" sz="1600">
            <a:solidFill>
              <a:schemeClr val="accent5"/>
            </a:solidFill>
            <a:latin typeface="Comic Sans MS" panose="030F0702030302020204" pitchFamily="66" charset="0"/>
          </a:endParaRPr>
        </a:p>
      </xdr:txBody>
    </xdr:sp>
    <xdr:clientData/>
  </xdr:twoCellAnchor>
  <xdr:twoCellAnchor editAs="oneCell">
    <xdr:from>
      <xdr:col>15</xdr:col>
      <xdr:colOff>260684</xdr:colOff>
      <xdr:row>2</xdr:row>
      <xdr:rowOff>120315</xdr:rowOff>
    </xdr:from>
    <xdr:to>
      <xdr:col>16</xdr:col>
      <xdr:colOff>441159</xdr:colOff>
      <xdr:row>5</xdr:row>
      <xdr:rowOff>190499</xdr:rowOff>
    </xdr:to>
    <xdr:pic>
      <xdr:nvPicPr>
        <xdr:cNvPr id="37" name="Graphic 36" descr="Ribbon outline">
          <a:extLst>
            <a:ext uri="{FF2B5EF4-FFF2-40B4-BE49-F238E27FC236}">
              <a16:creationId xmlns:a16="http://schemas.microsoft.com/office/drawing/2014/main" id="{7BDBF4ED-3156-5F50-3B51-1FABE825CFE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9434763" y="501315"/>
          <a:ext cx="792080" cy="641684"/>
        </a:xfrm>
        <a:prstGeom prst="rect">
          <a:avLst/>
        </a:prstGeom>
      </xdr:spPr>
    </xdr:pic>
    <xdr:clientData/>
  </xdr:twoCellAnchor>
  <xdr:twoCellAnchor>
    <xdr:from>
      <xdr:col>16</xdr:col>
      <xdr:colOff>320845</xdr:colOff>
      <xdr:row>3</xdr:row>
      <xdr:rowOff>60159</xdr:rowOff>
    </xdr:from>
    <xdr:to>
      <xdr:col>19</xdr:col>
      <xdr:colOff>36097</xdr:colOff>
      <xdr:row>5</xdr:row>
      <xdr:rowOff>16042</xdr:rowOff>
    </xdr:to>
    <xdr:sp macro="" textlink="'Pivot Table in Excel'!D4">
      <xdr:nvSpPr>
        <xdr:cNvPr id="38" name="TextBox 37">
          <a:extLst>
            <a:ext uri="{FF2B5EF4-FFF2-40B4-BE49-F238E27FC236}">
              <a16:creationId xmlns:a16="http://schemas.microsoft.com/office/drawing/2014/main" id="{BA374133-0EFF-E758-E226-C59DDA9E565B}"/>
            </a:ext>
          </a:extLst>
        </xdr:cNvPr>
        <xdr:cNvSpPr txBox="1"/>
      </xdr:nvSpPr>
      <xdr:spPr>
        <a:xfrm>
          <a:off x="10106529" y="631659"/>
          <a:ext cx="1550068" cy="33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229A9E2-AAF9-4305-BB9C-7D22B854FBD0}" type="TxLink">
            <a:rPr lang="en-US" sz="2000" b="1" i="0" u="none" strike="noStrike">
              <a:solidFill>
                <a:srgbClr val="000000"/>
              </a:solidFill>
              <a:latin typeface="Calibri"/>
              <a:ea typeface="+mn-ea"/>
              <a:cs typeface="Calibri"/>
            </a:rPr>
            <a:pPr marL="0" indent="0" algn="ctr"/>
            <a:t> 873 </a:t>
          </a:fld>
          <a:endParaRPr lang="en-US" sz="2000" b="1" i="0" u="none" strike="noStrike">
            <a:solidFill>
              <a:srgbClr val="000000"/>
            </a:solidFill>
            <a:latin typeface="Calibri"/>
            <a:ea typeface="+mn-ea"/>
            <a:cs typeface="Calibri"/>
          </a:endParaRPr>
        </a:p>
      </xdr:txBody>
    </xdr:sp>
    <xdr:clientData/>
  </xdr:twoCellAnchor>
  <xdr:twoCellAnchor>
    <xdr:from>
      <xdr:col>16</xdr:col>
      <xdr:colOff>366966</xdr:colOff>
      <xdr:row>1</xdr:row>
      <xdr:rowOff>88234</xdr:rowOff>
    </xdr:from>
    <xdr:to>
      <xdr:col>20</xdr:col>
      <xdr:colOff>112295</xdr:colOff>
      <xdr:row>3</xdr:row>
      <xdr:rowOff>26070</xdr:rowOff>
    </xdr:to>
    <xdr:sp macro="" textlink="">
      <xdr:nvSpPr>
        <xdr:cNvPr id="39" name="TextBox 38">
          <a:extLst>
            <a:ext uri="{FF2B5EF4-FFF2-40B4-BE49-F238E27FC236}">
              <a16:creationId xmlns:a16="http://schemas.microsoft.com/office/drawing/2014/main" id="{8EB53081-6BAA-EC0A-2AE0-809C31E01BB2}"/>
            </a:ext>
          </a:extLst>
        </xdr:cNvPr>
        <xdr:cNvSpPr txBox="1"/>
      </xdr:nvSpPr>
      <xdr:spPr>
        <a:xfrm>
          <a:off x="10152650" y="278734"/>
          <a:ext cx="2191750"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solidFill>
              <a:effectLst/>
              <a:latin typeface="Comic Sans MS" panose="030F0702030302020204" pitchFamily="66" charset="0"/>
              <a:ea typeface="+mn-ea"/>
              <a:cs typeface="+mn-cs"/>
            </a:rPr>
            <a:t>Avg.Selling</a:t>
          </a:r>
          <a:r>
            <a:rPr lang="en-US" sz="1600" b="1" baseline="0">
              <a:solidFill>
                <a:schemeClr val="accent5"/>
              </a:solidFill>
              <a:effectLst/>
              <a:latin typeface="Comic Sans MS" panose="030F0702030302020204" pitchFamily="66" charset="0"/>
              <a:ea typeface="+mn-ea"/>
              <a:cs typeface="+mn-cs"/>
            </a:rPr>
            <a:t> price</a:t>
          </a:r>
          <a:endParaRPr lang="en-US" sz="1600">
            <a:solidFill>
              <a:schemeClr val="accent5"/>
            </a:solidFill>
            <a:latin typeface="Comic Sans MS" panose="030F0702030302020204" pitchFamily="66" charset="0"/>
          </a:endParaRPr>
        </a:p>
      </xdr:txBody>
    </xdr:sp>
    <xdr:clientData/>
  </xdr:twoCellAnchor>
  <xdr:twoCellAnchor editAs="oneCell">
    <xdr:from>
      <xdr:col>18</xdr:col>
      <xdr:colOff>260683</xdr:colOff>
      <xdr:row>2</xdr:row>
      <xdr:rowOff>160420</xdr:rowOff>
    </xdr:from>
    <xdr:to>
      <xdr:col>19</xdr:col>
      <xdr:colOff>320841</xdr:colOff>
      <xdr:row>6</xdr:row>
      <xdr:rowOff>70183</xdr:rowOff>
    </xdr:to>
    <xdr:pic>
      <xdr:nvPicPr>
        <xdr:cNvPr id="41" name="Graphic 40" descr="Coins outline">
          <a:extLst>
            <a:ext uri="{FF2B5EF4-FFF2-40B4-BE49-F238E27FC236}">
              <a16:creationId xmlns:a16="http://schemas.microsoft.com/office/drawing/2014/main" id="{1C8D4A8E-1750-0928-CC5B-7F7CDCC0F0D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269578" y="541420"/>
          <a:ext cx="671763" cy="671763"/>
        </a:xfrm>
        <a:prstGeom prst="rect">
          <a:avLst/>
        </a:prstGeom>
      </xdr:spPr>
    </xdr:pic>
    <xdr:clientData/>
  </xdr:twoCellAnchor>
  <xdr:twoCellAnchor>
    <xdr:from>
      <xdr:col>16</xdr:col>
      <xdr:colOff>170448</xdr:colOff>
      <xdr:row>9</xdr:row>
      <xdr:rowOff>4011</xdr:rowOff>
    </xdr:from>
    <xdr:to>
      <xdr:col>19</xdr:col>
      <xdr:colOff>461211</xdr:colOff>
      <xdr:row>12</xdr:row>
      <xdr:rowOff>10026</xdr:rowOff>
    </xdr:to>
    <xdr:sp macro="" textlink="">
      <xdr:nvSpPr>
        <xdr:cNvPr id="42" name="TextBox 41">
          <a:extLst>
            <a:ext uri="{FF2B5EF4-FFF2-40B4-BE49-F238E27FC236}">
              <a16:creationId xmlns:a16="http://schemas.microsoft.com/office/drawing/2014/main" id="{05DB8D41-8A49-CBD3-FBED-957C7391410A}"/>
            </a:ext>
          </a:extLst>
        </xdr:cNvPr>
        <xdr:cNvSpPr txBox="1"/>
      </xdr:nvSpPr>
      <xdr:spPr>
        <a:xfrm>
          <a:off x="9956132" y="1718511"/>
          <a:ext cx="2125579" cy="577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solidFill>
              <a:effectLst/>
              <a:latin typeface="Comic Sans MS" panose="030F0702030302020204" pitchFamily="66" charset="0"/>
              <a:ea typeface="+mn-ea"/>
              <a:cs typeface="+mn-cs"/>
            </a:rPr>
            <a:t>Top Selling Product</a:t>
          </a:r>
          <a:endParaRPr lang="en-US" sz="1600">
            <a:solidFill>
              <a:schemeClr val="accent5"/>
            </a:solidFill>
            <a:latin typeface="Comic Sans MS" panose="030F0702030302020204" pitchFamily="66" charset="0"/>
          </a:endParaRPr>
        </a:p>
      </xdr:txBody>
    </xdr:sp>
    <xdr:clientData/>
  </xdr:twoCellAnchor>
  <xdr:twoCellAnchor>
    <xdr:from>
      <xdr:col>15</xdr:col>
      <xdr:colOff>523370</xdr:colOff>
      <xdr:row>11</xdr:row>
      <xdr:rowOff>66173</xdr:rowOff>
    </xdr:from>
    <xdr:to>
      <xdr:col>19</xdr:col>
      <xdr:colOff>190500</xdr:colOff>
      <xdr:row>13</xdr:row>
      <xdr:rowOff>22056</xdr:rowOff>
    </xdr:to>
    <xdr:sp macro="" textlink="'Pivot Table in Excel'!L32">
      <xdr:nvSpPr>
        <xdr:cNvPr id="43" name="TextBox 42">
          <a:extLst>
            <a:ext uri="{FF2B5EF4-FFF2-40B4-BE49-F238E27FC236}">
              <a16:creationId xmlns:a16="http://schemas.microsoft.com/office/drawing/2014/main" id="{18251319-FE53-E286-4F05-978AD2D90C4B}"/>
            </a:ext>
          </a:extLst>
        </xdr:cNvPr>
        <xdr:cNvSpPr txBox="1"/>
      </xdr:nvSpPr>
      <xdr:spPr>
        <a:xfrm>
          <a:off x="9697449" y="2161673"/>
          <a:ext cx="2113551" cy="33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CCEBEB-8281-4896-845F-36112E610E97}" type="TxLink">
            <a:rPr lang="en-US" sz="2000" b="1" i="0" u="none" strike="noStrike">
              <a:solidFill>
                <a:srgbClr val="000000"/>
              </a:solidFill>
              <a:latin typeface="Calibri"/>
              <a:ea typeface="+mn-ea"/>
              <a:cs typeface="Calibri"/>
            </a:rPr>
            <a:pPr marL="0" indent="0" algn="ctr"/>
            <a:t> Jeans - Levis</a:t>
          </a:fld>
          <a:endParaRPr lang="en-US" sz="2000" b="1" i="0" u="none" strike="noStrike">
            <a:solidFill>
              <a:srgbClr val="000000"/>
            </a:solidFill>
            <a:latin typeface="Calibri"/>
            <a:ea typeface="+mn-ea"/>
            <a:cs typeface="Calibri"/>
          </a:endParaRPr>
        </a:p>
      </xdr:txBody>
    </xdr:sp>
    <xdr:clientData/>
  </xdr:twoCellAnchor>
  <xdr:twoCellAnchor>
    <xdr:from>
      <xdr:col>15</xdr:col>
      <xdr:colOff>545427</xdr:colOff>
      <xdr:row>13</xdr:row>
      <xdr:rowOff>78204</xdr:rowOff>
    </xdr:from>
    <xdr:to>
      <xdr:col>19</xdr:col>
      <xdr:colOff>212557</xdr:colOff>
      <xdr:row>15</xdr:row>
      <xdr:rowOff>34087</xdr:rowOff>
    </xdr:to>
    <xdr:sp macro="" textlink="'Pivot Table in Excel'!L35">
      <xdr:nvSpPr>
        <xdr:cNvPr id="44" name="TextBox 43">
          <a:extLst>
            <a:ext uri="{FF2B5EF4-FFF2-40B4-BE49-F238E27FC236}">
              <a16:creationId xmlns:a16="http://schemas.microsoft.com/office/drawing/2014/main" id="{B71DE29F-E678-FF25-C04B-424592A6AD18}"/>
            </a:ext>
          </a:extLst>
        </xdr:cNvPr>
        <xdr:cNvSpPr txBox="1"/>
      </xdr:nvSpPr>
      <xdr:spPr>
        <a:xfrm>
          <a:off x="9719506" y="2554704"/>
          <a:ext cx="2113551" cy="33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4006FDD-BC9B-415D-8DB2-521CA05997FB}" type="TxLink">
            <a:rPr lang="en-US" sz="2000" b="1" i="0" u="none" strike="noStrike">
              <a:solidFill>
                <a:srgbClr val="000000"/>
              </a:solidFill>
              <a:latin typeface="Calibri"/>
              <a:ea typeface="+mn-ea"/>
              <a:cs typeface="Calibri"/>
            </a:rPr>
            <a:pPr marL="0" indent="0" algn="ctr"/>
            <a:t>254,000</a:t>
          </a:fld>
          <a:endParaRPr lang="en-US" sz="2000" b="1" i="0" u="none" strike="noStrike">
            <a:solidFill>
              <a:srgbClr val="000000"/>
            </a:solidFill>
            <a:latin typeface="Calibri"/>
            <a:ea typeface="+mn-ea"/>
            <a:cs typeface="Calibri"/>
          </a:endParaRPr>
        </a:p>
      </xdr:txBody>
    </xdr:sp>
    <xdr:clientData/>
  </xdr:twoCellAnchor>
  <xdr:twoCellAnchor editAs="oneCell">
    <xdr:from>
      <xdr:col>18</xdr:col>
      <xdr:colOff>360948</xdr:colOff>
      <xdr:row>10</xdr:row>
      <xdr:rowOff>100264</xdr:rowOff>
    </xdr:from>
    <xdr:to>
      <xdr:col>20</xdr:col>
      <xdr:colOff>20052</xdr:colOff>
      <xdr:row>15</xdr:row>
      <xdr:rowOff>90237</xdr:rowOff>
    </xdr:to>
    <xdr:pic>
      <xdr:nvPicPr>
        <xdr:cNvPr id="48" name="Graphic 47" descr="Wreath outline">
          <a:extLst>
            <a:ext uri="{FF2B5EF4-FFF2-40B4-BE49-F238E27FC236}">
              <a16:creationId xmlns:a16="http://schemas.microsoft.com/office/drawing/2014/main" id="{1C2403B9-625B-7993-722A-E681F11D40A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369843" y="2005264"/>
          <a:ext cx="882314" cy="942473"/>
        </a:xfrm>
        <a:prstGeom prst="rect">
          <a:avLst/>
        </a:prstGeom>
      </xdr:spPr>
    </xdr:pic>
    <xdr:clientData/>
  </xdr:twoCellAnchor>
  <xdr:twoCellAnchor>
    <xdr:from>
      <xdr:col>9</xdr:col>
      <xdr:colOff>50132</xdr:colOff>
      <xdr:row>8</xdr:row>
      <xdr:rowOff>40106</xdr:rowOff>
    </xdr:from>
    <xdr:to>
      <xdr:col>16</xdr:col>
      <xdr:colOff>164718</xdr:colOff>
      <xdr:row>17</xdr:row>
      <xdr:rowOff>1</xdr:rowOff>
    </xdr:to>
    <xdr:graphicFrame macro="">
      <xdr:nvGraphicFramePr>
        <xdr:cNvPr id="50" name="Chart 49">
          <a:extLst>
            <a:ext uri="{FF2B5EF4-FFF2-40B4-BE49-F238E27FC236}">
              <a16:creationId xmlns:a16="http://schemas.microsoft.com/office/drawing/2014/main" id="{5F639AD2-9F99-4AB1-AD50-067AA0908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38100</xdr:colOff>
          <xdr:row>19</xdr:row>
          <xdr:rowOff>47625</xdr:rowOff>
        </xdr:from>
        <xdr:to>
          <xdr:col>9</xdr:col>
          <xdr:colOff>295275</xdr:colOff>
          <xdr:row>27</xdr:row>
          <xdr:rowOff>133350</xdr:rowOff>
        </xdr:to>
        <xdr:sp macro="" textlink="">
          <xdr:nvSpPr>
            <xdr:cNvPr id="6146" name="Scroll Bar 2" hidden="1">
              <a:extLst>
                <a:ext uri="{63B3BB69-23CF-44E3-9099-C40C66FF867C}">
                  <a14:compatExt spid="_x0000_s6146"/>
                </a:ext>
                <a:ext uri="{FF2B5EF4-FFF2-40B4-BE49-F238E27FC236}">
                  <a16:creationId xmlns:a16="http://schemas.microsoft.com/office/drawing/2014/main" id="{00000000-0008-0000-0A00-000002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340895</xdr:colOff>
      <xdr:row>18</xdr:row>
      <xdr:rowOff>50132</xdr:rowOff>
    </xdr:from>
    <xdr:to>
      <xdr:col>15</xdr:col>
      <xdr:colOff>451184</xdr:colOff>
      <xdr:row>27</xdr:row>
      <xdr:rowOff>50132</xdr:rowOff>
    </xdr:to>
    <xdr:graphicFrame macro="">
      <xdr:nvGraphicFramePr>
        <xdr:cNvPr id="19" name="Chart 18">
          <a:extLst>
            <a:ext uri="{FF2B5EF4-FFF2-40B4-BE49-F238E27FC236}">
              <a16:creationId xmlns:a16="http://schemas.microsoft.com/office/drawing/2014/main" id="{C9AC2FFC-02EE-4BCC-963E-F77E8496C7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54599</xdr:colOff>
      <xdr:row>18</xdr:row>
      <xdr:rowOff>20053</xdr:rowOff>
    </xdr:from>
    <xdr:to>
      <xdr:col>19</xdr:col>
      <xdr:colOff>431132</xdr:colOff>
      <xdr:row>26</xdr:row>
      <xdr:rowOff>130343</xdr:rowOff>
    </xdr:to>
    <xdr:graphicFrame macro="">
      <xdr:nvGraphicFramePr>
        <xdr:cNvPr id="21" name="Chart 20">
          <a:extLst>
            <a:ext uri="{FF2B5EF4-FFF2-40B4-BE49-F238E27FC236}">
              <a16:creationId xmlns:a16="http://schemas.microsoft.com/office/drawing/2014/main" id="{2CAD4CCE-7401-4D70-96CC-32D5C7C71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120317</xdr:colOff>
      <xdr:row>29</xdr:row>
      <xdr:rowOff>80209</xdr:rowOff>
    </xdr:from>
    <xdr:to>
      <xdr:col>19</xdr:col>
      <xdr:colOff>551448</xdr:colOff>
      <xdr:row>39</xdr:row>
      <xdr:rowOff>150394</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0AE6BCA9-9A8F-4BEF-AE98-56A0E28531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435517" y="5604709"/>
              <a:ext cx="4698331" cy="19751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490629</xdr:colOff>
      <xdr:row>29</xdr:row>
      <xdr:rowOff>88823</xdr:rowOff>
    </xdr:from>
    <xdr:to>
      <xdr:col>11</xdr:col>
      <xdr:colOff>40106</xdr:colOff>
      <xdr:row>39</xdr:row>
      <xdr:rowOff>60158</xdr:rowOff>
    </xdr:to>
    <xdr:graphicFrame macro="">
      <xdr:nvGraphicFramePr>
        <xdr:cNvPr id="27" name="Chart 26">
          <a:extLst>
            <a:ext uri="{FF2B5EF4-FFF2-40B4-BE49-F238E27FC236}">
              <a16:creationId xmlns:a16="http://schemas.microsoft.com/office/drawing/2014/main" id="{637A41AF-0BD3-4C90-B50B-47B4A6350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130342</xdr:colOff>
      <xdr:row>29</xdr:row>
      <xdr:rowOff>120316</xdr:rowOff>
    </xdr:from>
    <xdr:to>
      <xdr:col>3</xdr:col>
      <xdr:colOff>340895</xdr:colOff>
      <xdr:row>40</xdr:row>
      <xdr:rowOff>30078</xdr:rowOff>
    </xdr:to>
    <xdr:graphicFrame macro="">
      <xdr:nvGraphicFramePr>
        <xdr:cNvPr id="32" name="Chart 31">
          <a:extLst>
            <a:ext uri="{FF2B5EF4-FFF2-40B4-BE49-F238E27FC236}">
              <a16:creationId xmlns:a16="http://schemas.microsoft.com/office/drawing/2014/main" id="{6C2670C6-0B60-4756-A06B-DE1180271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0</xdr:col>
      <xdr:colOff>240632</xdr:colOff>
      <xdr:row>16</xdr:row>
      <xdr:rowOff>60157</xdr:rowOff>
    </xdr:from>
    <xdr:to>
      <xdr:col>3</xdr:col>
      <xdr:colOff>0</xdr:colOff>
      <xdr:row>26</xdr:row>
      <xdr:rowOff>170446</xdr:rowOff>
    </xdr:to>
    <mc:AlternateContent xmlns:mc="http://schemas.openxmlformats.org/markup-compatibility/2006" xmlns:a14="http://schemas.microsoft.com/office/drawing/2010/main">
      <mc:Choice Requires="a14">
        <xdr:graphicFrame macro="">
          <xdr:nvGraphicFramePr>
            <xdr:cNvPr id="40" name="Months ( date )">
              <a:extLst>
                <a:ext uri="{FF2B5EF4-FFF2-40B4-BE49-F238E27FC236}">
                  <a16:creationId xmlns:a16="http://schemas.microsoft.com/office/drawing/2014/main" id="{DD2E7648-EFDA-4687-A630-893B301394B3}"/>
                </a:ext>
              </a:extLst>
            </xdr:cNvPr>
            <xdr:cNvGraphicFramePr/>
          </xdr:nvGraphicFramePr>
          <xdr:xfrm>
            <a:off x="0" y="0"/>
            <a:ext cx="0" cy="0"/>
          </xdr:xfrm>
          <a:graphic>
            <a:graphicData uri="http://schemas.microsoft.com/office/drawing/2010/slicer">
              <sle:slicer xmlns:sle="http://schemas.microsoft.com/office/drawing/2010/slicer" name="Months ( date )"/>
            </a:graphicData>
          </a:graphic>
        </xdr:graphicFrame>
      </mc:Choice>
      <mc:Fallback xmlns="">
        <xdr:sp macro="" textlink="">
          <xdr:nvSpPr>
            <xdr:cNvPr id="0" name=""/>
            <xdr:cNvSpPr>
              <a:spLocks noTextEdit="1"/>
            </xdr:cNvSpPr>
          </xdr:nvSpPr>
          <xdr:spPr>
            <a:xfrm>
              <a:off x="240632" y="3108157"/>
              <a:ext cx="1594184" cy="20152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270711</xdr:colOff>
      <xdr:row>8</xdr:row>
      <xdr:rowOff>40105</xdr:rowOff>
    </xdr:from>
    <xdr:to>
      <xdr:col>3</xdr:col>
      <xdr:colOff>150394</xdr:colOff>
      <xdr:row>14</xdr:row>
      <xdr:rowOff>110289</xdr:rowOff>
    </xdr:to>
    <mc:AlternateContent xmlns:mc="http://schemas.openxmlformats.org/markup-compatibility/2006" xmlns:a14="http://schemas.microsoft.com/office/drawing/2010/main">
      <mc:Choice Requires="a14">
        <xdr:graphicFrame macro="">
          <xdr:nvGraphicFramePr>
            <xdr:cNvPr id="45" name="Years ( date )">
              <a:extLst>
                <a:ext uri="{FF2B5EF4-FFF2-40B4-BE49-F238E27FC236}">
                  <a16:creationId xmlns:a16="http://schemas.microsoft.com/office/drawing/2014/main" id="{233096C9-F1DF-49C5-A526-539601A70C13}"/>
                </a:ext>
              </a:extLst>
            </xdr:cNvPr>
            <xdr:cNvGraphicFramePr/>
          </xdr:nvGraphicFramePr>
          <xdr:xfrm>
            <a:off x="0" y="0"/>
            <a:ext cx="0" cy="0"/>
          </xdr:xfrm>
          <a:graphic>
            <a:graphicData uri="http://schemas.microsoft.com/office/drawing/2010/slicer">
              <sle:slicer xmlns:sle="http://schemas.microsoft.com/office/drawing/2010/slicer" name="Years ( date )"/>
            </a:graphicData>
          </a:graphic>
        </xdr:graphicFrame>
      </mc:Choice>
      <mc:Fallback xmlns="">
        <xdr:sp macro="" textlink="">
          <xdr:nvSpPr>
            <xdr:cNvPr id="0" name=""/>
            <xdr:cNvSpPr>
              <a:spLocks noTextEdit="1"/>
            </xdr:cNvSpPr>
          </xdr:nvSpPr>
          <xdr:spPr>
            <a:xfrm>
              <a:off x="270711" y="1564105"/>
              <a:ext cx="1714499" cy="12131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381000</xdr:colOff>
      <xdr:row>6</xdr:row>
      <xdr:rowOff>80209</xdr:rowOff>
    </xdr:from>
    <xdr:to>
      <xdr:col>8</xdr:col>
      <xdr:colOff>350921</xdr:colOff>
      <xdr:row>25</xdr:row>
      <xdr:rowOff>100263</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0DD4F779-F5C5-4CFD-9F37-644002F23F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2209800" y="1223209"/>
              <a:ext cx="3017921" cy="363955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210553</xdr:colOff>
      <xdr:row>24</xdr:row>
      <xdr:rowOff>40104</xdr:rowOff>
    </xdr:from>
    <xdr:to>
      <xdr:col>7</xdr:col>
      <xdr:colOff>471237</xdr:colOff>
      <xdr:row>26</xdr:row>
      <xdr:rowOff>97253</xdr:rowOff>
    </xdr:to>
    <mc:AlternateContent xmlns:mc="http://schemas.openxmlformats.org/markup-compatibility/2006" xmlns:sle15="http://schemas.microsoft.com/office/drawing/2012/slicer">
      <mc:Choice Requires="sle15">
        <xdr:graphicFrame macro="">
          <xdr:nvGraphicFramePr>
            <xdr:cNvPr id="20" name="Years ( date ) 1">
              <a:extLst>
                <a:ext uri="{FF2B5EF4-FFF2-40B4-BE49-F238E27FC236}">
                  <a16:creationId xmlns:a16="http://schemas.microsoft.com/office/drawing/2014/main" id="{92919F12-1FDE-40A6-8A25-C6CDD328052B}"/>
                </a:ext>
              </a:extLst>
            </xdr:cNvPr>
            <xdr:cNvGraphicFramePr/>
          </xdr:nvGraphicFramePr>
          <xdr:xfrm>
            <a:off x="0" y="0"/>
            <a:ext cx="0" cy="0"/>
          </xdr:xfrm>
          <a:graphic>
            <a:graphicData uri="http://schemas.microsoft.com/office/drawing/2010/slicer">
              <sle:slicer xmlns:sle="http://schemas.microsoft.com/office/drawing/2010/slicer" name="Years ( date ) 1"/>
            </a:graphicData>
          </a:graphic>
        </xdr:graphicFrame>
      </mc:Choice>
      <mc:Fallback xmlns="">
        <xdr:sp macro="" textlink="">
          <xdr:nvSpPr>
            <xdr:cNvPr id="0" name=""/>
            <xdr:cNvSpPr>
              <a:spLocks noTextEdit="1"/>
            </xdr:cNvSpPr>
          </xdr:nvSpPr>
          <xdr:spPr>
            <a:xfrm>
              <a:off x="2656974" y="4612104"/>
              <a:ext cx="2095500" cy="4381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c:userShapes xmlns:c="http://schemas.openxmlformats.org/drawingml/2006/chart">
  <cdr:relSizeAnchor xmlns:cdr="http://schemas.openxmlformats.org/drawingml/2006/chartDrawing">
    <cdr:from>
      <cdr:x>0.30034</cdr:x>
      <cdr:y>0.51638</cdr:y>
    </cdr:from>
    <cdr:to>
      <cdr:x>0.49469</cdr:x>
      <cdr:y>0.70964</cdr:y>
    </cdr:to>
    <cdr:sp macro="" textlink="">
      <cdr:nvSpPr>
        <cdr:cNvPr id="2" name="TextBox 1">
          <a:extLst xmlns:a="http://schemas.openxmlformats.org/drawingml/2006/main">
            <a:ext uri="{FF2B5EF4-FFF2-40B4-BE49-F238E27FC236}">
              <a16:creationId xmlns:a16="http://schemas.microsoft.com/office/drawing/2014/main" id="{B4EB4379-FD2D-190A-BFAF-435018AEE91F}"/>
            </a:ext>
          </a:extLst>
        </cdr:cNvPr>
        <cdr:cNvSpPr txBox="1"/>
      </cdr:nvSpPr>
      <cdr:spPr>
        <a:xfrm xmlns:a="http://schemas.openxmlformats.org/drawingml/2006/main">
          <a:off x="1041460" y="1416530"/>
          <a:ext cx="673938" cy="5301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userShapes>
</file>

<file path=xl/drawings/drawing8.xml><?xml version="1.0" encoding="utf-8"?>
<xdr:wsDr xmlns:xdr="http://schemas.openxmlformats.org/drawingml/2006/spreadsheetDrawing" xmlns:a="http://schemas.openxmlformats.org/drawingml/2006/main">
  <xdr:twoCellAnchor editAs="oneCell">
    <xdr:from>
      <xdr:col>2</xdr:col>
      <xdr:colOff>190500</xdr:colOff>
      <xdr:row>44</xdr:row>
      <xdr:rowOff>15241</xdr:rowOff>
    </xdr:from>
    <xdr:to>
      <xdr:col>3</xdr:col>
      <xdr:colOff>670560</xdr:colOff>
      <xdr:row>50</xdr:row>
      <xdr:rowOff>83821</xdr:rowOff>
    </xdr:to>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1BB69834-C86F-FE01-81A6-E82EDE0AC9C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331720" y="8061961"/>
              <a:ext cx="1828800" cy="1165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182880</xdr:colOff>
      <xdr:row>8</xdr:row>
      <xdr:rowOff>167640</xdr:rowOff>
    </xdr:from>
    <xdr:to>
      <xdr:col>10</xdr:col>
      <xdr:colOff>30480</xdr:colOff>
      <xdr:row>24</xdr:row>
      <xdr:rowOff>45720</xdr:rowOff>
    </xdr:to>
    <xdr:graphicFrame macro="">
      <xdr:nvGraphicFramePr>
        <xdr:cNvPr id="24" name="Chart 23">
          <a:extLst>
            <a:ext uri="{FF2B5EF4-FFF2-40B4-BE49-F238E27FC236}">
              <a16:creationId xmlns:a16="http://schemas.microsoft.com/office/drawing/2014/main" id="{6A22B84C-8CEF-6CDF-A1AA-0F36238CA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167640</xdr:colOff>
      <xdr:row>25</xdr:row>
      <xdr:rowOff>22860</xdr:rowOff>
    </xdr:from>
    <xdr:to>
      <xdr:col>10</xdr:col>
      <xdr:colOff>30480</xdr:colOff>
      <xdr:row>40</xdr:row>
      <xdr:rowOff>22860</xdr:rowOff>
    </xdr:to>
    <xdr:graphicFrame macro="">
      <xdr:nvGraphicFramePr>
        <xdr:cNvPr id="25" name="Chart 24">
          <a:extLst>
            <a:ext uri="{FF2B5EF4-FFF2-40B4-BE49-F238E27FC236}">
              <a16:creationId xmlns:a16="http://schemas.microsoft.com/office/drawing/2014/main" id="{969AB76D-9F75-15EB-9D0D-AAC685482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990600</xdr:colOff>
      <xdr:row>40</xdr:row>
      <xdr:rowOff>121920</xdr:rowOff>
    </xdr:from>
    <xdr:to>
      <xdr:col>8</xdr:col>
      <xdr:colOff>228600</xdr:colOff>
      <xdr:row>55</xdr:row>
      <xdr:rowOff>121920</xdr:rowOff>
    </xdr:to>
    <xdr:graphicFrame macro="">
      <xdr:nvGraphicFramePr>
        <xdr:cNvPr id="26" name="Chart 25">
          <a:extLst>
            <a:ext uri="{FF2B5EF4-FFF2-40B4-BE49-F238E27FC236}">
              <a16:creationId xmlns:a16="http://schemas.microsoft.com/office/drawing/2014/main" id="{34D19F5F-09B9-E671-2891-74C4FC5D9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861060</xdr:colOff>
      <xdr:row>56</xdr:row>
      <xdr:rowOff>68580</xdr:rowOff>
    </xdr:from>
    <xdr:to>
      <xdr:col>9</xdr:col>
      <xdr:colOff>701040</xdr:colOff>
      <xdr:row>71</xdr:row>
      <xdr:rowOff>68580</xdr:rowOff>
    </xdr:to>
    <xdr:graphicFrame macro="">
      <xdr:nvGraphicFramePr>
        <xdr:cNvPr id="27" name="Chart 26">
          <a:extLst>
            <a:ext uri="{FF2B5EF4-FFF2-40B4-BE49-F238E27FC236}">
              <a16:creationId xmlns:a16="http://schemas.microsoft.com/office/drawing/2014/main" id="{314EE370-3222-BD26-3116-DC107A913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249382</xdr:colOff>
      <xdr:row>0</xdr:row>
      <xdr:rowOff>15240</xdr:rowOff>
    </xdr:from>
    <xdr:to>
      <xdr:col>44</xdr:col>
      <xdr:colOff>60960</xdr:colOff>
      <xdr:row>57</xdr:row>
      <xdr:rowOff>91439</xdr:rowOff>
    </xdr:to>
    <xdr:sp macro="" textlink="">
      <xdr:nvSpPr>
        <xdr:cNvPr id="2" name="Rectangle: Rounded Corners 1">
          <a:extLst>
            <a:ext uri="{FF2B5EF4-FFF2-40B4-BE49-F238E27FC236}">
              <a16:creationId xmlns:a16="http://schemas.microsoft.com/office/drawing/2014/main" id="{8C6FC846-C894-B2DE-E648-32D2571438E3}"/>
            </a:ext>
          </a:extLst>
        </xdr:cNvPr>
        <xdr:cNvSpPr/>
      </xdr:nvSpPr>
      <xdr:spPr>
        <a:xfrm>
          <a:off x="249382" y="15240"/>
          <a:ext cx="26633978" cy="10500359"/>
        </a:xfrm>
        <a:prstGeom prst="round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AF6F0"/>
            </a:solidFill>
          </a:endParaRPr>
        </a:p>
      </xdr:txBody>
    </xdr:sp>
    <xdr:clientData/>
  </xdr:twoCellAnchor>
  <xdr:twoCellAnchor>
    <xdr:from>
      <xdr:col>14</xdr:col>
      <xdr:colOff>338991</xdr:colOff>
      <xdr:row>2</xdr:row>
      <xdr:rowOff>110836</xdr:rowOff>
    </xdr:from>
    <xdr:to>
      <xdr:col>27</xdr:col>
      <xdr:colOff>255864</xdr:colOff>
      <xdr:row>6</xdr:row>
      <xdr:rowOff>152399</xdr:rowOff>
    </xdr:to>
    <xdr:sp macro="" textlink="">
      <xdr:nvSpPr>
        <xdr:cNvPr id="3" name="TextBox 2">
          <a:extLst>
            <a:ext uri="{FF2B5EF4-FFF2-40B4-BE49-F238E27FC236}">
              <a16:creationId xmlns:a16="http://schemas.microsoft.com/office/drawing/2014/main" id="{5AD5AF35-4AAE-0260-844D-39BFB1CFDF0C}"/>
            </a:ext>
          </a:extLst>
        </xdr:cNvPr>
        <xdr:cNvSpPr txBox="1"/>
      </xdr:nvSpPr>
      <xdr:spPr>
        <a:xfrm>
          <a:off x="8873391" y="471054"/>
          <a:ext cx="7841673"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b="1">
              <a:solidFill>
                <a:srgbClr val="F4DFC8"/>
              </a:solidFill>
            </a:rPr>
            <a:t>Town Team Sales</a:t>
          </a:r>
          <a:r>
            <a:rPr lang="en-US" sz="5400" b="1" baseline="0">
              <a:solidFill>
                <a:srgbClr val="F4DFC8"/>
              </a:solidFill>
            </a:rPr>
            <a:t> Analysis</a:t>
          </a:r>
          <a:endParaRPr lang="en-US" sz="5400" b="1">
            <a:solidFill>
              <a:srgbClr val="F4DFC8"/>
            </a:solidFill>
          </a:endParaRPr>
        </a:p>
      </xdr:txBody>
    </xdr:sp>
    <xdr:clientData/>
  </xdr:twoCellAnchor>
  <xdr:twoCellAnchor>
    <xdr:from>
      <xdr:col>3</xdr:col>
      <xdr:colOff>256310</xdr:colOff>
      <xdr:row>5</xdr:row>
      <xdr:rowOff>55419</xdr:rowOff>
    </xdr:from>
    <xdr:to>
      <xdr:col>8</xdr:col>
      <xdr:colOff>228601</xdr:colOff>
      <xdr:row>8</xdr:row>
      <xdr:rowOff>83126</xdr:rowOff>
    </xdr:to>
    <xdr:sp macro="" textlink="">
      <xdr:nvSpPr>
        <xdr:cNvPr id="4" name="TextBox 3">
          <a:extLst>
            <a:ext uri="{FF2B5EF4-FFF2-40B4-BE49-F238E27FC236}">
              <a16:creationId xmlns:a16="http://schemas.microsoft.com/office/drawing/2014/main" id="{6C43B303-9ABC-EC3D-7B12-FB053D41F5DB}"/>
            </a:ext>
          </a:extLst>
        </xdr:cNvPr>
        <xdr:cNvSpPr txBox="1"/>
      </xdr:nvSpPr>
      <xdr:spPr>
        <a:xfrm>
          <a:off x="2085110" y="955964"/>
          <a:ext cx="3020291" cy="568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Total</a:t>
          </a:r>
          <a:r>
            <a:rPr lang="en-US" sz="3000" b="1" baseline="0">
              <a:solidFill>
                <a:srgbClr val="F4DFC8"/>
              </a:solidFill>
            </a:rPr>
            <a:t> Sales</a:t>
          </a:r>
          <a:endParaRPr lang="en-US" sz="3000" b="1">
            <a:solidFill>
              <a:srgbClr val="F4DFC8"/>
            </a:solidFill>
          </a:endParaRPr>
        </a:p>
      </xdr:txBody>
    </xdr:sp>
    <xdr:clientData/>
  </xdr:twoCellAnchor>
  <xdr:twoCellAnchor>
    <xdr:from>
      <xdr:col>3</xdr:col>
      <xdr:colOff>256310</xdr:colOff>
      <xdr:row>8</xdr:row>
      <xdr:rowOff>41564</xdr:rowOff>
    </xdr:from>
    <xdr:to>
      <xdr:col>8</xdr:col>
      <xdr:colOff>228601</xdr:colOff>
      <xdr:row>11</xdr:row>
      <xdr:rowOff>69272</xdr:rowOff>
    </xdr:to>
    <xdr:sp macro="" textlink="'Pivot tables'!A4">
      <xdr:nvSpPr>
        <xdr:cNvPr id="6" name="TextBox 5">
          <a:extLst>
            <a:ext uri="{FF2B5EF4-FFF2-40B4-BE49-F238E27FC236}">
              <a16:creationId xmlns:a16="http://schemas.microsoft.com/office/drawing/2014/main" id="{2FE93F03-7B1F-8D40-4D6C-92B08A834963}"/>
            </a:ext>
          </a:extLst>
        </xdr:cNvPr>
        <xdr:cNvSpPr txBox="1"/>
      </xdr:nvSpPr>
      <xdr:spPr>
        <a:xfrm>
          <a:off x="2085110" y="1482437"/>
          <a:ext cx="3020291" cy="568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3E79B1-67FC-4DB3-97D3-D38244BE5511}" type="TxLink">
            <a:rPr lang="en-US" sz="2400" b="1" i="0" u="none" strike="noStrike">
              <a:ln>
                <a:solidFill>
                  <a:sysClr val="windowText" lastClr="000000"/>
                </a:solidFill>
              </a:ln>
              <a:solidFill>
                <a:srgbClr val="F4EAE0"/>
              </a:solidFill>
              <a:latin typeface="Calibri"/>
              <a:ea typeface="Calibri"/>
              <a:cs typeface="Calibri"/>
            </a:rPr>
            <a:pPr algn="ctr"/>
            <a:t>EGP 986,650</a:t>
          </a:fld>
          <a:endParaRPr lang="en-US" sz="5400" b="1">
            <a:ln>
              <a:solidFill>
                <a:sysClr val="windowText" lastClr="000000"/>
              </a:solidFill>
            </a:ln>
            <a:solidFill>
              <a:srgbClr val="F4EAE0"/>
            </a:solidFill>
          </a:endParaRPr>
        </a:p>
      </xdr:txBody>
    </xdr:sp>
    <xdr:clientData/>
  </xdr:twoCellAnchor>
  <xdr:twoCellAnchor>
    <xdr:from>
      <xdr:col>3</xdr:col>
      <xdr:colOff>247345</xdr:colOff>
      <xdr:row>12</xdr:row>
      <xdr:rowOff>83131</xdr:rowOff>
    </xdr:from>
    <xdr:to>
      <xdr:col>8</xdr:col>
      <xdr:colOff>219636</xdr:colOff>
      <xdr:row>15</xdr:row>
      <xdr:rowOff>110837</xdr:rowOff>
    </xdr:to>
    <xdr:sp macro="" textlink="">
      <xdr:nvSpPr>
        <xdr:cNvPr id="9" name="TextBox 8">
          <a:extLst>
            <a:ext uri="{FF2B5EF4-FFF2-40B4-BE49-F238E27FC236}">
              <a16:creationId xmlns:a16="http://schemas.microsoft.com/office/drawing/2014/main" id="{15748441-42C3-A1CF-DB5A-981BDBCC2D68}"/>
            </a:ext>
          </a:extLst>
        </xdr:cNvPr>
        <xdr:cNvSpPr txBox="1"/>
      </xdr:nvSpPr>
      <xdr:spPr>
        <a:xfrm>
          <a:off x="2076145" y="2244440"/>
          <a:ext cx="3020291" cy="568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Number of orders</a:t>
          </a:r>
        </a:p>
      </xdr:txBody>
    </xdr:sp>
    <xdr:clientData/>
  </xdr:twoCellAnchor>
  <xdr:twoCellAnchor>
    <xdr:from>
      <xdr:col>3</xdr:col>
      <xdr:colOff>247345</xdr:colOff>
      <xdr:row>15</xdr:row>
      <xdr:rowOff>69275</xdr:rowOff>
    </xdr:from>
    <xdr:to>
      <xdr:col>8</xdr:col>
      <xdr:colOff>219636</xdr:colOff>
      <xdr:row>18</xdr:row>
      <xdr:rowOff>96983</xdr:rowOff>
    </xdr:to>
    <xdr:sp macro="" textlink="'Pivot tables'!E78">
      <xdr:nvSpPr>
        <xdr:cNvPr id="10" name="TextBox 9">
          <a:extLst>
            <a:ext uri="{FF2B5EF4-FFF2-40B4-BE49-F238E27FC236}">
              <a16:creationId xmlns:a16="http://schemas.microsoft.com/office/drawing/2014/main" id="{15645102-4DF7-223C-0341-6551C649D9D4}"/>
            </a:ext>
          </a:extLst>
        </xdr:cNvPr>
        <xdr:cNvSpPr txBox="1"/>
      </xdr:nvSpPr>
      <xdr:spPr>
        <a:xfrm>
          <a:off x="2076145" y="2770911"/>
          <a:ext cx="3020291" cy="568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375559-E748-470E-9083-7292513F2505}" type="TxLink">
            <a:rPr lang="en-US" sz="2400" b="1" i="0" u="none" strike="noStrike">
              <a:ln>
                <a:solidFill>
                  <a:sysClr val="windowText" lastClr="000000"/>
                </a:solidFill>
              </a:ln>
              <a:solidFill>
                <a:srgbClr val="F4EAE0"/>
              </a:solidFill>
              <a:latin typeface="Calibri"/>
              <a:ea typeface="Calibri"/>
              <a:cs typeface="Calibri"/>
            </a:rPr>
            <a:pPr marL="0" indent="0" algn="ctr"/>
            <a:t>1036</a:t>
          </a:fld>
          <a:endParaRPr lang="en-US" sz="2400" b="1" i="0" u="none" strike="noStrike">
            <a:ln>
              <a:solidFill>
                <a:sysClr val="windowText" lastClr="000000"/>
              </a:solidFill>
            </a:ln>
            <a:solidFill>
              <a:srgbClr val="F4EAE0"/>
            </a:solidFill>
            <a:latin typeface="Calibri"/>
            <a:ea typeface="Calibri"/>
            <a:cs typeface="Calibri"/>
          </a:endParaRPr>
        </a:p>
      </xdr:txBody>
    </xdr:sp>
    <xdr:clientData/>
  </xdr:twoCellAnchor>
  <xdr:twoCellAnchor>
    <xdr:from>
      <xdr:col>3</xdr:col>
      <xdr:colOff>238380</xdr:colOff>
      <xdr:row>19</xdr:row>
      <xdr:rowOff>41572</xdr:rowOff>
    </xdr:from>
    <xdr:to>
      <xdr:col>8</xdr:col>
      <xdr:colOff>210671</xdr:colOff>
      <xdr:row>22</xdr:row>
      <xdr:rowOff>69279</xdr:rowOff>
    </xdr:to>
    <xdr:sp macro="" textlink="">
      <xdr:nvSpPr>
        <xdr:cNvPr id="11" name="TextBox 10">
          <a:extLst>
            <a:ext uri="{FF2B5EF4-FFF2-40B4-BE49-F238E27FC236}">
              <a16:creationId xmlns:a16="http://schemas.microsoft.com/office/drawing/2014/main" id="{C9158D8D-C25D-F780-DF80-2BBC3265DFFD}"/>
            </a:ext>
          </a:extLst>
        </xdr:cNvPr>
        <xdr:cNvSpPr txBox="1"/>
      </xdr:nvSpPr>
      <xdr:spPr>
        <a:xfrm>
          <a:off x="2067180" y="3463645"/>
          <a:ext cx="3020291" cy="56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Avg</a:t>
          </a:r>
          <a:r>
            <a:rPr lang="en-US" sz="3000" b="1" baseline="0">
              <a:solidFill>
                <a:srgbClr val="F4DFC8"/>
              </a:solidFill>
            </a:rPr>
            <a:t> Sales</a:t>
          </a:r>
          <a:endParaRPr lang="en-US" sz="3000" b="1">
            <a:solidFill>
              <a:srgbClr val="F4DFC8"/>
            </a:solidFill>
          </a:endParaRPr>
        </a:p>
      </xdr:txBody>
    </xdr:sp>
    <xdr:clientData/>
  </xdr:twoCellAnchor>
  <xdr:twoCellAnchor>
    <xdr:from>
      <xdr:col>3</xdr:col>
      <xdr:colOff>238380</xdr:colOff>
      <xdr:row>22</xdr:row>
      <xdr:rowOff>27717</xdr:rowOff>
    </xdr:from>
    <xdr:to>
      <xdr:col>8</xdr:col>
      <xdr:colOff>210671</xdr:colOff>
      <xdr:row>25</xdr:row>
      <xdr:rowOff>55424</xdr:rowOff>
    </xdr:to>
    <xdr:sp macro="" textlink="'Pivot tables'!E85">
      <xdr:nvSpPr>
        <xdr:cNvPr id="12" name="TextBox 11">
          <a:extLst>
            <a:ext uri="{FF2B5EF4-FFF2-40B4-BE49-F238E27FC236}">
              <a16:creationId xmlns:a16="http://schemas.microsoft.com/office/drawing/2014/main" id="{1DB4123E-770D-A4AB-AAF6-EC9812785758}"/>
            </a:ext>
          </a:extLst>
        </xdr:cNvPr>
        <xdr:cNvSpPr txBox="1"/>
      </xdr:nvSpPr>
      <xdr:spPr>
        <a:xfrm>
          <a:off x="2067180" y="3990117"/>
          <a:ext cx="3020291" cy="56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35BE50A-65B7-41DA-A250-B6D2A8397DB1}" type="TxLink">
            <a:rPr lang="en-US" sz="2400" b="1" i="0" u="none" strike="noStrike">
              <a:ln>
                <a:solidFill>
                  <a:sysClr val="windowText" lastClr="000000"/>
                </a:solidFill>
              </a:ln>
              <a:solidFill>
                <a:srgbClr val="F4EAE0"/>
              </a:solidFill>
              <a:latin typeface="Calibri"/>
              <a:ea typeface="Calibri"/>
              <a:cs typeface="Calibri"/>
            </a:rPr>
            <a:pPr marL="0" indent="0" algn="ctr"/>
            <a:t>EGP 952</a:t>
          </a:fld>
          <a:endParaRPr lang="en-US" sz="2400" b="1" i="0" u="none" strike="noStrike">
            <a:ln>
              <a:solidFill>
                <a:sysClr val="windowText" lastClr="000000"/>
              </a:solidFill>
            </a:ln>
            <a:solidFill>
              <a:srgbClr val="F4EAE0"/>
            </a:solidFill>
            <a:latin typeface="Calibri"/>
            <a:ea typeface="Calibri"/>
            <a:cs typeface="Calibri"/>
          </a:endParaRPr>
        </a:p>
      </xdr:txBody>
    </xdr:sp>
    <xdr:clientData/>
  </xdr:twoCellAnchor>
  <xdr:twoCellAnchor>
    <xdr:from>
      <xdr:col>3</xdr:col>
      <xdr:colOff>229415</xdr:colOff>
      <xdr:row>27</xdr:row>
      <xdr:rowOff>13862</xdr:rowOff>
    </xdr:from>
    <xdr:to>
      <xdr:col>8</xdr:col>
      <xdr:colOff>286871</xdr:colOff>
      <xdr:row>30</xdr:row>
      <xdr:rowOff>41568</xdr:rowOff>
    </xdr:to>
    <xdr:sp macro="" textlink="">
      <xdr:nvSpPr>
        <xdr:cNvPr id="13" name="TextBox 12">
          <a:extLst>
            <a:ext uri="{FF2B5EF4-FFF2-40B4-BE49-F238E27FC236}">
              <a16:creationId xmlns:a16="http://schemas.microsoft.com/office/drawing/2014/main" id="{8700F570-1808-22DC-4312-6A78057CCA80}"/>
            </a:ext>
          </a:extLst>
        </xdr:cNvPr>
        <xdr:cNvSpPr txBox="1"/>
      </xdr:nvSpPr>
      <xdr:spPr>
        <a:xfrm>
          <a:off x="2058215" y="4876807"/>
          <a:ext cx="3105456" cy="56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F4DFC8"/>
              </a:solidFill>
            </a:rPr>
            <a:t>Count of Products</a:t>
          </a:r>
        </a:p>
      </xdr:txBody>
    </xdr:sp>
    <xdr:clientData/>
  </xdr:twoCellAnchor>
  <xdr:twoCellAnchor>
    <xdr:from>
      <xdr:col>3</xdr:col>
      <xdr:colOff>229415</xdr:colOff>
      <xdr:row>30</xdr:row>
      <xdr:rowOff>6</xdr:rowOff>
    </xdr:from>
    <xdr:to>
      <xdr:col>8</xdr:col>
      <xdr:colOff>201706</xdr:colOff>
      <xdr:row>33</xdr:row>
      <xdr:rowOff>27715</xdr:rowOff>
    </xdr:to>
    <xdr:sp macro="" textlink="'Pivot tables'!G91">
      <xdr:nvSpPr>
        <xdr:cNvPr id="14" name="TextBox 13">
          <a:extLst>
            <a:ext uri="{FF2B5EF4-FFF2-40B4-BE49-F238E27FC236}">
              <a16:creationId xmlns:a16="http://schemas.microsoft.com/office/drawing/2014/main" id="{4C8FBDE5-839B-1A30-6E69-84AA4ADEFA57}"/>
            </a:ext>
          </a:extLst>
        </xdr:cNvPr>
        <xdr:cNvSpPr txBox="1"/>
      </xdr:nvSpPr>
      <xdr:spPr>
        <a:xfrm>
          <a:off x="2058215" y="5403279"/>
          <a:ext cx="3020291" cy="568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454A4EA-ECDE-4361-B375-932EA7DB10B4}" type="TxLink">
            <a:rPr lang="en-US" sz="2400" b="1" i="0" u="none" strike="noStrike">
              <a:ln>
                <a:solidFill>
                  <a:sysClr val="windowText" lastClr="000000"/>
                </a:solidFill>
              </a:ln>
              <a:solidFill>
                <a:srgbClr val="F4EAE0"/>
              </a:solidFill>
              <a:latin typeface="Calibri"/>
              <a:ea typeface="Calibri"/>
              <a:cs typeface="Calibri"/>
            </a:rPr>
            <a:pPr marL="0" indent="0" algn="ctr"/>
            <a:t>10</a:t>
          </a:fld>
          <a:endParaRPr lang="en-US" sz="2400" b="1" i="0" u="none" strike="noStrike">
            <a:ln>
              <a:solidFill>
                <a:sysClr val="windowText" lastClr="000000"/>
              </a:solidFill>
            </a:ln>
            <a:solidFill>
              <a:srgbClr val="F4EAE0"/>
            </a:solidFill>
            <a:latin typeface="Calibri"/>
            <a:ea typeface="Calibri"/>
            <a:cs typeface="Calibri"/>
          </a:endParaRPr>
        </a:p>
      </xdr:txBody>
    </xdr:sp>
    <xdr:clientData/>
  </xdr:twoCellAnchor>
  <xdr:twoCellAnchor>
    <xdr:from>
      <xdr:col>9</xdr:col>
      <xdr:colOff>387928</xdr:colOff>
      <xdr:row>8</xdr:row>
      <xdr:rowOff>41562</xdr:rowOff>
    </xdr:from>
    <xdr:to>
      <xdr:col>28</xdr:col>
      <xdr:colOff>360218</xdr:colOff>
      <xdr:row>29</xdr:row>
      <xdr:rowOff>110836</xdr:rowOff>
    </xdr:to>
    <xdr:graphicFrame macro="">
      <xdr:nvGraphicFramePr>
        <xdr:cNvPr id="17" name="Chart 16">
          <a:extLst>
            <a:ext uri="{FF2B5EF4-FFF2-40B4-BE49-F238E27FC236}">
              <a16:creationId xmlns:a16="http://schemas.microsoft.com/office/drawing/2014/main" id="{4C0A2063-EDDE-4143-90C0-36B5CB75B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498764</xdr:colOff>
      <xdr:row>8</xdr:row>
      <xdr:rowOff>166255</xdr:rowOff>
    </xdr:from>
    <xdr:to>
      <xdr:col>24</xdr:col>
      <xdr:colOff>235528</xdr:colOff>
      <xdr:row>13</xdr:row>
      <xdr:rowOff>83128</xdr:rowOff>
    </xdr:to>
    <xdr:sp macro="" textlink="">
      <xdr:nvSpPr>
        <xdr:cNvPr id="18" name="TextBox 17">
          <a:extLst>
            <a:ext uri="{FF2B5EF4-FFF2-40B4-BE49-F238E27FC236}">
              <a16:creationId xmlns:a16="http://schemas.microsoft.com/office/drawing/2014/main" id="{16AB08FB-3FD7-BEF6-2FA6-98F883FD4C27}"/>
            </a:ext>
          </a:extLst>
        </xdr:cNvPr>
        <xdr:cNvSpPr txBox="1"/>
      </xdr:nvSpPr>
      <xdr:spPr>
        <a:xfrm>
          <a:off x="10252364" y="1607128"/>
          <a:ext cx="4613564" cy="817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3600" b="1">
              <a:solidFill>
                <a:srgbClr val="F4DFC8"/>
              </a:solidFill>
              <a:latin typeface="+mn-lt"/>
              <a:ea typeface="+mn-ea"/>
              <a:cs typeface="+mn-cs"/>
            </a:rPr>
            <a:t>Sales by Item</a:t>
          </a:r>
        </a:p>
      </xdr:txBody>
    </xdr:sp>
    <xdr:clientData/>
  </xdr:twoCellAnchor>
  <xdr:twoCellAnchor>
    <xdr:from>
      <xdr:col>28</xdr:col>
      <xdr:colOff>497872</xdr:colOff>
      <xdr:row>8</xdr:row>
      <xdr:rowOff>43842</xdr:rowOff>
    </xdr:from>
    <xdr:to>
      <xdr:col>42</xdr:col>
      <xdr:colOff>397565</xdr:colOff>
      <xdr:row>29</xdr:row>
      <xdr:rowOff>83126</xdr:rowOff>
    </xdr:to>
    <xdr:graphicFrame macro="">
      <xdr:nvGraphicFramePr>
        <xdr:cNvPr id="19" name="Chart 18">
          <a:extLst>
            <a:ext uri="{FF2B5EF4-FFF2-40B4-BE49-F238E27FC236}">
              <a16:creationId xmlns:a16="http://schemas.microsoft.com/office/drawing/2014/main" id="{945F06AA-AED1-459A-A6D0-36DA07CC2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331618</xdr:colOff>
      <xdr:row>30</xdr:row>
      <xdr:rowOff>83126</xdr:rowOff>
    </xdr:from>
    <xdr:to>
      <xdr:col>17</xdr:col>
      <xdr:colOff>110836</xdr:colOff>
      <xdr:row>55</xdr:row>
      <xdr:rowOff>0</xdr:rowOff>
    </xdr:to>
    <xdr:graphicFrame macro="">
      <xdr:nvGraphicFramePr>
        <xdr:cNvPr id="20" name="Chart 19">
          <a:extLst>
            <a:ext uri="{FF2B5EF4-FFF2-40B4-BE49-F238E27FC236}">
              <a16:creationId xmlns:a16="http://schemas.microsoft.com/office/drawing/2014/main" id="{511D7542-D04D-4263-8D9D-11C6168DF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276199</xdr:colOff>
      <xdr:row>30</xdr:row>
      <xdr:rowOff>85408</xdr:rowOff>
    </xdr:from>
    <xdr:to>
      <xdr:col>42</xdr:col>
      <xdr:colOff>430694</xdr:colOff>
      <xdr:row>54</xdr:row>
      <xdr:rowOff>33131</xdr:rowOff>
    </xdr:to>
    <xdr:graphicFrame macro="">
      <xdr:nvGraphicFramePr>
        <xdr:cNvPr id="21" name="Chart 20">
          <a:extLst>
            <a:ext uri="{FF2B5EF4-FFF2-40B4-BE49-F238E27FC236}">
              <a16:creationId xmlns:a16="http://schemas.microsoft.com/office/drawing/2014/main" id="{003238AA-1334-4CA8-A1A0-6558256EEC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55418</xdr:colOff>
      <xdr:row>8</xdr:row>
      <xdr:rowOff>41564</xdr:rowOff>
    </xdr:from>
    <xdr:to>
      <xdr:col>37</xdr:col>
      <xdr:colOff>512619</xdr:colOff>
      <xdr:row>11</xdr:row>
      <xdr:rowOff>27709</xdr:rowOff>
    </xdr:to>
    <xdr:sp macro="" textlink="">
      <xdr:nvSpPr>
        <xdr:cNvPr id="22" name="TextBox 21">
          <a:extLst>
            <a:ext uri="{FF2B5EF4-FFF2-40B4-BE49-F238E27FC236}">
              <a16:creationId xmlns:a16="http://schemas.microsoft.com/office/drawing/2014/main" id="{7C005B13-4A91-ACED-6861-05B1BAEF098C}"/>
            </a:ext>
          </a:extLst>
        </xdr:cNvPr>
        <xdr:cNvSpPr txBox="1"/>
      </xdr:nvSpPr>
      <xdr:spPr>
        <a:xfrm>
          <a:off x="18343418" y="1482437"/>
          <a:ext cx="4724401" cy="526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1">
              <a:solidFill>
                <a:srgbClr val="F4DFC8"/>
              </a:solidFill>
              <a:latin typeface="+mn-lt"/>
              <a:ea typeface="+mn-ea"/>
              <a:cs typeface="+mn-cs"/>
            </a:rPr>
            <a:t>Sales by Category</a:t>
          </a:r>
        </a:p>
      </xdr:txBody>
    </xdr:sp>
    <xdr:clientData/>
  </xdr:twoCellAnchor>
  <xdr:twoCellAnchor editAs="oneCell">
    <xdr:from>
      <xdr:col>3</xdr:col>
      <xdr:colOff>0</xdr:colOff>
      <xdr:row>33</xdr:row>
      <xdr:rowOff>108858</xdr:rowOff>
    </xdr:from>
    <xdr:to>
      <xdr:col>8</xdr:col>
      <xdr:colOff>87085</xdr:colOff>
      <xdr:row>37</xdr:row>
      <xdr:rowOff>119743</xdr:rowOff>
    </xdr:to>
    <mc:AlternateContent xmlns:mc="http://schemas.openxmlformats.org/markup-compatibility/2006" xmlns:a14="http://schemas.microsoft.com/office/drawing/2010/main">
      <mc:Choice Requires="a14">
        <xdr:graphicFrame macro="">
          <xdr:nvGraphicFramePr>
            <xdr:cNvPr id="23" name="Year 1">
              <a:extLst>
                <a:ext uri="{FF2B5EF4-FFF2-40B4-BE49-F238E27FC236}">
                  <a16:creationId xmlns:a16="http://schemas.microsoft.com/office/drawing/2014/main" id="{A285BAEF-FCF2-4D6D-A7A9-65F18FE3091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828800" y="6143898"/>
              <a:ext cx="3135085" cy="7424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roject%20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ECH" refreshedDate="45266.839217592591" createdVersion="8" refreshedVersion="8" minRefreshableVersion="3" recordCount="1036" xr:uid="{00000000-000A-0000-FFFF-FFFF00000000}">
  <cacheSource type="worksheet">
    <worksheetSource ref="B4:H1042" sheet="Raw-data" r:id="rId2"/>
  </cacheSource>
  <cacheFields count="10">
    <cacheField name="Reciept no " numFmtId="0">
      <sharedItems containsSemiMixedTypes="0" containsString="0" containsNumber="1" containsInteger="1" minValue="1" maxValue="1036"/>
    </cacheField>
    <cacheField name="Order date " numFmtId="14">
      <sharedItems containsSemiMixedTypes="0" containsNonDate="0" containsDate="1" containsString="0" minDate="2019-01-01T00:00:00" maxDate="2021-11-02T00:00:00"/>
    </cacheField>
    <cacheField name="Ordertype name" numFmtId="0">
      <sharedItems count="2">
        <s v="On Shop"/>
        <s v="Online Order"/>
      </sharedItems>
    </cacheField>
    <cacheField name="Item name" numFmtId="0">
      <sharedItems count="10">
        <s v=" Jeans - Levis"/>
        <s v=" Jeans - Denim"/>
        <s v=" Jeans - Zara"/>
        <s v=" Jeans - Lega"/>
        <s v=" Shirt - PE"/>
        <s v=" T-shirt"/>
        <s v=" shirt"/>
        <s v=" Shirt - Arrow"/>
        <s v=" Wallet"/>
        <s v=" Chain"/>
      </sharedItems>
    </cacheField>
    <cacheField name="Category name" numFmtId="0">
      <sharedItems count="4">
        <s v="Casual Wear"/>
        <s v="Semi Formal"/>
        <s v="Formal"/>
        <s v="Accessories"/>
      </sharedItems>
    </cacheField>
    <cacheField name="Selling price" numFmtId="0">
      <sharedItems containsSemiMixedTypes="0" containsString="0" containsNumber="1" containsInteger="1" minValue="300" maxValue="1200"/>
    </cacheField>
    <cacheField name="Item quantity" numFmtId="0">
      <sharedItems containsSemiMixedTypes="0" containsString="0" containsNumber="1" containsInteger="1" minValue="1" maxValue="3"/>
    </cacheField>
    <cacheField name="Item amount" numFmtId="0">
      <sharedItems containsSemiMixedTypes="0" containsString="0" containsNumber="1" containsInteger="1" minValue="300" maxValue="3300"/>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19" maxValue="2021" count="3">
        <n v="2019"/>
        <n v="2020"/>
        <n v="2021"/>
      </sharedItems>
    </cacheField>
  </cacheFields>
  <extLst>
    <ext xmlns:x14="http://schemas.microsoft.com/office/spreadsheetml/2009/9/main" uri="{725AE2AE-9491-48be-B2B4-4EB974FC3084}">
      <x14:pivotCacheDefinition pivotCacheId="1030548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ECH" refreshedDate="45303.679525925923" createdVersion="8" refreshedVersion="8" minRefreshableVersion="3" recordCount="1038" xr:uid="{00000000-000A-0000-FFFF-FFFF01000000}">
  <cacheSource type="worksheet">
    <worksheetSource name="sales_data"/>
  </cacheSource>
  <cacheFields count="14">
    <cacheField name="Reciept no " numFmtId="0">
      <sharedItems containsSemiMixedTypes="0" containsString="0" containsNumber="1" containsInteger="1" minValue="1" maxValue="1036"/>
    </cacheField>
    <cacheField name="Order date " numFmtId="14">
      <sharedItems containsSemiMixedTypes="0" containsNonDate="0" containsDate="1" containsString="0" minDate="2019-01-01T00:00:00" maxDate="2021-11-02T00:00:00" count="103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sharedItems>
      <fieldGroup par="13"/>
    </cacheField>
    <cacheField name="Ordertype name" numFmtId="0">
      <sharedItems count="2">
        <s v="On Shop"/>
        <s v="Online Order"/>
      </sharedItems>
    </cacheField>
    <cacheField name="Item name" numFmtId="0">
      <sharedItems count="10">
        <s v=" Jeans - Levis"/>
        <s v=" Jeans - Denim"/>
        <s v=" Jeans - Zara"/>
        <s v=" Jeans - Lega"/>
        <s v=" Shirt - PE"/>
        <s v=" T-shirt"/>
        <s v=" shirt"/>
        <s v=" Shirt - Arrow"/>
        <s v=" Wallet"/>
        <s v=" Chain"/>
      </sharedItems>
    </cacheField>
    <cacheField name="Category name" numFmtId="0">
      <sharedItems count="4">
        <s v="Casual Wear"/>
        <s v="Semi Formal"/>
        <s v="Formal"/>
        <s v="Accessories"/>
      </sharedItems>
    </cacheField>
    <cacheField name="Selling price" numFmtId="0">
      <sharedItems containsSemiMixedTypes="0" containsString="0" containsNumber="1" containsInteger="1" minValue="300" maxValue="1200"/>
    </cacheField>
    <cacheField name="Item quantity" numFmtId="0">
      <sharedItems containsSemiMixedTypes="0" containsString="0" containsNumber="1" containsInteger="1" minValue="1" maxValue="3"/>
    </cacheField>
    <cacheField name="Total Sales" numFmtId="0">
      <sharedItems containsSemiMixedTypes="0" containsString="0" containsNumber="1" containsInteger="1" minValue="300" maxValue="3300"/>
    </cacheField>
    <cacheField name="Total Sales2" numFmtId="0">
      <sharedItems containsSemiMixedTypes="0" containsString="0" containsNumber="1" containsInteger="1" minValue="300" maxValue="3300"/>
    </cacheField>
    <cacheField name="year" numFmtId="0">
      <sharedItems containsSemiMixedTypes="0" containsString="0" containsNumber="1" containsInteger="1" minValue="2019" maxValue="2021" count="3">
        <n v="2019"/>
        <n v="2020"/>
        <n v="2021"/>
      </sharedItems>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s (Order date )" numFmtId="0" databaseField="0">
      <fieldGroup base="1">
        <rangePr groupBy="months" startDate="2019-01-01T00:00:00" endDate="2021-11-02T00:00:00"/>
        <groupItems count="14">
          <s v="&lt;1/1/2019"/>
          <s v="Jan"/>
          <s v="Feb"/>
          <s v="Mar"/>
          <s v="Apr"/>
          <s v="May"/>
          <s v="Jun"/>
          <s v="Jul"/>
          <s v="Aug"/>
          <s v="Sep"/>
          <s v="Oct"/>
          <s v="Nov"/>
          <s v="Dec"/>
          <s v="&gt;11/2/2021"/>
        </groupItems>
      </fieldGroup>
    </cacheField>
    <cacheField name="Quarters (Order date )" numFmtId="0" databaseField="0">
      <fieldGroup base="1">
        <rangePr groupBy="quarters" startDate="2019-01-01T00:00:00" endDate="2021-11-02T00:00:00"/>
        <groupItems count="6">
          <s v="&lt;1/1/2019"/>
          <s v="Qtr1"/>
          <s v="Qtr2"/>
          <s v="Qtr3"/>
          <s v="Qtr4"/>
          <s v="&gt;11/2/2021"/>
        </groupItems>
      </fieldGroup>
    </cacheField>
    <cacheField name="Years (Order date )" numFmtId="0" databaseField="0">
      <fieldGroup base="1">
        <rangePr groupBy="years" startDate="2019-01-01T00:00:00" endDate="2021-11-02T00:00:00"/>
        <groupItems count="5">
          <s v="&lt;1/1/2019"/>
          <s v="2019"/>
          <s v="2020"/>
          <s v="2021"/>
          <s v="&gt;11/2/2021"/>
        </groupItems>
      </fieldGroup>
    </cacheField>
  </cacheFields>
  <extLst>
    <ext xmlns:x14="http://schemas.microsoft.com/office/spreadsheetml/2009/9/main" uri="{725AE2AE-9491-48be-B2B4-4EB974FC3084}">
      <x14:pivotCacheDefinition pivotCacheId="211962169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dy kamal" refreshedDate="45860.772795949073" createdVersion="8" refreshedVersion="8" minRefreshableVersion="3" recordCount="1036" xr:uid="{1C0808A1-5ECC-4C05-A79C-5934E68F32CA}">
  <cacheSource type="worksheet">
    <worksheetSource name="Town_Team_SalesData"/>
  </cacheSource>
  <cacheFields count="13">
    <cacheField name="Reciept no " numFmtId="1">
      <sharedItems containsSemiMixedTypes="0" containsString="0" containsNumber="1" containsInteger="1" minValue="1" maxValue="1036" count="103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sharedItems>
    </cacheField>
    <cacheField name=" date " numFmtId="14">
      <sharedItems containsSemiMixedTypes="0" containsNonDate="0" containsDate="1" containsString="0" minDate="2019-01-01T00:00:00" maxDate="2021-11-02T00:00:00" count="103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sharedItems>
      <fieldGroup par="12"/>
    </cacheField>
    <cacheField name="Ordertype" numFmtId="49">
      <sharedItems count="2">
        <s v=" Shop"/>
        <s v="Online "/>
      </sharedItems>
    </cacheField>
    <cacheField name="Item name" numFmtId="49">
      <sharedItems count="10">
        <s v=" Jeans - Levis"/>
        <s v=" Jeans - Denim"/>
        <s v=" Jeans - Zara"/>
        <s v=" Jeans - Lega"/>
        <s v=" Shirt - PE"/>
        <s v=" T-shirt"/>
        <s v=" shirt"/>
        <s v=" Shirt - Arrow"/>
        <s v=" Wallet"/>
        <s v=" Chain"/>
      </sharedItems>
    </cacheField>
    <cacheField name="Category name" numFmtId="49">
      <sharedItems count="4">
        <s v="Casual Wear"/>
        <s v="Semi Formal"/>
        <s v="Formal"/>
        <s v="Accessories"/>
      </sharedItems>
    </cacheField>
    <cacheField name="Selling price" numFmtId="1">
      <sharedItems containsSemiMixedTypes="0" containsString="0" containsNumber="1" containsInteger="1" minValue="300" maxValue="1200"/>
    </cacheField>
    <cacheField name=" quantity" numFmtId="1">
      <sharedItems containsSemiMixedTypes="0" containsString="0" containsNumber="1" containsInteger="1" minValue="1" maxValue="3"/>
    </cacheField>
    <cacheField name="item amount" numFmtId="0">
      <sharedItems containsSemiMixedTypes="0" containsString="0" containsNumber="1" containsInteger="1" minValue="300" maxValue="3300"/>
    </cacheField>
    <cacheField name="Total Sales after Discount" numFmtId="0">
      <sharedItems containsSemiMixedTypes="0" containsString="0" containsNumber="1" containsInteger="1" minValue="300" maxValue="3300"/>
    </cacheField>
    <cacheField name="Day Name" numFmtId="0">
      <sharedItems count="7">
        <s v="Tuesday"/>
        <s v="Wednesday"/>
        <s v="Thursday"/>
        <s v="Friday"/>
        <s v="Saturday"/>
        <s v="Sunday"/>
        <s v="Monday"/>
      </sharedItems>
    </cacheField>
    <cacheField name="Months ( date )" numFmtId="0" databaseField="0">
      <fieldGroup base="1">
        <rangePr groupBy="months" startDate="2019-01-01T00:00:00" endDate="2021-11-02T00:00:00"/>
        <groupItems count="14">
          <s v="&lt;1/1/2019"/>
          <s v="Jan"/>
          <s v="Feb"/>
          <s v="Mar"/>
          <s v="Apr"/>
          <s v="May"/>
          <s v="Jun"/>
          <s v="Jul"/>
          <s v="Aug"/>
          <s v="Sep"/>
          <s v="Oct"/>
          <s v="Nov"/>
          <s v="Dec"/>
          <s v="&gt;11/2/2021"/>
        </groupItems>
      </fieldGroup>
    </cacheField>
    <cacheField name="Quarters ( date )" numFmtId="0" databaseField="0">
      <fieldGroup base="1">
        <rangePr groupBy="quarters" startDate="2019-01-01T00:00:00" endDate="2021-11-02T00:00:00"/>
        <groupItems count="6">
          <s v="&lt;1/1/2019"/>
          <s v="Qtr1"/>
          <s v="Qtr2"/>
          <s v="Qtr3"/>
          <s v="Qtr4"/>
          <s v="&gt;11/2/2021"/>
        </groupItems>
      </fieldGroup>
    </cacheField>
    <cacheField name="Years ( date )" numFmtId="0" databaseField="0">
      <fieldGroup base="1">
        <rangePr groupBy="years" startDate="2019-01-01T00:00:00" endDate="2021-11-02T00:00:00"/>
        <groupItems count="5">
          <s v="&lt;1/1/2019"/>
          <s v="2019"/>
          <s v="2020"/>
          <s v="2021"/>
          <s v="&gt;11/2/2021"/>
        </groupItems>
      </fieldGroup>
    </cacheField>
  </cacheFields>
  <extLst>
    <ext xmlns:x14="http://schemas.microsoft.com/office/spreadsheetml/2009/9/main" uri="{725AE2AE-9491-48be-B2B4-4EB974FC3084}">
      <x14:pivotCacheDefinition pivotCacheId="6352798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6">
  <r>
    <n v="1"/>
    <d v="2019-01-01T00:00:00"/>
    <x v="0"/>
    <x v="0"/>
    <x v="0"/>
    <n v="1100"/>
    <n v="1"/>
    <n v="1100"/>
    <x v="0"/>
    <x v="0"/>
  </r>
  <r>
    <n v="2"/>
    <d v="2019-01-02T00:00:00"/>
    <x v="0"/>
    <x v="0"/>
    <x v="0"/>
    <n v="1100"/>
    <n v="1"/>
    <n v="1100"/>
    <x v="0"/>
    <x v="0"/>
  </r>
  <r>
    <n v="3"/>
    <d v="2019-01-03T00:00:00"/>
    <x v="0"/>
    <x v="0"/>
    <x v="0"/>
    <n v="1100"/>
    <n v="1"/>
    <n v="1100"/>
    <x v="0"/>
    <x v="0"/>
  </r>
  <r>
    <n v="4"/>
    <d v="2019-01-04T00:00:00"/>
    <x v="0"/>
    <x v="0"/>
    <x v="0"/>
    <n v="1100"/>
    <n v="1"/>
    <n v="1100"/>
    <x v="0"/>
    <x v="0"/>
  </r>
  <r>
    <n v="5"/>
    <d v="2019-01-05T00:00:00"/>
    <x v="0"/>
    <x v="0"/>
    <x v="0"/>
    <n v="1100"/>
    <n v="1"/>
    <n v="1100"/>
    <x v="0"/>
    <x v="0"/>
  </r>
  <r>
    <n v="6"/>
    <d v="2019-01-06T00:00:00"/>
    <x v="0"/>
    <x v="0"/>
    <x v="0"/>
    <n v="1100"/>
    <n v="1"/>
    <n v="1100"/>
    <x v="0"/>
    <x v="0"/>
  </r>
  <r>
    <n v="7"/>
    <d v="2019-01-07T00:00:00"/>
    <x v="0"/>
    <x v="0"/>
    <x v="0"/>
    <n v="1100"/>
    <n v="2"/>
    <n v="2200"/>
    <x v="0"/>
    <x v="0"/>
  </r>
  <r>
    <n v="8"/>
    <d v="2019-01-08T00:00:00"/>
    <x v="0"/>
    <x v="0"/>
    <x v="0"/>
    <n v="1100"/>
    <n v="1"/>
    <n v="1100"/>
    <x v="0"/>
    <x v="0"/>
  </r>
  <r>
    <n v="9"/>
    <d v="2019-01-09T00:00:00"/>
    <x v="0"/>
    <x v="0"/>
    <x v="0"/>
    <n v="1100"/>
    <n v="1"/>
    <n v="1100"/>
    <x v="0"/>
    <x v="0"/>
  </r>
  <r>
    <n v="10"/>
    <d v="2019-01-10T00:00:00"/>
    <x v="0"/>
    <x v="1"/>
    <x v="0"/>
    <n v="900"/>
    <n v="1"/>
    <n v="900"/>
    <x v="0"/>
    <x v="0"/>
  </r>
  <r>
    <n v="11"/>
    <d v="2019-01-11T00:00:00"/>
    <x v="1"/>
    <x v="1"/>
    <x v="0"/>
    <n v="900"/>
    <n v="1"/>
    <n v="900"/>
    <x v="0"/>
    <x v="0"/>
  </r>
  <r>
    <n v="12"/>
    <d v="2019-01-12T00:00:00"/>
    <x v="1"/>
    <x v="1"/>
    <x v="0"/>
    <n v="900"/>
    <n v="1"/>
    <n v="900"/>
    <x v="0"/>
    <x v="0"/>
  </r>
  <r>
    <n v="13"/>
    <d v="2019-01-13T00:00:00"/>
    <x v="1"/>
    <x v="1"/>
    <x v="0"/>
    <n v="900"/>
    <n v="2"/>
    <n v="1800"/>
    <x v="0"/>
    <x v="0"/>
  </r>
  <r>
    <n v="14"/>
    <d v="2019-01-14T00:00:00"/>
    <x v="1"/>
    <x v="1"/>
    <x v="0"/>
    <n v="900"/>
    <n v="1"/>
    <n v="900"/>
    <x v="0"/>
    <x v="0"/>
  </r>
  <r>
    <n v="15"/>
    <d v="2019-01-15T00:00:00"/>
    <x v="1"/>
    <x v="1"/>
    <x v="0"/>
    <n v="900"/>
    <n v="1"/>
    <n v="900"/>
    <x v="0"/>
    <x v="0"/>
  </r>
  <r>
    <n v="16"/>
    <d v="2019-01-16T00:00:00"/>
    <x v="1"/>
    <x v="0"/>
    <x v="0"/>
    <n v="1100"/>
    <n v="1"/>
    <n v="1100"/>
    <x v="0"/>
    <x v="0"/>
  </r>
  <r>
    <n v="17"/>
    <d v="2019-01-17T00:00:00"/>
    <x v="1"/>
    <x v="1"/>
    <x v="0"/>
    <n v="900"/>
    <n v="1"/>
    <n v="900"/>
    <x v="0"/>
    <x v="0"/>
  </r>
  <r>
    <n v="18"/>
    <d v="2019-01-18T00:00:00"/>
    <x v="1"/>
    <x v="0"/>
    <x v="0"/>
    <n v="1100"/>
    <n v="2"/>
    <n v="2200"/>
    <x v="0"/>
    <x v="0"/>
  </r>
  <r>
    <n v="19"/>
    <d v="2019-01-19T00:00:00"/>
    <x v="1"/>
    <x v="0"/>
    <x v="0"/>
    <n v="1100"/>
    <n v="1"/>
    <n v="1100"/>
    <x v="0"/>
    <x v="0"/>
  </r>
  <r>
    <n v="20"/>
    <d v="2019-01-20T00:00:00"/>
    <x v="0"/>
    <x v="1"/>
    <x v="0"/>
    <n v="900"/>
    <n v="1"/>
    <n v="900"/>
    <x v="0"/>
    <x v="0"/>
  </r>
  <r>
    <n v="21"/>
    <d v="2019-01-21T00:00:00"/>
    <x v="0"/>
    <x v="1"/>
    <x v="0"/>
    <n v="900"/>
    <n v="1"/>
    <n v="900"/>
    <x v="0"/>
    <x v="0"/>
  </r>
  <r>
    <n v="22"/>
    <d v="2019-01-22T00:00:00"/>
    <x v="0"/>
    <x v="2"/>
    <x v="0"/>
    <n v="900"/>
    <n v="1"/>
    <n v="900"/>
    <x v="0"/>
    <x v="0"/>
  </r>
  <r>
    <n v="23"/>
    <d v="2019-01-23T00:00:00"/>
    <x v="0"/>
    <x v="0"/>
    <x v="0"/>
    <n v="1100"/>
    <n v="1"/>
    <n v="1100"/>
    <x v="0"/>
    <x v="0"/>
  </r>
  <r>
    <n v="24"/>
    <d v="2019-01-24T00:00:00"/>
    <x v="0"/>
    <x v="0"/>
    <x v="0"/>
    <n v="1100"/>
    <n v="1"/>
    <n v="1100"/>
    <x v="0"/>
    <x v="0"/>
  </r>
  <r>
    <n v="25"/>
    <d v="2019-01-25T00:00:00"/>
    <x v="0"/>
    <x v="2"/>
    <x v="0"/>
    <n v="900"/>
    <n v="1"/>
    <n v="900"/>
    <x v="0"/>
    <x v="0"/>
  </r>
  <r>
    <n v="26"/>
    <d v="2019-01-26T00:00:00"/>
    <x v="0"/>
    <x v="1"/>
    <x v="0"/>
    <n v="900"/>
    <n v="1"/>
    <n v="900"/>
    <x v="0"/>
    <x v="0"/>
  </r>
  <r>
    <n v="27"/>
    <d v="2019-01-27T00:00:00"/>
    <x v="0"/>
    <x v="2"/>
    <x v="0"/>
    <n v="900"/>
    <n v="1"/>
    <n v="900"/>
    <x v="0"/>
    <x v="0"/>
  </r>
  <r>
    <n v="28"/>
    <d v="2019-01-28T00:00:00"/>
    <x v="0"/>
    <x v="0"/>
    <x v="0"/>
    <n v="1100"/>
    <n v="1"/>
    <n v="1100"/>
    <x v="0"/>
    <x v="0"/>
  </r>
  <r>
    <n v="29"/>
    <d v="2019-01-29T00:00:00"/>
    <x v="0"/>
    <x v="0"/>
    <x v="0"/>
    <n v="1100"/>
    <n v="1"/>
    <n v="1100"/>
    <x v="0"/>
    <x v="0"/>
  </r>
  <r>
    <n v="30"/>
    <d v="2019-01-30T00:00:00"/>
    <x v="0"/>
    <x v="2"/>
    <x v="0"/>
    <n v="900"/>
    <n v="1"/>
    <n v="900"/>
    <x v="0"/>
    <x v="0"/>
  </r>
  <r>
    <n v="31"/>
    <d v="2019-01-31T00:00:00"/>
    <x v="0"/>
    <x v="2"/>
    <x v="0"/>
    <n v="900"/>
    <n v="1"/>
    <n v="900"/>
    <x v="0"/>
    <x v="0"/>
  </r>
  <r>
    <n v="32"/>
    <d v="2019-02-01T00:00:00"/>
    <x v="0"/>
    <x v="2"/>
    <x v="0"/>
    <n v="900"/>
    <n v="1"/>
    <n v="900"/>
    <x v="1"/>
    <x v="0"/>
  </r>
  <r>
    <n v="33"/>
    <d v="2019-02-02T00:00:00"/>
    <x v="0"/>
    <x v="2"/>
    <x v="0"/>
    <n v="900"/>
    <n v="1"/>
    <n v="900"/>
    <x v="1"/>
    <x v="0"/>
  </r>
  <r>
    <n v="34"/>
    <d v="2019-02-03T00:00:00"/>
    <x v="0"/>
    <x v="2"/>
    <x v="0"/>
    <n v="900"/>
    <n v="1"/>
    <n v="900"/>
    <x v="1"/>
    <x v="0"/>
  </r>
  <r>
    <n v="35"/>
    <d v="2019-02-04T00:00:00"/>
    <x v="0"/>
    <x v="1"/>
    <x v="0"/>
    <n v="900"/>
    <n v="1"/>
    <n v="900"/>
    <x v="1"/>
    <x v="0"/>
  </r>
  <r>
    <n v="36"/>
    <d v="2019-02-05T00:00:00"/>
    <x v="0"/>
    <x v="1"/>
    <x v="0"/>
    <n v="900"/>
    <n v="1"/>
    <n v="900"/>
    <x v="1"/>
    <x v="0"/>
  </r>
  <r>
    <n v="37"/>
    <d v="2019-02-06T00:00:00"/>
    <x v="0"/>
    <x v="1"/>
    <x v="0"/>
    <n v="900"/>
    <n v="1"/>
    <n v="900"/>
    <x v="1"/>
    <x v="0"/>
  </r>
  <r>
    <n v="38"/>
    <d v="2019-02-07T00:00:00"/>
    <x v="0"/>
    <x v="0"/>
    <x v="0"/>
    <n v="1100"/>
    <n v="1"/>
    <n v="1100"/>
    <x v="1"/>
    <x v="0"/>
  </r>
  <r>
    <n v="39"/>
    <d v="2019-02-08T00:00:00"/>
    <x v="0"/>
    <x v="0"/>
    <x v="0"/>
    <n v="1100"/>
    <n v="1"/>
    <n v="1100"/>
    <x v="1"/>
    <x v="0"/>
  </r>
  <r>
    <n v="40"/>
    <d v="2019-02-09T00:00:00"/>
    <x v="0"/>
    <x v="3"/>
    <x v="0"/>
    <n v="1000"/>
    <n v="1"/>
    <n v="1000"/>
    <x v="1"/>
    <x v="0"/>
  </r>
  <r>
    <n v="41"/>
    <d v="2019-02-10T00:00:00"/>
    <x v="0"/>
    <x v="3"/>
    <x v="0"/>
    <n v="1000"/>
    <n v="1"/>
    <n v="1000"/>
    <x v="1"/>
    <x v="0"/>
  </r>
  <r>
    <n v="42"/>
    <d v="2019-02-11T00:00:00"/>
    <x v="0"/>
    <x v="0"/>
    <x v="0"/>
    <n v="1100"/>
    <n v="1"/>
    <n v="1100"/>
    <x v="1"/>
    <x v="0"/>
  </r>
  <r>
    <n v="43"/>
    <d v="2019-02-12T00:00:00"/>
    <x v="0"/>
    <x v="3"/>
    <x v="0"/>
    <n v="1000"/>
    <n v="1"/>
    <n v="1000"/>
    <x v="1"/>
    <x v="0"/>
  </r>
  <r>
    <n v="44"/>
    <d v="2019-02-13T00:00:00"/>
    <x v="0"/>
    <x v="1"/>
    <x v="0"/>
    <n v="900"/>
    <n v="1"/>
    <n v="900"/>
    <x v="1"/>
    <x v="0"/>
  </r>
  <r>
    <n v="45"/>
    <d v="2019-02-14T00:00:00"/>
    <x v="0"/>
    <x v="1"/>
    <x v="0"/>
    <n v="900"/>
    <n v="2"/>
    <n v="1800"/>
    <x v="1"/>
    <x v="0"/>
  </r>
  <r>
    <n v="46"/>
    <d v="2019-02-15T00:00:00"/>
    <x v="0"/>
    <x v="0"/>
    <x v="0"/>
    <n v="1100"/>
    <n v="1"/>
    <n v="1100"/>
    <x v="1"/>
    <x v="0"/>
  </r>
  <r>
    <n v="47"/>
    <d v="2019-02-16T00:00:00"/>
    <x v="0"/>
    <x v="1"/>
    <x v="0"/>
    <n v="900"/>
    <n v="1"/>
    <n v="900"/>
    <x v="1"/>
    <x v="0"/>
  </r>
  <r>
    <n v="48"/>
    <d v="2019-02-17T00:00:00"/>
    <x v="0"/>
    <x v="0"/>
    <x v="0"/>
    <n v="1100"/>
    <n v="1"/>
    <n v="1100"/>
    <x v="1"/>
    <x v="0"/>
  </r>
  <r>
    <n v="49"/>
    <d v="2019-02-18T00:00:00"/>
    <x v="0"/>
    <x v="4"/>
    <x v="1"/>
    <n v="800"/>
    <n v="1"/>
    <n v="800"/>
    <x v="1"/>
    <x v="0"/>
  </r>
  <r>
    <n v="50"/>
    <d v="2019-02-19T00:00:00"/>
    <x v="0"/>
    <x v="4"/>
    <x v="1"/>
    <n v="800"/>
    <n v="2"/>
    <n v="1600"/>
    <x v="1"/>
    <x v="0"/>
  </r>
  <r>
    <n v="51"/>
    <d v="2019-02-20T00:00:00"/>
    <x v="0"/>
    <x v="2"/>
    <x v="0"/>
    <n v="900"/>
    <n v="1"/>
    <n v="900"/>
    <x v="1"/>
    <x v="0"/>
  </r>
  <r>
    <n v="52"/>
    <d v="2019-02-21T00:00:00"/>
    <x v="0"/>
    <x v="0"/>
    <x v="0"/>
    <n v="1100"/>
    <n v="1"/>
    <n v="1100"/>
    <x v="1"/>
    <x v="0"/>
  </r>
  <r>
    <n v="53"/>
    <d v="2019-02-22T00:00:00"/>
    <x v="0"/>
    <x v="4"/>
    <x v="1"/>
    <n v="800"/>
    <n v="1"/>
    <n v="800"/>
    <x v="1"/>
    <x v="0"/>
  </r>
  <r>
    <n v="54"/>
    <d v="2019-02-23T00:00:00"/>
    <x v="0"/>
    <x v="3"/>
    <x v="0"/>
    <n v="1000"/>
    <n v="1"/>
    <n v="1000"/>
    <x v="1"/>
    <x v="0"/>
  </r>
  <r>
    <n v="55"/>
    <d v="2019-02-24T00:00:00"/>
    <x v="0"/>
    <x v="4"/>
    <x v="1"/>
    <n v="800"/>
    <n v="1"/>
    <n v="800"/>
    <x v="1"/>
    <x v="0"/>
  </r>
  <r>
    <n v="56"/>
    <d v="2019-02-25T00:00:00"/>
    <x v="0"/>
    <x v="5"/>
    <x v="1"/>
    <n v="600"/>
    <n v="1"/>
    <n v="600"/>
    <x v="1"/>
    <x v="0"/>
  </r>
  <r>
    <n v="57"/>
    <d v="2019-02-26T00:00:00"/>
    <x v="0"/>
    <x v="1"/>
    <x v="0"/>
    <n v="900"/>
    <n v="1"/>
    <n v="900"/>
    <x v="1"/>
    <x v="0"/>
  </r>
  <r>
    <n v="58"/>
    <d v="2019-02-27T00:00:00"/>
    <x v="0"/>
    <x v="0"/>
    <x v="0"/>
    <n v="1100"/>
    <n v="1"/>
    <n v="1100"/>
    <x v="1"/>
    <x v="0"/>
  </r>
  <r>
    <n v="59"/>
    <d v="2019-02-28T00:00:00"/>
    <x v="0"/>
    <x v="3"/>
    <x v="0"/>
    <n v="1000"/>
    <n v="1"/>
    <n v="1000"/>
    <x v="1"/>
    <x v="0"/>
  </r>
  <r>
    <n v="60"/>
    <d v="2019-03-01T00:00:00"/>
    <x v="0"/>
    <x v="1"/>
    <x v="0"/>
    <n v="900"/>
    <n v="1"/>
    <n v="900"/>
    <x v="2"/>
    <x v="0"/>
  </r>
  <r>
    <n v="61"/>
    <d v="2019-03-02T00:00:00"/>
    <x v="0"/>
    <x v="0"/>
    <x v="0"/>
    <n v="1100"/>
    <n v="2"/>
    <n v="2200"/>
    <x v="2"/>
    <x v="0"/>
  </r>
  <r>
    <n v="62"/>
    <d v="2019-03-03T00:00:00"/>
    <x v="0"/>
    <x v="5"/>
    <x v="1"/>
    <n v="600"/>
    <n v="1"/>
    <n v="600"/>
    <x v="2"/>
    <x v="0"/>
  </r>
  <r>
    <n v="63"/>
    <d v="2019-03-04T00:00:00"/>
    <x v="0"/>
    <x v="5"/>
    <x v="1"/>
    <n v="600"/>
    <n v="1"/>
    <n v="600"/>
    <x v="2"/>
    <x v="0"/>
  </r>
  <r>
    <n v="64"/>
    <d v="2019-03-05T00:00:00"/>
    <x v="0"/>
    <x v="5"/>
    <x v="1"/>
    <n v="600"/>
    <n v="1"/>
    <n v="600"/>
    <x v="2"/>
    <x v="0"/>
  </r>
  <r>
    <n v="65"/>
    <d v="2019-03-06T00:00:00"/>
    <x v="0"/>
    <x v="1"/>
    <x v="0"/>
    <n v="900"/>
    <n v="1"/>
    <n v="900"/>
    <x v="2"/>
    <x v="0"/>
  </r>
  <r>
    <n v="66"/>
    <d v="2019-03-07T00:00:00"/>
    <x v="0"/>
    <x v="5"/>
    <x v="1"/>
    <n v="600"/>
    <n v="1"/>
    <n v="600"/>
    <x v="2"/>
    <x v="0"/>
  </r>
  <r>
    <n v="67"/>
    <d v="2019-03-08T00:00:00"/>
    <x v="0"/>
    <x v="5"/>
    <x v="1"/>
    <n v="600"/>
    <n v="1"/>
    <n v="600"/>
    <x v="2"/>
    <x v="0"/>
  </r>
  <r>
    <n v="68"/>
    <d v="2019-03-09T00:00:00"/>
    <x v="0"/>
    <x v="0"/>
    <x v="0"/>
    <n v="1100"/>
    <n v="1"/>
    <n v="1100"/>
    <x v="2"/>
    <x v="0"/>
  </r>
  <r>
    <n v="69"/>
    <d v="2019-03-10T00:00:00"/>
    <x v="0"/>
    <x v="2"/>
    <x v="0"/>
    <n v="900"/>
    <n v="3"/>
    <n v="2700"/>
    <x v="2"/>
    <x v="0"/>
  </r>
  <r>
    <n v="70"/>
    <d v="2019-03-11T00:00:00"/>
    <x v="0"/>
    <x v="0"/>
    <x v="0"/>
    <n v="1100"/>
    <n v="2"/>
    <n v="2200"/>
    <x v="2"/>
    <x v="0"/>
  </r>
  <r>
    <n v="71"/>
    <d v="2019-03-12T00:00:00"/>
    <x v="0"/>
    <x v="0"/>
    <x v="0"/>
    <n v="1100"/>
    <n v="1"/>
    <n v="1100"/>
    <x v="2"/>
    <x v="0"/>
  </r>
  <r>
    <n v="72"/>
    <d v="2019-03-13T00:00:00"/>
    <x v="0"/>
    <x v="5"/>
    <x v="1"/>
    <n v="600"/>
    <n v="1"/>
    <n v="600"/>
    <x v="2"/>
    <x v="0"/>
  </r>
  <r>
    <n v="73"/>
    <d v="2019-03-14T00:00:00"/>
    <x v="0"/>
    <x v="1"/>
    <x v="0"/>
    <n v="900"/>
    <n v="1"/>
    <n v="900"/>
    <x v="2"/>
    <x v="0"/>
  </r>
  <r>
    <n v="74"/>
    <d v="2019-03-15T00:00:00"/>
    <x v="0"/>
    <x v="5"/>
    <x v="1"/>
    <n v="600"/>
    <n v="1"/>
    <n v="600"/>
    <x v="2"/>
    <x v="0"/>
  </r>
  <r>
    <n v="75"/>
    <d v="2019-03-16T00:00:00"/>
    <x v="0"/>
    <x v="5"/>
    <x v="1"/>
    <n v="600"/>
    <n v="1"/>
    <n v="600"/>
    <x v="2"/>
    <x v="0"/>
  </r>
  <r>
    <n v="76"/>
    <d v="2019-03-17T00:00:00"/>
    <x v="0"/>
    <x v="1"/>
    <x v="0"/>
    <n v="900"/>
    <n v="3"/>
    <n v="2700"/>
    <x v="2"/>
    <x v="0"/>
  </r>
  <r>
    <n v="77"/>
    <d v="2019-03-18T00:00:00"/>
    <x v="0"/>
    <x v="5"/>
    <x v="1"/>
    <n v="600"/>
    <n v="1"/>
    <n v="600"/>
    <x v="2"/>
    <x v="0"/>
  </r>
  <r>
    <n v="78"/>
    <d v="2019-03-19T00:00:00"/>
    <x v="0"/>
    <x v="4"/>
    <x v="1"/>
    <n v="800"/>
    <n v="1"/>
    <n v="800"/>
    <x v="2"/>
    <x v="0"/>
  </r>
  <r>
    <n v="79"/>
    <d v="2019-03-20T00:00:00"/>
    <x v="0"/>
    <x v="5"/>
    <x v="1"/>
    <n v="600"/>
    <n v="1"/>
    <n v="600"/>
    <x v="2"/>
    <x v="0"/>
  </r>
  <r>
    <n v="80"/>
    <d v="2019-03-21T00:00:00"/>
    <x v="0"/>
    <x v="0"/>
    <x v="0"/>
    <n v="1100"/>
    <n v="1"/>
    <n v="1100"/>
    <x v="2"/>
    <x v="0"/>
  </r>
  <r>
    <n v="81"/>
    <d v="2019-03-22T00:00:00"/>
    <x v="0"/>
    <x v="2"/>
    <x v="0"/>
    <n v="900"/>
    <n v="1"/>
    <n v="900"/>
    <x v="2"/>
    <x v="0"/>
  </r>
  <r>
    <n v="82"/>
    <d v="2019-03-23T00:00:00"/>
    <x v="0"/>
    <x v="0"/>
    <x v="0"/>
    <n v="1100"/>
    <n v="1"/>
    <n v="1100"/>
    <x v="2"/>
    <x v="0"/>
  </r>
  <r>
    <n v="83"/>
    <d v="2019-03-24T00:00:00"/>
    <x v="0"/>
    <x v="0"/>
    <x v="0"/>
    <n v="1100"/>
    <n v="1"/>
    <n v="1100"/>
    <x v="2"/>
    <x v="0"/>
  </r>
  <r>
    <n v="84"/>
    <d v="2019-03-25T00:00:00"/>
    <x v="0"/>
    <x v="0"/>
    <x v="0"/>
    <n v="1100"/>
    <n v="1"/>
    <n v="1100"/>
    <x v="2"/>
    <x v="0"/>
  </r>
  <r>
    <n v="85"/>
    <d v="2019-03-26T00:00:00"/>
    <x v="0"/>
    <x v="3"/>
    <x v="0"/>
    <n v="1000"/>
    <n v="1"/>
    <n v="1000"/>
    <x v="2"/>
    <x v="0"/>
  </r>
  <r>
    <n v="86"/>
    <d v="2019-03-27T00:00:00"/>
    <x v="0"/>
    <x v="5"/>
    <x v="1"/>
    <n v="600"/>
    <n v="1"/>
    <n v="600"/>
    <x v="2"/>
    <x v="0"/>
  </r>
  <r>
    <n v="87"/>
    <d v="2019-03-28T00:00:00"/>
    <x v="0"/>
    <x v="4"/>
    <x v="1"/>
    <n v="800"/>
    <n v="1"/>
    <n v="800"/>
    <x v="2"/>
    <x v="0"/>
  </r>
  <r>
    <n v="88"/>
    <d v="2019-03-29T00:00:00"/>
    <x v="0"/>
    <x v="0"/>
    <x v="0"/>
    <n v="1100"/>
    <n v="1"/>
    <n v="1100"/>
    <x v="2"/>
    <x v="0"/>
  </r>
  <r>
    <n v="89"/>
    <d v="2019-03-30T00:00:00"/>
    <x v="0"/>
    <x v="5"/>
    <x v="1"/>
    <n v="600"/>
    <n v="1"/>
    <n v="600"/>
    <x v="2"/>
    <x v="0"/>
  </r>
  <r>
    <n v="90"/>
    <d v="2019-03-31T00:00:00"/>
    <x v="0"/>
    <x v="6"/>
    <x v="2"/>
    <n v="850"/>
    <n v="1"/>
    <n v="850"/>
    <x v="2"/>
    <x v="0"/>
  </r>
  <r>
    <n v="91"/>
    <d v="2019-04-01T00:00:00"/>
    <x v="0"/>
    <x v="2"/>
    <x v="0"/>
    <n v="900"/>
    <n v="1"/>
    <n v="900"/>
    <x v="3"/>
    <x v="0"/>
  </r>
  <r>
    <n v="92"/>
    <d v="2019-04-02T00:00:00"/>
    <x v="0"/>
    <x v="3"/>
    <x v="0"/>
    <n v="1000"/>
    <n v="1"/>
    <n v="1000"/>
    <x v="3"/>
    <x v="0"/>
  </r>
  <r>
    <n v="93"/>
    <d v="2019-04-03T00:00:00"/>
    <x v="0"/>
    <x v="6"/>
    <x v="2"/>
    <n v="850"/>
    <n v="1"/>
    <n v="850"/>
    <x v="3"/>
    <x v="0"/>
  </r>
  <r>
    <n v="94"/>
    <d v="2019-04-04T00:00:00"/>
    <x v="0"/>
    <x v="6"/>
    <x v="2"/>
    <n v="850"/>
    <n v="1"/>
    <n v="850"/>
    <x v="3"/>
    <x v="0"/>
  </r>
  <r>
    <n v="95"/>
    <d v="2019-04-05T00:00:00"/>
    <x v="0"/>
    <x v="3"/>
    <x v="0"/>
    <n v="1000"/>
    <n v="1"/>
    <n v="1000"/>
    <x v="3"/>
    <x v="0"/>
  </r>
  <r>
    <n v="96"/>
    <d v="2019-04-06T00:00:00"/>
    <x v="0"/>
    <x v="4"/>
    <x v="1"/>
    <n v="800"/>
    <n v="1"/>
    <n v="800"/>
    <x v="3"/>
    <x v="0"/>
  </r>
  <r>
    <n v="97"/>
    <d v="2019-04-07T00:00:00"/>
    <x v="0"/>
    <x v="5"/>
    <x v="1"/>
    <n v="600"/>
    <n v="1"/>
    <n v="600"/>
    <x v="3"/>
    <x v="0"/>
  </r>
  <r>
    <n v="98"/>
    <d v="2019-04-08T00:00:00"/>
    <x v="0"/>
    <x v="4"/>
    <x v="1"/>
    <n v="800"/>
    <n v="1"/>
    <n v="800"/>
    <x v="3"/>
    <x v="0"/>
  </r>
  <r>
    <n v="99"/>
    <d v="2019-04-09T00:00:00"/>
    <x v="0"/>
    <x v="0"/>
    <x v="0"/>
    <n v="1100"/>
    <n v="1"/>
    <n v="1100"/>
    <x v="3"/>
    <x v="0"/>
  </r>
  <r>
    <n v="100"/>
    <d v="2019-04-10T00:00:00"/>
    <x v="0"/>
    <x v="6"/>
    <x v="2"/>
    <n v="850"/>
    <n v="1"/>
    <n v="850"/>
    <x v="3"/>
    <x v="0"/>
  </r>
  <r>
    <n v="101"/>
    <d v="2019-04-11T00:00:00"/>
    <x v="0"/>
    <x v="6"/>
    <x v="2"/>
    <n v="850"/>
    <n v="1"/>
    <n v="850"/>
    <x v="3"/>
    <x v="0"/>
  </r>
  <r>
    <n v="102"/>
    <d v="2019-04-12T00:00:00"/>
    <x v="0"/>
    <x v="6"/>
    <x v="2"/>
    <n v="850"/>
    <n v="1"/>
    <n v="850"/>
    <x v="3"/>
    <x v="0"/>
  </r>
  <r>
    <n v="103"/>
    <d v="2019-04-13T00:00:00"/>
    <x v="0"/>
    <x v="5"/>
    <x v="1"/>
    <n v="600"/>
    <n v="1"/>
    <n v="600"/>
    <x v="3"/>
    <x v="0"/>
  </r>
  <r>
    <n v="104"/>
    <d v="2019-04-14T00:00:00"/>
    <x v="0"/>
    <x v="6"/>
    <x v="2"/>
    <n v="850"/>
    <n v="1"/>
    <n v="850"/>
    <x v="3"/>
    <x v="0"/>
  </r>
  <r>
    <n v="105"/>
    <d v="2019-04-15T00:00:00"/>
    <x v="0"/>
    <x v="6"/>
    <x v="2"/>
    <n v="850"/>
    <n v="1"/>
    <n v="850"/>
    <x v="3"/>
    <x v="0"/>
  </r>
  <r>
    <n v="106"/>
    <d v="2019-04-16T00:00:00"/>
    <x v="0"/>
    <x v="0"/>
    <x v="0"/>
    <n v="1100"/>
    <n v="1"/>
    <n v="1100"/>
    <x v="3"/>
    <x v="0"/>
  </r>
  <r>
    <n v="107"/>
    <d v="2019-04-17T00:00:00"/>
    <x v="0"/>
    <x v="3"/>
    <x v="0"/>
    <n v="1000"/>
    <n v="1"/>
    <n v="1000"/>
    <x v="3"/>
    <x v="0"/>
  </r>
  <r>
    <n v="108"/>
    <d v="2019-04-18T00:00:00"/>
    <x v="0"/>
    <x v="0"/>
    <x v="0"/>
    <n v="1100"/>
    <n v="1"/>
    <n v="1100"/>
    <x v="3"/>
    <x v="0"/>
  </r>
  <r>
    <n v="109"/>
    <d v="2019-04-19T00:00:00"/>
    <x v="0"/>
    <x v="5"/>
    <x v="1"/>
    <n v="600"/>
    <n v="1"/>
    <n v="600"/>
    <x v="3"/>
    <x v="0"/>
  </r>
  <r>
    <n v="110"/>
    <d v="2019-04-20T00:00:00"/>
    <x v="0"/>
    <x v="5"/>
    <x v="1"/>
    <n v="600"/>
    <n v="2"/>
    <n v="1200"/>
    <x v="3"/>
    <x v="0"/>
  </r>
  <r>
    <n v="111"/>
    <d v="2019-04-21T00:00:00"/>
    <x v="0"/>
    <x v="5"/>
    <x v="1"/>
    <n v="600"/>
    <n v="1"/>
    <n v="600"/>
    <x v="3"/>
    <x v="0"/>
  </r>
  <r>
    <n v="112"/>
    <d v="2019-04-22T00:00:00"/>
    <x v="0"/>
    <x v="5"/>
    <x v="1"/>
    <n v="600"/>
    <n v="1"/>
    <n v="600"/>
    <x v="3"/>
    <x v="0"/>
  </r>
  <r>
    <n v="113"/>
    <d v="2019-04-23T00:00:00"/>
    <x v="0"/>
    <x v="0"/>
    <x v="0"/>
    <n v="1100"/>
    <n v="1"/>
    <n v="1100"/>
    <x v="3"/>
    <x v="0"/>
  </r>
  <r>
    <n v="114"/>
    <d v="2019-04-24T00:00:00"/>
    <x v="0"/>
    <x v="2"/>
    <x v="0"/>
    <n v="900"/>
    <n v="1"/>
    <n v="900"/>
    <x v="3"/>
    <x v="0"/>
  </r>
  <r>
    <n v="115"/>
    <d v="2019-04-25T00:00:00"/>
    <x v="0"/>
    <x v="5"/>
    <x v="1"/>
    <n v="600"/>
    <n v="1"/>
    <n v="600"/>
    <x v="3"/>
    <x v="0"/>
  </r>
  <r>
    <n v="116"/>
    <d v="2019-04-26T00:00:00"/>
    <x v="0"/>
    <x v="2"/>
    <x v="0"/>
    <n v="900"/>
    <n v="1"/>
    <n v="900"/>
    <x v="3"/>
    <x v="0"/>
  </r>
  <r>
    <n v="117"/>
    <d v="2019-04-27T00:00:00"/>
    <x v="0"/>
    <x v="1"/>
    <x v="0"/>
    <n v="900"/>
    <n v="1"/>
    <n v="900"/>
    <x v="3"/>
    <x v="0"/>
  </r>
  <r>
    <n v="118"/>
    <d v="2019-04-28T00:00:00"/>
    <x v="0"/>
    <x v="5"/>
    <x v="1"/>
    <n v="600"/>
    <n v="1"/>
    <n v="600"/>
    <x v="3"/>
    <x v="0"/>
  </r>
  <r>
    <n v="119"/>
    <d v="2019-04-29T00:00:00"/>
    <x v="0"/>
    <x v="5"/>
    <x v="1"/>
    <n v="600"/>
    <n v="1"/>
    <n v="600"/>
    <x v="3"/>
    <x v="0"/>
  </r>
  <r>
    <n v="120"/>
    <d v="2019-04-30T00:00:00"/>
    <x v="0"/>
    <x v="5"/>
    <x v="1"/>
    <n v="600"/>
    <n v="1"/>
    <n v="600"/>
    <x v="3"/>
    <x v="0"/>
  </r>
  <r>
    <n v="121"/>
    <d v="2019-05-01T00:00:00"/>
    <x v="0"/>
    <x v="0"/>
    <x v="0"/>
    <n v="1100"/>
    <n v="1"/>
    <n v="1100"/>
    <x v="4"/>
    <x v="0"/>
  </r>
  <r>
    <n v="122"/>
    <d v="2019-05-02T00:00:00"/>
    <x v="0"/>
    <x v="5"/>
    <x v="1"/>
    <n v="600"/>
    <n v="1"/>
    <n v="600"/>
    <x v="4"/>
    <x v="0"/>
  </r>
  <r>
    <n v="123"/>
    <d v="2019-05-03T00:00:00"/>
    <x v="0"/>
    <x v="5"/>
    <x v="1"/>
    <n v="600"/>
    <n v="1"/>
    <n v="600"/>
    <x v="4"/>
    <x v="0"/>
  </r>
  <r>
    <n v="124"/>
    <d v="2019-05-04T00:00:00"/>
    <x v="0"/>
    <x v="5"/>
    <x v="1"/>
    <n v="600"/>
    <n v="1"/>
    <n v="600"/>
    <x v="4"/>
    <x v="0"/>
  </r>
  <r>
    <n v="125"/>
    <d v="2019-05-05T00:00:00"/>
    <x v="0"/>
    <x v="1"/>
    <x v="0"/>
    <n v="900"/>
    <n v="1"/>
    <n v="900"/>
    <x v="4"/>
    <x v="0"/>
  </r>
  <r>
    <n v="126"/>
    <d v="2019-05-06T00:00:00"/>
    <x v="0"/>
    <x v="5"/>
    <x v="1"/>
    <n v="600"/>
    <n v="1"/>
    <n v="600"/>
    <x v="4"/>
    <x v="0"/>
  </r>
  <r>
    <n v="127"/>
    <d v="2019-05-07T00:00:00"/>
    <x v="0"/>
    <x v="2"/>
    <x v="0"/>
    <n v="900"/>
    <n v="1"/>
    <n v="900"/>
    <x v="4"/>
    <x v="0"/>
  </r>
  <r>
    <n v="128"/>
    <d v="2019-05-08T00:00:00"/>
    <x v="0"/>
    <x v="7"/>
    <x v="2"/>
    <n v="1200"/>
    <n v="1"/>
    <n v="1200"/>
    <x v="4"/>
    <x v="0"/>
  </r>
  <r>
    <n v="129"/>
    <d v="2019-05-09T00:00:00"/>
    <x v="0"/>
    <x v="0"/>
    <x v="0"/>
    <n v="1100"/>
    <n v="1"/>
    <n v="1100"/>
    <x v="4"/>
    <x v="0"/>
  </r>
  <r>
    <n v="130"/>
    <d v="2019-05-10T00:00:00"/>
    <x v="0"/>
    <x v="0"/>
    <x v="0"/>
    <n v="1100"/>
    <n v="1"/>
    <n v="1100"/>
    <x v="4"/>
    <x v="0"/>
  </r>
  <r>
    <n v="131"/>
    <d v="2019-05-11T00:00:00"/>
    <x v="0"/>
    <x v="5"/>
    <x v="1"/>
    <n v="600"/>
    <n v="1"/>
    <n v="600"/>
    <x v="4"/>
    <x v="0"/>
  </r>
  <r>
    <n v="132"/>
    <d v="2019-05-12T00:00:00"/>
    <x v="0"/>
    <x v="5"/>
    <x v="1"/>
    <n v="600"/>
    <n v="2"/>
    <n v="1200"/>
    <x v="4"/>
    <x v="0"/>
  </r>
  <r>
    <n v="133"/>
    <d v="2019-05-13T00:00:00"/>
    <x v="0"/>
    <x v="7"/>
    <x v="2"/>
    <n v="1200"/>
    <n v="1"/>
    <n v="1200"/>
    <x v="4"/>
    <x v="0"/>
  </r>
  <r>
    <n v="134"/>
    <d v="2019-05-14T00:00:00"/>
    <x v="0"/>
    <x v="7"/>
    <x v="2"/>
    <n v="1200"/>
    <n v="1"/>
    <n v="1200"/>
    <x v="4"/>
    <x v="0"/>
  </r>
  <r>
    <n v="135"/>
    <d v="2019-05-15T00:00:00"/>
    <x v="0"/>
    <x v="3"/>
    <x v="0"/>
    <n v="1000"/>
    <n v="1"/>
    <n v="1000"/>
    <x v="4"/>
    <x v="0"/>
  </r>
  <r>
    <n v="136"/>
    <d v="2019-05-16T00:00:00"/>
    <x v="0"/>
    <x v="4"/>
    <x v="1"/>
    <n v="800"/>
    <n v="2"/>
    <n v="1600"/>
    <x v="4"/>
    <x v="0"/>
  </r>
  <r>
    <n v="137"/>
    <d v="2019-05-17T00:00:00"/>
    <x v="0"/>
    <x v="7"/>
    <x v="2"/>
    <n v="1200"/>
    <n v="1"/>
    <n v="1200"/>
    <x v="4"/>
    <x v="0"/>
  </r>
  <r>
    <n v="138"/>
    <d v="2019-05-18T00:00:00"/>
    <x v="0"/>
    <x v="2"/>
    <x v="0"/>
    <n v="900"/>
    <n v="1"/>
    <n v="900"/>
    <x v="4"/>
    <x v="0"/>
  </r>
  <r>
    <n v="139"/>
    <d v="2019-05-19T00:00:00"/>
    <x v="0"/>
    <x v="3"/>
    <x v="0"/>
    <n v="1000"/>
    <n v="1"/>
    <n v="1000"/>
    <x v="4"/>
    <x v="0"/>
  </r>
  <r>
    <n v="140"/>
    <d v="2019-05-20T00:00:00"/>
    <x v="0"/>
    <x v="4"/>
    <x v="1"/>
    <n v="800"/>
    <n v="1"/>
    <n v="800"/>
    <x v="4"/>
    <x v="0"/>
  </r>
  <r>
    <n v="141"/>
    <d v="2019-05-21T00:00:00"/>
    <x v="0"/>
    <x v="7"/>
    <x v="2"/>
    <n v="1200"/>
    <n v="1"/>
    <n v="1200"/>
    <x v="4"/>
    <x v="0"/>
  </r>
  <r>
    <n v="142"/>
    <d v="2019-05-22T00:00:00"/>
    <x v="0"/>
    <x v="7"/>
    <x v="2"/>
    <n v="1200"/>
    <n v="1"/>
    <n v="1200"/>
    <x v="4"/>
    <x v="0"/>
  </r>
  <r>
    <n v="143"/>
    <d v="2019-05-23T00:00:00"/>
    <x v="0"/>
    <x v="4"/>
    <x v="1"/>
    <n v="800"/>
    <n v="2"/>
    <n v="1600"/>
    <x v="4"/>
    <x v="0"/>
  </r>
  <r>
    <n v="144"/>
    <d v="2019-05-24T00:00:00"/>
    <x v="0"/>
    <x v="1"/>
    <x v="0"/>
    <n v="900"/>
    <n v="1"/>
    <n v="900"/>
    <x v="4"/>
    <x v="0"/>
  </r>
  <r>
    <n v="145"/>
    <d v="2019-05-25T00:00:00"/>
    <x v="0"/>
    <x v="3"/>
    <x v="0"/>
    <n v="1000"/>
    <n v="1"/>
    <n v="1000"/>
    <x v="4"/>
    <x v="0"/>
  </r>
  <r>
    <n v="146"/>
    <d v="2019-05-26T00:00:00"/>
    <x v="0"/>
    <x v="3"/>
    <x v="0"/>
    <n v="1000"/>
    <n v="1"/>
    <n v="1000"/>
    <x v="4"/>
    <x v="0"/>
  </r>
  <r>
    <n v="147"/>
    <d v="2019-05-27T00:00:00"/>
    <x v="0"/>
    <x v="5"/>
    <x v="1"/>
    <n v="600"/>
    <n v="1"/>
    <n v="600"/>
    <x v="4"/>
    <x v="0"/>
  </r>
  <r>
    <n v="148"/>
    <d v="2019-05-28T00:00:00"/>
    <x v="0"/>
    <x v="6"/>
    <x v="2"/>
    <n v="850"/>
    <n v="1"/>
    <n v="850"/>
    <x v="4"/>
    <x v="0"/>
  </r>
  <r>
    <n v="149"/>
    <d v="2019-05-29T00:00:00"/>
    <x v="0"/>
    <x v="5"/>
    <x v="1"/>
    <n v="600"/>
    <n v="1"/>
    <n v="600"/>
    <x v="4"/>
    <x v="0"/>
  </r>
  <r>
    <n v="150"/>
    <d v="2019-05-30T00:00:00"/>
    <x v="0"/>
    <x v="6"/>
    <x v="2"/>
    <n v="850"/>
    <n v="1"/>
    <n v="850"/>
    <x v="4"/>
    <x v="0"/>
  </r>
  <r>
    <n v="151"/>
    <d v="2019-05-31T00:00:00"/>
    <x v="0"/>
    <x v="6"/>
    <x v="2"/>
    <n v="850"/>
    <n v="1"/>
    <n v="850"/>
    <x v="4"/>
    <x v="0"/>
  </r>
  <r>
    <n v="152"/>
    <d v="2019-06-01T00:00:00"/>
    <x v="0"/>
    <x v="1"/>
    <x v="0"/>
    <n v="900"/>
    <n v="1"/>
    <n v="900"/>
    <x v="5"/>
    <x v="0"/>
  </r>
  <r>
    <n v="153"/>
    <d v="2019-06-02T00:00:00"/>
    <x v="0"/>
    <x v="7"/>
    <x v="2"/>
    <n v="1200"/>
    <n v="2"/>
    <n v="2400"/>
    <x v="5"/>
    <x v="0"/>
  </r>
  <r>
    <n v="154"/>
    <d v="2019-06-03T00:00:00"/>
    <x v="0"/>
    <x v="4"/>
    <x v="1"/>
    <n v="800"/>
    <n v="1"/>
    <n v="800"/>
    <x v="5"/>
    <x v="0"/>
  </r>
  <r>
    <n v="155"/>
    <d v="2019-06-04T00:00:00"/>
    <x v="0"/>
    <x v="4"/>
    <x v="1"/>
    <n v="800"/>
    <n v="1"/>
    <n v="800"/>
    <x v="5"/>
    <x v="0"/>
  </r>
  <r>
    <n v="156"/>
    <d v="2019-06-05T00:00:00"/>
    <x v="0"/>
    <x v="2"/>
    <x v="0"/>
    <n v="900"/>
    <n v="1"/>
    <n v="900"/>
    <x v="5"/>
    <x v="0"/>
  </r>
  <r>
    <n v="157"/>
    <d v="2019-06-06T00:00:00"/>
    <x v="0"/>
    <x v="4"/>
    <x v="1"/>
    <n v="800"/>
    <n v="1"/>
    <n v="800"/>
    <x v="5"/>
    <x v="0"/>
  </r>
  <r>
    <n v="158"/>
    <d v="2019-06-07T00:00:00"/>
    <x v="0"/>
    <x v="5"/>
    <x v="1"/>
    <n v="600"/>
    <n v="1"/>
    <n v="600"/>
    <x v="5"/>
    <x v="0"/>
  </r>
  <r>
    <n v="159"/>
    <d v="2019-06-08T00:00:00"/>
    <x v="0"/>
    <x v="1"/>
    <x v="0"/>
    <n v="900"/>
    <n v="3"/>
    <n v="2700"/>
    <x v="5"/>
    <x v="0"/>
  </r>
  <r>
    <n v="160"/>
    <d v="2019-06-09T00:00:00"/>
    <x v="0"/>
    <x v="5"/>
    <x v="1"/>
    <n v="600"/>
    <n v="1"/>
    <n v="600"/>
    <x v="5"/>
    <x v="0"/>
  </r>
  <r>
    <n v="161"/>
    <d v="2019-06-10T00:00:00"/>
    <x v="0"/>
    <x v="4"/>
    <x v="1"/>
    <n v="800"/>
    <n v="1"/>
    <n v="800"/>
    <x v="5"/>
    <x v="0"/>
  </r>
  <r>
    <n v="162"/>
    <d v="2019-06-11T00:00:00"/>
    <x v="0"/>
    <x v="5"/>
    <x v="1"/>
    <n v="600"/>
    <n v="1"/>
    <n v="600"/>
    <x v="5"/>
    <x v="0"/>
  </r>
  <r>
    <n v="163"/>
    <d v="2019-06-12T00:00:00"/>
    <x v="0"/>
    <x v="0"/>
    <x v="0"/>
    <n v="1100"/>
    <n v="1"/>
    <n v="1100"/>
    <x v="5"/>
    <x v="0"/>
  </r>
  <r>
    <n v="164"/>
    <d v="2019-06-13T00:00:00"/>
    <x v="0"/>
    <x v="2"/>
    <x v="0"/>
    <n v="900"/>
    <n v="1"/>
    <n v="900"/>
    <x v="5"/>
    <x v="0"/>
  </r>
  <r>
    <n v="165"/>
    <d v="2019-06-14T00:00:00"/>
    <x v="0"/>
    <x v="0"/>
    <x v="0"/>
    <n v="1100"/>
    <n v="1"/>
    <n v="1100"/>
    <x v="5"/>
    <x v="0"/>
  </r>
  <r>
    <n v="166"/>
    <d v="2019-06-15T00:00:00"/>
    <x v="0"/>
    <x v="0"/>
    <x v="0"/>
    <n v="1100"/>
    <n v="1"/>
    <n v="1100"/>
    <x v="5"/>
    <x v="0"/>
  </r>
  <r>
    <n v="167"/>
    <d v="2019-06-16T00:00:00"/>
    <x v="0"/>
    <x v="7"/>
    <x v="2"/>
    <n v="1200"/>
    <n v="1"/>
    <n v="1200"/>
    <x v="5"/>
    <x v="0"/>
  </r>
  <r>
    <n v="168"/>
    <d v="2019-06-17T00:00:00"/>
    <x v="0"/>
    <x v="7"/>
    <x v="2"/>
    <n v="1200"/>
    <n v="1"/>
    <n v="1200"/>
    <x v="5"/>
    <x v="0"/>
  </r>
  <r>
    <n v="169"/>
    <d v="2019-06-18T00:00:00"/>
    <x v="0"/>
    <x v="0"/>
    <x v="0"/>
    <n v="1100"/>
    <n v="1"/>
    <n v="1100"/>
    <x v="5"/>
    <x v="0"/>
  </r>
  <r>
    <n v="170"/>
    <d v="2019-06-19T00:00:00"/>
    <x v="0"/>
    <x v="0"/>
    <x v="0"/>
    <n v="1100"/>
    <n v="1"/>
    <n v="1100"/>
    <x v="5"/>
    <x v="0"/>
  </r>
  <r>
    <n v="171"/>
    <d v="2019-06-20T00:00:00"/>
    <x v="0"/>
    <x v="8"/>
    <x v="3"/>
    <n v="900"/>
    <n v="1"/>
    <n v="900"/>
    <x v="5"/>
    <x v="0"/>
  </r>
  <r>
    <n v="172"/>
    <d v="2019-06-21T00:00:00"/>
    <x v="0"/>
    <x v="2"/>
    <x v="0"/>
    <n v="900"/>
    <n v="1"/>
    <n v="900"/>
    <x v="5"/>
    <x v="0"/>
  </r>
  <r>
    <n v="173"/>
    <d v="2019-06-22T00:00:00"/>
    <x v="0"/>
    <x v="8"/>
    <x v="3"/>
    <n v="800"/>
    <n v="1"/>
    <n v="800"/>
    <x v="5"/>
    <x v="0"/>
  </r>
  <r>
    <n v="174"/>
    <d v="2019-06-23T00:00:00"/>
    <x v="0"/>
    <x v="5"/>
    <x v="1"/>
    <n v="600"/>
    <n v="1"/>
    <n v="600"/>
    <x v="5"/>
    <x v="0"/>
  </r>
  <r>
    <n v="175"/>
    <d v="2019-06-24T00:00:00"/>
    <x v="0"/>
    <x v="8"/>
    <x v="3"/>
    <n v="800"/>
    <n v="1"/>
    <n v="800"/>
    <x v="5"/>
    <x v="0"/>
  </r>
  <r>
    <n v="176"/>
    <d v="2019-06-25T00:00:00"/>
    <x v="0"/>
    <x v="2"/>
    <x v="0"/>
    <n v="900"/>
    <n v="1"/>
    <n v="900"/>
    <x v="5"/>
    <x v="0"/>
  </r>
  <r>
    <n v="177"/>
    <d v="2019-06-26T00:00:00"/>
    <x v="0"/>
    <x v="7"/>
    <x v="2"/>
    <n v="1200"/>
    <n v="1"/>
    <n v="1200"/>
    <x v="5"/>
    <x v="0"/>
  </r>
  <r>
    <n v="178"/>
    <d v="2019-06-27T00:00:00"/>
    <x v="0"/>
    <x v="8"/>
    <x v="3"/>
    <n v="800"/>
    <n v="1"/>
    <n v="800"/>
    <x v="5"/>
    <x v="0"/>
  </r>
  <r>
    <n v="179"/>
    <d v="2019-06-28T00:00:00"/>
    <x v="0"/>
    <x v="1"/>
    <x v="0"/>
    <n v="900"/>
    <n v="1"/>
    <n v="900"/>
    <x v="5"/>
    <x v="0"/>
  </r>
  <r>
    <n v="180"/>
    <d v="2019-06-29T00:00:00"/>
    <x v="0"/>
    <x v="7"/>
    <x v="2"/>
    <n v="1200"/>
    <n v="1"/>
    <n v="1200"/>
    <x v="5"/>
    <x v="0"/>
  </r>
  <r>
    <n v="181"/>
    <d v="2019-06-30T00:00:00"/>
    <x v="0"/>
    <x v="0"/>
    <x v="0"/>
    <n v="1100"/>
    <n v="1"/>
    <n v="1100"/>
    <x v="5"/>
    <x v="0"/>
  </r>
  <r>
    <n v="182"/>
    <d v="2019-07-01T00:00:00"/>
    <x v="0"/>
    <x v="7"/>
    <x v="2"/>
    <n v="1200"/>
    <n v="1"/>
    <n v="1200"/>
    <x v="6"/>
    <x v="0"/>
  </r>
  <r>
    <n v="183"/>
    <d v="2019-07-02T00:00:00"/>
    <x v="0"/>
    <x v="2"/>
    <x v="0"/>
    <n v="900"/>
    <n v="1"/>
    <n v="900"/>
    <x v="6"/>
    <x v="0"/>
  </r>
  <r>
    <n v="184"/>
    <d v="2019-07-03T00:00:00"/>
    <x v="0"/>
    <x v="0"/>
    <x v="0"/>
    <n v="1100"/>
    <n v="2"/>
    <n v="2200"/>
    <x v="6"/>
    <x v="0"/>
  </r>
  <r>
    <n v="185"/>
    <d v="2019-07-04T00:00:00"/>
    <x v="0"/>
    <x v="7"/>
    <x v="2"/>
    <n v="1200"/>
    <n v="1"/>
    <n v="1200"/>
    <x v="6"/>
    <x v="0"/>
  </r>
  <r>
    <n v="186"/>
    <d v="2019-07-05T00:00:00"/>
    <x v="0"/>
    <x v="0"/>
    <x v="0"/>
    <n v="1100"/>
    <n v="1"/>
    <n v="1100"/>
    <x v="6"/>
    <x v="0"/>
  </r>
  <r>
    <n v="187"/>
    <d v="2019-07-06T00:00:00"/>
    <x v="0"/>
    <x v="1"/>
    <x v="0"/>
    <n v="900"/>
    <n v="1"/>
    <n v="900"/>
    <x v="6"/>
    <x v="0"/>
  </r>
  <r>
    <n v="188"/>
    <d v="2019-07-07T00:00:00"/>
    <x v="0"/>
    <x v="5"/>
    <x v="1"/>
    <n v="600"/>
    <n v="1"/>
    <n v="600"/>
    <x v="6"/>
    <x v="0"/>
  </r>
  <r>
    <n v="189"/>
    <d v="2019-07-08T00:00:00"/>
    <x v="0"/>
    <x v="8"/>
    <x v="3"/>
    <n v="900"/>
    <n v="1"/>
    <n v="900"/>
    <x v="6"/>
    <x v="0"/>
  </r>
  <r>
    <n v="190"/>
    <d v="2019-07-09T00:00:00"/>
    <x v="0"/>
    <x v="4"/>
    <x v="1"/>
    <n v="800"/>
    <n v="1"/>
    <n v="800"/>
    <x v="6"/>
    <x v="0"/>
  </r>
  <r>
    <n v="191"/>
    <d v="2019-07-10T00:00:00"/>
    <x v="0"/>
    <x v="0"/>
    <x v="0"/>
    <n v="1100"/>
    <n v="1"/>
    <n v="1100"/>
    <x v="6"/>
    <x v="0"/>
  </r>
  <r>
    <n v="192"/>
    <d v="2019-07-11T00:00:00"/>
    <x v="0"/>
    <x v="2"/>
    <x v="0"/>
    <n v="900"/>
    <n v="1"/>
    <n v="900"/>
    <x v="6"/>
    <x v="0"/>
  </r>
  <r>
    <n v="193"/>
    <d v="2019-07-12T00:00:00"/>
    <x v="0"/>
    <x v="3"/>
    <x v="0"/>
    <n v="1000"/>
    <n v="1"/>
    <n v="1000"/>
    <x v="6"/>
    <x v="0"/>
  </r>
  <r>
    <n v="194"/>
    <d v="2019-07-13T00:00:00"/>
    <x v="0"/>
    <x v="6"/>
    <x v="2"/>
    <n v="850"/>
    <n v="1"/>
    <n v="850"/>
    <x v="6"/>
    <x v="0"/>
  </r>
  <r>
    <n v="195"/>
    <d v="2019-07-14T00:00:00"/>
    <x v="0"/>
    <x v="5"/>
    <x v="1"/>
    <n v="600"/>
    <n v="1"/>
    <n v="600"/>
    <x v="6"/>
    <x v="0"/>
  </r>
  <r>
    <n v="196"/>
    <d v="2019-07-15T00:00:00"/>
    <x v="0"/>
    <x v="2"/>
    <x v="0"/>
    <n v="900"/>
    <n v="1"/>
    <n v="900"/>
    <x v="6"/>
    <x v="0"/>
  </r>
  <r>
    <n v="197"/>
    <d v="2019-07-16T00:00:00"/>
    <x v="0"/>
    <x v="3"/>
    <x v="0"/>
    <n v="1000"/>
    <n v="1"/>
    <n v="1000"/>
    <x v="6"/>
    <x v="0"/>
  </r>
  <r>
    <n v="198"/>
    <d v="2019-07-17T00:00:00"/>
    <x v="0"/>
    <x v="2"/>
    <x v="0"/>
    <n v="900"/>
    <n v="1"/>
    <n v="900"/>
    <x v="6"/>
    <x v="0"/>
  </r>
  <r>
    <n v="199"/>
    <d v="2019-07-18T00:00:00"/>
    <x v="0"/>
    <x v="1"/>
    <x v="0"/>
    <n v="900"/>
    <n v="1"/>
    <n v="900"/>
    <x v="6"/>
    <x v="0"/>
  </r>
  <r>
    <n v="200"/>
    <d v="2019-07-19T00:00:00"/>
    <x v="0"/>
    <x v="5"/>
    <x v="1"/>
    <n v="600"/>
    <n v="1"/>
    <n v="600"/>
    <x v="6"/>
    <x v="0"/>
  </r>
  <r>
    <n v="201"/>
    <d v="2019-07-20T00:00:00"/>
    <x v="0"/>
    <x v="8"/>
    <x v="3"/>
    <n v="900"/>
    <n v="1"/>
    <n v="900"/>
    <x v="6"/>
    <x v="0"/>
  </r>
  <r>
    <n v="202"/>
    <d v="2019-07-21T00:00:00"/>
    <x v="0"/>
    <x v="8"/>
    <x v="3"/>
    <n v="800"/>
    <n v="1"/>
    <n v="800"/>
    <x v="6"/>
    <x v="0"/>
  </r>
  <r>
    <n v="203"/>
    <d v="2019-07-22T00:00:00"/>
    <x v="0"/>
    <x v="4"/>
    <x v="1"/>
    <n v="800"/>
    <n v="1"/>
    <n v="800"/>
    <x v="6"/>
    <x v="0"/>
  </r>
  <r>
    <n v="204"/>
    <d v="2019-07-23T00:00:00"/>
    <x v="0"/>
    <x v="5"/>
    <x v="1"/>
    <n v="600"/>
    <n v="1"/>
    <n v="600"/>
    <x v="6"/>
    <x v="0"/>
  </r>
  <r>
    <n v="205"/>
    <d v="2019-07-24T00:00:00"/>
    <x v="0"/>
    <x v="8"/>
    <x v="3"/>
    <n v="500"/>
    <n v="1"/>
    <n v="500"/>
    <x v="6"/>
    <x v="0"/>
  </r>
  <r>
    <n v="206"/>
    <d v="2019-07-25T00:00:00"/>
    <x v="0"/>
    <x v="2"/>
    <x v="0"/>
    <n v="900"/>
    <n v="1"/>
    <n v="900"/>
    <x v="6"/>
    <x v="0"/>
  </r>
  <r>
    <n v="207"/>
    <d v="2019-07-26T00:00:00"/>
    <x v="0"/>
    <x v="0"/>
    <x v="0"/>
    <n v="1100"/>
    <n v="1"/>
    <n v="1100"/>
    <x v="6"/>
    <x v="0"/>
  </r>
  <r>
    <n v="208"/>
    <d v="2019-07-27T00:00:00"/>
    <x v="0"/>
    <x v="8"/>
    <x v="3"/>
    <n v="500"/>
    <n v="1"/>
    <n v="500"/>
    <x v="6"/>
    <x v="0"/>
  </r>
  <r>
    <n v="209"/>
    <d v="2019-07-28T00:00:00"/>
    <x v="0"/>
    <x v="5"/>
    <x v="1"/>
    <n v="600"/>
    <n v="1"/>
    <n v="600"/>
    <x v="6"/>
    <x v="0"/>
  </r>
  <r>
    <n v="210"/>
    <d v="2019-07-29T00:00:00"/>
    <x v="0"/>
    <x v="2"/>
    <x v="0"/>
    <n v="900"/>
    <n v="1"/>
    <n v="900"/>
    <x v="6"/>
    <x v="0"/>
  </r>
  <r>
    <n v="211"/>
    <d v="2019-07-30T00:00:00"/>
    <x v="0"/>
    <x v="8"/>
    <x v="3"/>
    <n v="500"/>
    <n v="1"/>
    <n v="500"/>
    <x v="6"/>
    <x v="0"/>
  </r>
  <r>
    <n v="212"/>
    <d v="2019-07-31T00:00:00"/>
    <x v="0"/>
    <x v="8"/>
    <x v="3"/>
    <n v="500"/>
    <n v="1"/>
    <n v="500"/>
    <x v="6"/>
    <x v="0"/>
  </r>
  <r>
    <n v="213"/>
    <d v="2019-08-01T00:00:00"/>
    <x v="0"/>
    <x v="5"/>
    <x v="1"/>
    <n v="600"/>
    <n v="1"/>
    <n v="600"/>
    <x v="7"/>
    <x v="0"/>
  </r>
  <r>
    <n v="214"/>
    <d v="2019-08-02T00:00:00"/>
    <x v="0"/>
    <x v="5"/>
    <x v="1"/>
    <n v="600"/>
    <n v="1"/>
    <n v="600"/>
    <x v="7"/>
    <x v="0"/>
  </r>
  <r>
    <n v="215"/>
    <d v="2019-08-03T00:00:00"/>
    <x v="0"/>
    <x v="4"/>
    <x v="1"/>
    <n v="800"/>
    <n v="1"/>
    <n v="800"/>
    <x v="7"/>
    <x v="0"/>
  </r>
  <r>
    <n v="216"/>
    <d v="2019-08-04T00:00:00"/>
    <x v="0"/>
    <x v="6"/>
    <x v="2"/>
    <n v="850"/>
    <n v="1"/>
    <n v="850"/>
    <x v="7"/>
    <x v="0"/>
  </r>
  <r>
    <n v="217"/>
    <d v="2019-08-05T00:00:00"/>
    <x v="0"/>
    <x v="8"/>
    <x v="3"/>
    <n v="500"/>
    <n v="1"/>
    <n v="500"/>
    <x v="7"/>
    <x v="0"/>
  </r>
  <r>
    <n v="218"/>
    <d v="2019-08-06T00:00:00"/>
    <x v="0"/>
    <x v="8"/>
    <x v="3"/>
    <n v="500"/>
    <n v="1"/>
    <n v="500"/>
    <x v="7"/>
    <x v="0"/>
  </r>
  <r>
    <n v="219"/>
    <d v="2019-08-07T00:00:00"/>
    <x v="0"/>
    <x v="0"/>
    <x v="0"/>
    <n v="1100"/>
    <n v="1"/>
    <n v="1100"/>
    <x v="7"/>
    <x v="0"/>
  </r>
  <r>
    <n v="220"/>
    <d v="2019-08-08T00:00:00"/>
    <x v="0"/>
    <x v="8"/>
    <x v="3"/>
    <n v="500"/>
    <n v="1"/>
    <n v="500"/>
    <x v="7"/>
    <x v="0"/>
  </r>
  <r>
    <n v="221"/>
    <d v="2019-08-09T00:00:00"/>
    <x v="0"/>
    <x v="3"/>
    <x v="0"/>
    <n v="1000"/>
    <n v="1"/>
    <n v="1000"/>
    <x v="7"/>
    <x v="0"/>
  </r>
  <r>
    <n v="222"/>
    <d v="2019-08-10T00:00:00"/>
    <x v="0"/>
    <x v="4"/>
    <x v="1"/>
    <n v="800"/>
    <n v="1"/>
    <n v="800"/>
    <x v="7"/>
    <x v="0"/>
  </r>
  <r>
    <n v="223"/>
    <d v="2019-08-11T00:00:00"/>
    <x v="0"/>
    <x v="9"/>
    <x v="3"/>
    <n v="600"/>
    <n v="1"/>
    <n v="600"/>
    <x v="7"/>
    <x v="0"/>
  </r>
  <r>
    <n v="224"/>
    <d v="2019-08-12T00:00:00"/>
    <x v="0"/>
    <x v="9"/>
    <x v="3"/>
    <n v="600"/>
    <n v="1"/>
    <n v="600"/>
    <x v="7"/>
    <x v="0"/>
  </r>
  <r>
    <n v="225"/>
    <d v="2019-08-13T00:00:00"/>
    <x v="0"/>
    <x v="6"/>
    <x v="2"/>
    <n v="850"/>
    <n v="1"/>
    <n v="850"/>
    <x v="7"/>
    <x v="0"/>
  </r>
  <r>
    <n v="226"/>
    <d v="2019-08-14T00:00:00"/>
    <x v="0"/>
    <x v="9"/>
    <x v="3"/>
    <n v="600"/>
    <n v="1"/>
    <n v="600"/>
    <x v="7"/>
    <x v="0"/>
  </r>
  <r>
    <n v="227"/>
    <d v="2019-08-15T00:00:00"/>
    <x v="0"/>
    <x v="5"/>
    <x v="1"/>
    <n v="600"/>
    <n v="1"/>
    <n v="600"/>
    <x v="7"/>
    <x v="0"/>
  </r>
  <r>
    <n v="228"/>
    <d v="2019-08-16T00:00:00"/>
    <x v="0"/>
    <x v="9"/>
    <x v="3"/>
    <n v="600"/>
    <n v="1"/>
    <n v="600"/>
    <x v="7"/>
    <x v="0"/>
  </r>
  <r>
    <n v="229"/>
    <d v="2019-08-17T00:00:00"/>
    <x v="0"/>
    <x v="0"/>
    <x v="0"/>
    <n v="1100"/>
    <n v="1"/>
    <n v="1100"/>
    <x v="7"/>
    <x v="0"/>
  </r>
  <r>
    <n v="230"/>
    <d v="2019-08-18T00:00:00"/>
    <x v="0"/>
    <x v="5"/>
    <x v="1"/>
    <n v="600"/>
    <n v="1"/>
    <n v="600"/>
    <x v="7"/>
    <x v="0"/>
  </r>
  <r>
    <n v="231"/>
    <d v="2019-08-19T00:00:00"/>
    <x v="0"/>
    <x v="0"/>
    <x v="0"/>
    <n v="1100"/>
    <n v="1"/>
    <n v="1100"/>
    <x v="7"/>
    <x v="0"/>
  </r>
  <r>
    <n v="232"/>
    <d v="2019-08-20T00:00:00"/>
    <x v="0"/>
    <x v="0"/>
    <x v="0"/>
    <n v="1100"/>
    <n v="1"/>
    <n v="1100"/>
    <x v="7"/>
    <x v="0"/>
  </r>
  <r>
    <n v="233"/>
    <d v="2019-08-21T00:00:00"/>
    <x v="0"/>
    <x v="0"/>
    <x v="0"/>
    <n v="1100"/>
    <n v="1"/>
    <n v="1100"/>
    <x v="7"/>
    <x v="0"/>
  </r>
  <r>
    <n v="234"/>
    <d v="2019-08-22T00:00:00"/>
    <x v="0"/>
    <x v="6"/>
    <x v="2"/>
    <n v="850"/>
    <n v="1"/>
    <n v="850"/>
    <x v="7"/>
    <x v="0"/>
  </r>
  <r>
    <n v="235"/>
    <d v="2019-08-23T00:00:00"/>
    <x v="0"/>
    <x v="5"/>
    <x v="1"/>
    <n v="600"/>
    <n v="1"/>
    <n v="600"/>
    <x v="7"/>
    <x v="0"/>
  </r>
  <r>
    <n v="236"/>
    <d v="2019-08-24T00:00:00"/>
    <x v="0"/>
    <x v="5"/>
    <x v="1"/>
    <n v="600"/>
    <n v="1"/>
    <n v="600"/>
    <x v="7"/>
    <x v="0"/>
  </r>
  <r>
    <n v="237"/>
    <d v="2019-08-25T00:00:00"/>
    <x v="0"/>
    <x v="4"/>
    <x v="1"/>
    <n v="800"/>
    <n v="1"/>
    <n v="800"/>
    <x v="7"/>
    <x v="0"/>
  </r>
  <r>
    <n v="238"/>
    <d v="2019-08-26T00:00:00"/>
    <x v="0"/>
    <x v="7"/>
    <x v="2"/>
    <n v="1200"/>
    <n v="1"/>
    <n v="1200"/>
    <x v="7"/>
    <x v="0"/>
  </r>
  <r>
    <n v="239"/>
    <d v="2019-08-27T00:00:00"/>
    <x v="0"/>
    <x v="3"/>
    <x v="0"/>
    <n v="1000"/>
    <n v="1"/>
    <n v="1000"/>
    <x v="7"/>
    <x v="0"/>
  </r>
  <r>
    <n v="240"/>
    <d v="2019-08-28T00:00:00"/>
    <x v="0"/>
    <x v="9"/>
    <x v="3"/>
    <n v="600"/>
    <n v="1"/>
    <n v="600"/>
    <x v="7"/>
    <x v="0"/>
  </r>
  <r>
    <n v="241"/>
    <d v="2019-08-29T00:00:00"/>
    <x v="0"/>
    <x v="2"/>
    <x v="0"/>
    <n v="900"/>
    <n v="1"/>
    <n v="900"/>
    <x v="7"/>
    <x v="0"/>
  </r>
  <r>
    <n v="242"/>
    <d v="2019-08-30T00:00:00"/>
    <x v="0"/>
    <x v="5"/>
    <x v="1"/>
    <n v="600"/>
    <n v="1"/>
    <n v="600"/>
    <x v="7"/>
    <x v="0"/>
  </r>
  <r>
    <n v="243"/>
    <d v="2019-08-31T00:00:00"/>
    <x v="0"/>
    <x v="1"/>
    <x v="0"/>
    <n v="900"/>
    <n v="1"/>
    <n v="900"/>
    <x v="7"/>
    <x v="0"/>
  </r>
  <r>
    <n v="244"/>
    <d v="2019-09-01T00:00:00"/>
    <x v="0"/>
    <x v="9"/>
    <x v="3"/>
    <n v="600"/>
    <n v="1"/>
    <n v="600"/>
    <x v="8"/>
    <x v="0"/>
  </r>
  <r>
    <n v="245"/>
    <d v="2019-09-02T00:00:00"/>
    <x v="0"/>
    <x v="6"/>
    <x v="2"/>
    <n v="850"/>
    <n v="1"/>
    <n v="850"/>
    <x v="8"/>
    <x v="0"/>
  </r>
  <r>
    <n v="246"/>
    <d v="2019-09-03T00:00:00"/>
    <x v="0"/>
    <x v="2"/>
    <x v="0"/>
    <n v="900"/>
    <n v="1"/>
    <n v="900"/>
    <x v="8"/>
    <x v="0"/>
  </r>
  <r>
    <n v="247"/>
    <d v="2019-09-04T00:00:00"/>
    <x v="0"/>
    <x v="0"/>
    <x v="0"/>
    <n v="1100"/>
    <n v="1"/>
    <n v="1100"/>
    <x v="8"/>
    <x v="0"/>
  </r>
  <r>
    <n v="248"/>
    <d v="2019-09-05T00:00:00"/>
    <x v="0"/>
    <x v="2"/>
    <x v="0"/>
    <n v="900"/>
    <n v="1"/>
    <n v="900"/>
    <x v="8"/>
    <x v="0"/>
  </r>
  <r>
    <n v="249"/>
    <d v="2019-09-06T00:00:00"/>
    <x v="0"/>
    <x v="3"/>
    <x v="0"/>
    <n v="1000"/>
    <n v="1"/>
    <n v="1000"/>
    <x v="8"/>
    <x v="0"/>
  </r>
  <r>
    <n v="250"/>
    <d v="2019-09-07T00:00:00"/>
    <x v="0"/>
    <x v="0"/>
    <x v="0"/>
    <n v="1100"/>
    <n v="1"/>
    <n v="1100"/>
    <x v="8"/>
    <x v="0"/>
  </r>
  <r>
    <n v="251"/>
    <d v="2019-09-08T00:00:00"/>
    <x v="0"/>
    <x v="3"/>
    <x v="0"/>
    <n v="1000"/>
    <n v="1"/>
    <n v="1000"/>
    <x v="8"/>
    <x v="0"/>
  </r>
  <r>
    <n v="252"/>
    <d v="2019-09-09T00:00:00"/>
    <x v="0"/>
    <x v="0"/>
    <x v="0"/>
    <n v="1100"/>
    <n v="1"/>
    <n v="1100"/>
    <x v="8"/>
    <x v="0"/>
  </r>
  <r>
    <n v="253"/>
    <d v="2019-09-10T00:00:00"/>
    <x v="0"/>
    <x v="2"/>
    <x v="0"/>
    <n v="900"/>
    <n v="1"/>
    <n v="900"/>
    <x v="8"/>
    <x v="0"/>
  </r>
  <r>
    <n v="254"/>
    <d v="2019-09-11T00:00:00"/>
    <x v="0"/>
    <x v="1"/>
    <x v="0"/>
    <n v="900"/>
    <n v="1"/>
    <n v="900"/>
    <x v="8"/>
    <x v="0"/>
  </r>
  <r>
    <n v="255"/>
    <d v="2019-09-12T00:00:00"/>
    <x v="0"/>
    <x v="0"/>
    <x v="0"/>
    <n v="1100"/>
    <n v="1"/>
    <n v="1100"/>
    <x v="8"/>
    <x v="0"/>
  </r>
  <r>
    <n v="256"/>
    <d v="2019-09-13T00:00:00"/>
    <x v="0"/>
    <x v="0"/>
    <x v="0"/>
    <n v="1100"/>
    <n v="1"/>
    <n v="1100"/>
    <x v="8"/>
    <x v="0"/>
  </r>
  <r>
    <n v="257"/>
    <d v="2019-09-14T00:00:00"/>
    <x v="0"/>
    <x v="3"/>
    <x v="0"/>
    <n v="1000"/>
    <n v="1"/>
    <n v="1000"/>
    <x v="8"/>
    <x v="0"/>
  </r>
  <r>
    <n v="258"/>
    <d v="2019-09-15T00:00:00"/>
    <x v="0"/>
    <x v="1"/>
    <x v="0"/>
    <n v="900"/>
    <n v="1"/>
    <n v="900"/>
    <x v="8"/>
    <x v="0"/>
  </r>
  <r>
    <n v="259"/>
    <d v="2019-09-16T00:00:00"/>
    <x v="0"/>
    <x v="5"/>
    <x v="1"/>
    <n v="600"/>
    <n v="1"/>
    <n v="600"/>
    <x v="8"/>
    <x v="0"/>
  </r>
  <r>
    <n v="260"/>
    <d v="2019-09-17T00:00:00"/>
    <x v="0"/>
    <x v="1"/>
    <x v="0"/>
    <n v="900"/>
    <n v="1"/>
    <n v="900"/>
    <x v="8"/>
    <x v="0"/>
  </r>
  <r>
    <n v="261"/>
    <d v="2019-09-18T00:00:00"/>
    <x v="0"/>
    <x v="5"/>
    <x v="1"/>
    <n v="600"/>
    <n v="1"/>
    <n v="600"/>
    <x v="8"/>
    <x v="0"/>
  </r>
  <r>
    <n v="262"/>
    <d v="2019-09-19T00:00:00"/>
    <x v="0"/>
    <x v="2"/>
    <x v="0"/>
    <n v="900"/>
    <n v="1"/>
    <n v="900"/>
    <x v="8"/>
    <x v="0"/>
  </r>
  <r>
    <n v="263"/>
    <d v="2019-09-20T00:00:00"/>
    <x v="0"/>
    <x v="0"/>
    <x v="0"/>
    <n v="1100"/>
    <n v="2"/>
    <n v="2200"/>
    <x v="8"/>
    <x v="0"/>
  </r>
  <r>
    <n v="264"/>
    <d v="2019-09-21T00:00:00"/>
    <x v="0"/>
    <x v="5"/>
    <x v="1"/>
    <n v="600"/>
    <n v="1"/>
    <n v="600"/>
    <x v="8"/>
    <x v="0"/>
  </r>
  <r>
    <n v="265"/>
    <d v="2019-09-22T00:00:00"/>
    <x v="0"/>
    <x v="5"/>
    <x v="1"/>
    <n v="600"/>
    <n v="1"/>
    <n v="600"/>
    <x v="8"/>
    <x v="0"/>
  </r>
  <r>
    <n v="266"/>
    <d v="2019-09-23T00:00:00"/>
    <x v="0"/>
    <x v="2"/>
    <x v="0"/>
    <n v="900"/>
    <n v="1"/>
    <n v="900"/>
    <x v="8"/>
    <x v="0"/>
  </r>
  <r>
    <n v="267"/>
    <d v="2019-09-24T00:00:00"/>
    <x v="0"/>
    <x v="0"/>
    <x v="0"/>
    <n v="1100"/>
    <n v="1"/>
    <n v="1100"/>
    <x v="8"/>
    <x v="0"/>
  </r>
  <r>
    <n v="268"/>
    <d v="2019-09-25T00:00:00"/>
    <x v="0"/>
    <x v="5"/>
    <x v="1"/>
    <n v="600"/>
    <n v="1"/>
    <n v="600"/>
    <x v="8"/>
    <x v="0"/>
  </r>
  <r>
    <n v="269"/>
    <d v="2019-09-26T00:00:00"/>
    <x v="0"/>
    <x v="9"/>
    <x v="3"/>
    <n v="600"/>
    <n v="1"/>
    <n v="600"/>
    <x v="8"/>
    <x v="0"/>
  </r>
  <r>
    <n v="270"/>
    <d v="2019-09-27T00:00:00"/>
    <x v="0"/>
    <x v="5"/>
    <x v="1"/>
    <n v="600"/>
    <n v="1"/>
    <n v="600"/>
    <x v="8"/>
    <x v="0"/>
  </r>
  <r>
    <n v="271"/>
    <d v="2019-09-28T00:00:00"/>
    <x v="0"/>
    <x v="9"/>
    <x v="3"/>
    <n v="600"/>
    <n v="1"/>
    <n v="600"/>
    <x v="8"/>
    <x v="0"/>
  </r>
  <r>
    <n v="272"/>
    <d v="2019-09-29T00:00:00"/>
    <x v="0"/>
    <x v="9"/>
    <x v="3"/>
    <n v="600"/>
    <n v="2"/>
    <n v="1200"/>
    <x v="8"/>
    <x v="0"/>
  </r>
  <r>
    <n v="273"/>
    <d v="2019-09-30T00:00:00"/>
    <x v="0"/>
    <x v="5"/>
    <x v="1"/>
    <n v="600"/>
    <n v="1"/>
    <n v="600"/>
    <x v="8"/>
    <x v="0"/>
  </r>
  <r>
    <n v="274"/>
    <d v="2019-10-01T00:00:00"/>
    <x v="0"/>
    <x v="0"/>
    <x v="0"/>
    <n v="1100"/>
    <n v="3"/>
    <n v="3300"/>
    <x v="9"/>
    <x v="0"/>
  </r>
  <r>
    <n v="275"/>
    <d v="2019-10-02T00:00:00"/>
    <x v="0"/>
    <x v="0"/>
    <x v="0"/>
    <n v="1100"/>
    <n v="1"/>
    <n v="1100"/>
    <x v="9"/>
    <x v="0"/>
  </r>
  <r>
    <n v="276"/>
    <d v="2019-10-03T00:00:00"/>
    <x v="0"/>
    <x v="6"/>
    <x v="2"/>
    <n v="850"/>
    <n v="1"/>
    <n v="850"/>
    <x v="9"/>
    <x v="0"/>
  </r>
  <r>
    <n v="277"/>
    <d v="2019-10-04T00:00:00"/>
    <x v="0"/>
    <x v="7"/>
    <x v="2"/>
    <n v="1200"/>
    <n v="1"/>
    <n v="1200"/>
    <x v="9"/>
    <x v="0"/>
  </r>
  <r>
    <n v="278"/>
    <d v="2019-10-05T00:00:00"/>
    <x v="0"/>
    <x v="4"/>
    <x v="1"/>
    <n v="800"/>
    <n v="1"/>
    <n v="800"/>
    <x v="9"/>
    <x v="0"/>
  </r>
  <r>
    <n v="279"/>
    <d v="2019-10-06T00:00:00"/>
    <x v="0"/>
    <x v="2"/>
    <x v="0"/>
    <n v="900"/>
    <n v="1"/>
    <n v="900"/>
    <x v="9"/>
    <x v="0"/>
  </r>
  <r>
    <n v="280"/>
    <d v="2019-10-07T00:00:00"/>
    <x v="0"/>
    <x v="0"/>
    <x v="0"/>
    <n v="1100"/>
    <n v="1"/>
    <n v="1100"/>
    <x v="9"/>
    <x v="0"/>
  </r>
  <r>
    <n v="281"/>
    <d v="2019-10-08T00:00:00"/>
    <x v="0"/>
    <x v="1"/>
    <x v="0"/>
    <n v="900"/>
    <n v="1"/>
    <n v="900"/>
    <x v="9"/>
    <x v="0"/>
  </r>
  <r>
    <n v="282"/>
    <d v="2019-10-09T00:00:00"/>
    <x v="0"/>
    <x v="0"/>
    <x v="0"/>
    <n v="1100"/>
    <n v="1"/>
    <n v="1100"/>
    <x v="9"/>
    <x v="0"/>
  </r>
  <r>
    <n v="283"/>
    <d v="2019-10-10T00:00:00"/>
    <x v="0"/>
    <x v="8"/>
    <x v="3"/>
    <n v="900"/>
    <n v="1"/>
    <n v="900"/>
    <x v="9"/>
    <x v="0"/>
  </r>
  <r>
    <n v="284"/>
    <d v="2019-10-11T00:00:00"/>
    <x v="0"/>
    <x v="8"/>
    <x v="3"/>
    <n v="500"/>
    <n v="1"/>
    <n v="500"/>
    <x v="9"/>
    <x v="0"/>
  </r>
  <r>
    <n v="285"/>
    <d v="2019-10-12T00:00:00"/>
    <x v="0"/>
    <x v="3"/>
    <x v="0"/>
    <n v="1000"/>
    <n v="1"/>
    <n v="1000"/>
    <x v="9"/>
    <x v="0"/>
  </r>
  <r>
    <n v="286"/>
    <d v="2019-10-13T00:00:00"/>
    <x v="0"/>
    <x v="9"/>
    <x v="3"/>
    <n v="600"/>
    <n v="1"/>
    <n v="600"/>
    <x v="9"/>
    <x v="0"/>
  </r>
  <r>
    <n v="287"/>
    <d v="2019-10-14T00:00:00"/>
    <x v="0"/>
    <x v="1"/>
    <x v="0"/>
    <n v="900"/>
    <n v="2"/>
    <n v="1800"/>
    <x v="9"/>
    <x v="0"/>
  </r>
  <r>
    <n v="288"/>
    <d v="2019-10-15T00:00:00"/>
    <x v="0"/>
    <x v="6"/>
    <x v="2"/>
    <n v="850"/>
    <n v="1"/>
    <n v="850"/>
    <x v="9"/>
    <x v="0"/>
  </r>
  <r>
    <n v="289"/>
    <d v="2019-10-16T00:00:00"/>
    <x v="0"/>
    <x v="4"/>
    <x v="1"/>
    <n v="800"/>
    <n v="1"/>
    <n v="800"/>
    <x v="9"/>
    <x v="0"/>
  </r>
  <r>
    <n v="290"/>
    <d v="2019-10-17T00:00:00"/>
    <x v="0"/>
    <x v="1"/>
    <x v="0"/>
    <n v="900"/>
    <n v="1"/>
    <n v="900"/>
    <x v="9"/>
    <x v="0"/>
  </r>
  <r>
    <n v="291"/>
    <d v="2019-10-18T00:00:00"/>
    <x v="0"/>
    <x v="1"/>
    <x v="0"/>
    <n v="900"/>
    <n v="1"/>
    <n v="900"/>
    <x v="9"/>
    <x v="0"/>
  </r>
  <r>
    <n v="292"/>
    <d v="2019-10-19T00:00:00"/>
    <x v="0"/>
    <x v="0"/>
    <x v="0"/>
    <n v="1100"/>
    <n v="1"/>
    <n v="1100"/>
    <x v="9"/>
    <x v="0"/>
  </r>
  <r>
    <n v="293"/>
    <d v="2019-10-20T00:00:00"/>
    <x v="0"/>
    <x v="2"/>
    <x v="0"/>
    <n v="900"/>
    <n v="1"/>
    <n v="900"/>
    <x v="9"/>
    <x v="0"/>
  </r>
  <r>
    <n v="294"/>
    <d v="2019-10-21T00:00:00"/>
    <x v="0"/>
    <x v="5"/>
    <x v="1"/>
    <n v="600"/>
    <n v="1"/>
    <n v="600"/>
    <x v="9"/>
    <x v="0"/>
  </r>
  <r>
    <n v="295"/>
    <d v="2019-10-22T00:00:00"/>
    <x v="0"/>
    <x v="5"/>
    <x v="1"/>
    <n v="600"/>
    <n v="1"/>
    <n v="600"/>
    <x v="9"/>
    <x v="0"/>
  </r>
  <r>
    <n v="296"/>
    <d v="2019-10-23T00:00:00"/>
    <x v="0"/>
    <x v="2"/>
    <x v="0"/>
    <n v="900"/>
    <n v="1"/>
    <n v="900"/>
    <x v="9"/>
    <x v="0"/>
  </r>
  <r>
    <n v="297"/>
    <d v="2019-10-24T00:00:00"/>
    <x v="0"/>
    <x v="6"/>
    <x v="2"/>
    <n v="850"/>
    <n v="1"/>
    <n v="850"/>
    <x v="9"/>
    <x v="0"/>
  </r>
  <r>
    <n v="298"/>
    <d v="2019-10-25T00:00:00"/>
    <x v="0"/>
    <x v="2"/>
    <x v="0"/>
    <n v="900"/>
    <n v="1"/>
    <n v="900"/>
    <x v="9"/>
    <x v="0"/>
  </r>
  <r>
    <n v="299"/>
    <d v="2019-10-26T00:00:00"/>
    <x v="0"/>
    <x v="5"/>
    <x v="1"/>
    <n v="600"/>
    <n v="1"/>
    <n v="600"/>
    <x v="9"/>
    <x v="0"/>
  </r>
  <r>
    <n v="300"/>
    <d v="2019-10-27T00:00:00"/>
    <x v="0"/>
    <x v="5"/>
    <x v="1"/>
    <n v="600"/>
    <n v="1"/>
    <n v="600"/>
    <x v="9"/>
    <x v="0"/>
  </r>
  <r>
    <n v="301"/>
    <d v="2019-10-28T00:00:00"/>
    <x v="0"/>
    <x v="0"/>
    <x v="0"/>
    <n v="1100"/>
    <n v="1"/>
    <n v="1100"/>
    <x v="9"/>
    <x v="0"/>
  </r>
  <r>
    <n v="302"/>
    <d v="2019-10-29T00:00:00"/>
    <x v="0"/>
    <x v="1"/>
    <x v="0"/>
    <n v="900"/>
    <n v="1"/>
    <n v="900"/>
    <x v="9"/>
    <x v="0"/>
  </r>
  <r>
    <n v="303"/>
    <d v="2019-10-30T00:00:00"/>
    <x v="0"/>
    <x v="0"/>
    <x v="0"/>
    <n v="1100"/>
    <n v="1"/>
    <n v="1100"/>
    <x v="9"/>
    <x v="0"/>
  </r>
  <r>
    <n v="304"/>
    <d v="2019-10-31T00:00:00"/>
    <x v="0"/>
    <x v="5"/>
    <x v="1"/>
    <n v="600"/>
    <n v="1"/>
    <n v="600"/>
    <x v="9"/>
    <x v="0"/>
  </r>
  <r>
    <n v="305"/>
    <d v="2019-11-01T00:00:00"/>
    <x v="0"/>
    <x v="7"/>
    <x v="2"/>
    <n v="1200"/>
    <n v="1"/>
    <n v="1200"/>
    <x v="10"/>
    <x v="0"/>
  </r>
  <r>
    <n v="306"/>
    <d v="2019-11-02T00:00:00"/>
    <x v="0"/>
    <x v="9"/>
    <x v="3"/>
    <n v="600"/>
    <n v="1"/>
    <n v="600"/>
    <x v="10"/>
    <x v="0"/>
  </r>
  <r>
    <n v="307"/>
    <d v="2019-11-03T00:00:00"/>
    <x v="0"/>
    <x v="0"/>
    <x v="0"/>
    <n v="1100"/>
    <n v="1"/>
    <n v="1100"/>
    <x v="10"/>
    <x v="0"/>
  </r>
  <r>
    <n v="308"/>
    <d v="2019-11-04T00:00:00"/>
    <x v="0"/>
    <x v="8"/>
    <x v="3"/>
    <n v="500"/>
    <n v="1"/>
    <n v="500"/>
    <x v="10"/>
    <x v="0"/>
  </r>
  <r>
    <n v="309"/>
    <d v="2019-11-05T00:00:00"/>
    <x v="0"/>
    <x v="1"/>
    <x v="0"/>
    <n v="900"/>
    <n v="1"/>
    <n v="900"/>
    <x v="10"/>
    <x v="0"/>
  </r>
  <r>
    <n v="310"/>
    <d v="2019-11-06T00:00:00"/>
    <x v="0"/>
    <x v="6"/>
    <x v="2"/>
    <n v="850"/>
    <n v="1"/>
    <n v="850"/>
    <x v="10"/>
    <x v="0"/>
  </r>
  <r>
    <n v="311"/>
    <d v="2019-11-07T00:00:00"/>
    <x v="0"/>
    <x v="5"/>
    <x v="1"/>
    <n v="600"/>
    <n v="1"/>
    <n v="600"/>
    <x v="10"/>
    <x v="0"/>
  </r>
  <r>
    <n v="312"/>
    <d v="2019-11-08T00:00:00"/>
    <x v="0"/>
    <x v="0"/>
    <x v="0"/>
    <n v="1100"/>
    <n v="1"/>
    <n v="1100"/>
    <x v="10"/>
    <x v="0"/>
  </r>
  <r>
    <n v="313"/>
    <d v="2019-11-09T00:00:00"/>
    <x v="0"/>
    <x v="8"/>
    <x v="3"/>
    <n v="500"/>
    <n v="1"/>
    <n v="500"/>
    <x v="10"/>
    <x v="0"/>
  </r>
  <r>
    <n v="314"/>
    <d v="2019-11-10T00:00:00"/>
    <x v="0"/>
    <x v="5"/>
    <x v="1"/>
    <n v="600"/>
    <n v="1"/>
    <n v="600"/>
    <x v="10"/>
    <x v="0"/>
  </r>
  <r>
    <n v="315"/>
    <d v="2019-11-11T00:00:00"/>
    <x v="0"/>
    <x v="3"/>
    <x v="0"/>
    <n v="1000"/>
    <n v="1"/>
    <n v="1000"/>
    <x v="10"/>
    <x v="0"/>
  </r>
  <r>
    <n v="316"/>
    <d v="2019-11-12T00:00:00"/>
    <x v="1"/>
    <x v="5"/>
    <x v="1"/>
    <n v="600"/>
    <n v="1"/>
    <n v="600"/>
    <x v="10"/>
    <x v="0"/>
  </r>
  <r>
    <n v="317"/>
    <d v="2019-11-13T00:00:00"/>
    <x v="1"/>
    <x v="0"/>
    <x v="0"/>
    <n v="1100"/>
    <n v="1"/>
    <n v="1100"/>
    <x v="10"/>
    <x v="0"/>
  </r>
  <r>
    <n v="318"/>
    <d v="2019-11-14T00:00:00"/>
    <x v="1"/>
    <x v="8"/>
    <x v="3"/>
    <n v="500"/>
    <n v="1"/>
    <n v="500"/>
    <x v="10"/>
    <x v="0"/>
  </r>
  <r>
    <n v="319"/>
    <d v="2019-11-15T00:00:00"/>
    <x v="1"/>
    <x v="0"/>
    <x v="0"/>
    <n v="1100"/>
    <n v="2"/>
    <n v="2200"/>
    <x v="10"/>
    <x v="0"/>
  </r>
  <r>
    <n v="320"/>
    <d v="2019-11-16T00:00:00"/>
    <x v="1"/>
    <x v="5"/>
    <x v="1"/>
    <n v="600"/>
    <n v="1"/>
    <n v="600"/>
    <x v="10"/>
    <x v="0"/>
  </r>
  <r>
    <n v="321"/>
    <d v="2019-11-17T00:00:00"/>
    <x v="1"/>
    <x v="4"/>
    <x v="1"/>
    <n v="800"/>
    <n v="1"/>
    <n v="800"/>
    <x v="10"/>
    <x v="0"/>
  </r>
  <r>
    <n v="322"/>
    <d v="2019-11-18T00:00:00"/>
    <x v="1"/>
    <x v="2"/>
    <x v="0"/>
    <n v="900"/>
    <n v="1"/>
    <n v="900"/>
    <x v="10"/>
    <x v="0"/>
  </r>
  <r>
    <n v="323"/>
    <d v="2019-11-19T00:00:00"/>
    <x v="1"/>
    <x v="9"/>
    <x v="3"/>
    <n v="600"/>
    <n v="1"/>
    <n v="600"/>
    <x v="10"/>
    <x v="0"/>
  </r>
  <r>
    <n v="324"/>
    <d v="2019-11-20T00:00:00"/>
    <x v="1"/>
    <x v="0"/>
    <x v="0"/>
    <n v="1100"/>
    <n v="2"/>
    <n v="2200"/>
    <x v="10"/>
    <x v="0"/>
  </r>
  <r>
    <n v="325"/>
    <d v="2019-11-21T00:00:00"/>
    <x v="0"/>
    <x v="5"/>
    <x v="1"/>
    <n v="600"/>
    <n v="1"/>
    <n v="600"/>
    <x v="10"/>
    <x v="0"/>
  </r>
  <r>
    <n v="326"/>
    <d v="2019-11-22T00:00:00"/>
    <x v="0"/>
    <x v="0"/>
    <x v="0"/>
    <n v="1100"/>
    <n v="1"/>
    <n v="1100"/>
    <x v="10"/>
    <x v="0"/>
  </r>
  <r>
    <n v="327"/>
    <d v="2019-11-23T00:00:00"/>
    <x v="0"/>
    <x v="3"/>
    <x v="0"/>
    <n v="1000"/>
    <n v="1"/>
    <n v="1000"/>
    <x v="10"/>
    <x v="0"/>
  </r>
  <r>
    <n v="328"/>
    <d v="2019-11-24T00:00:00"/>
    <x v="0"/>
    <x v="0"/>
    <x v="0"/>
    <n v="1100"/>
    <n v="1"/>
    <n v="1100"/>
    <x v="10"/>
    <x v="0"/>
  </r>
  <r>
    <n v="329"/>
    <d v="2019-11-25T00:00:00"/>
    <x v="0"/>
    <x v="7"/>
    <x v="2"/>
    <n v="1200"/>
    <n v="1"/>
    <n v="1200"/>
    <x v="10"/>
    <x v="0"/>
  </r>
  <r>
    <n v="330"/>
    <d v="2019-11-26T00:00:00"/>
    <x v="0"/>
    <x v="2"/>
    <x v="0"/>
    <n v="900"/>
    <n v="1"/>
    <n v="900"/>
    <x v="10"/>
    <x v="0"/>
  </r>
  <r>
    <n v="331"/>
    <d v="2019-11-27T00:00:00"/>
    <x v="0"/>
    <x v="9"/>
    <x v="3"/>
    <n v="600"/>
    <n v="1"/>
    <n v="600"/>
    <x v="10"/>
    <x v="0"/>
  </r>
  <r>
    <n v="332"/>
    <d v="2019-11-28T00:00:00"/>
    <x v="0"/>
    <x v="0"/>
    <x v="0"/>
    <n v="1100"/>
    <n v="2"/>
    <n v="2200"/>
    <x v="10"/>
    <x v="0"/>
  </r>
  <r>
    <n v="333"/>
    <d v="2019-11-29T00:00:00"/>
    <x v="0"/>
    <x v="3"/>
    <x v="0"/>
    <n v="1000"/>
    <n v="1"/>
    <n v="1000"/>
    <x v="10"/>
    <x v="0"/>
  </r>
  <r>
    <n v="334"/>
    <d v="2019-11-30T00:00:00"/>
    <x v="0"/>
    <x v="3"/>
    <x v="0"/>
    <n v="1000"/>
    <n v="1"/>
    <n v="1000"/>
    <x v="10"/>
    <x v="0"/>
  </r>
  <r>
    <n v="335"/>
    <d v="2019-12-01T00:00:00"/>
    <x v="0"/>
    <x v="8"/>
    <x v="3"/>
    <n v="500"/>
    <n v="1"/>
    <n v="500"/>
    <x v="11"/>
    <x v="0"/>
  </r>
  <r>
    <n v="336"/>
    <d v="2019-12-02T00:00:00"/>
    <x v="0"/>
    <x v="3"/>
    <x v="0"/>
    <n v="1000"/>
    <n v="1"/>
    <n v="1000"/>
    <x v="11"/>
    <x v="0"/>
  </r>
  <r>
    <n v="337"/>
    <d v="2019-12-03T00:00:00"/>
    <x v="0"/>
    <x v="7"/>
    <x v="2"/>
    <n v="1200"/>
    <n v="1"/>
    <n v="1200"/>
    <x v="11"/>
    <x v="0"/>
  </r>
  <r>
    <n v="338"/>
    <d v="2019-12-04T00:00:00"/>
    <x v="0"/>
    <x v="7"/>
    <x v="2"/>
    <n v="1200"/>
    <n v="1"/>
    <n v="1200"/>
    <x v="11"/>
    <x v="0"/>
  </r>
  <r>
    <n v="339"/>
    <d v="2019-12-05T00:00:00"/>
    <x v="0"/>
    <x v="1"/>
    <x v="0"/>
    <n v="900"/>
    <n v="1"/>
    <n v="900"/>
    <x v="11"/>
    <x v="0"/>
  </r>
  <r>
    <n v="340"/>
    <d v="2019-12-06T00:00:00"/>
    <x v="0"/>
    <x v="3"/>
    <x v="0"/>
    <n v="1000"/>
    <n v="1"/>
    <n v="1000"/>
    <x v="11"/>
    <x v="0"/>
  </r>
  <r>
    <n v="341"/>
    <d v="2019-12-07T00:00:00"/>
    <x v="0"/>
    <x v="5"/>
    <x v="1"/>
    <n v="600"/>
    <n v="1"/>
    <n v="600"/>
    <x v="11"/>
    <x v="0"/>
  </r>
  <r>
    <n v="342"/>
    <d v="2019-12-08T00:00:00"/>
    <x v="0"/>
    <x v="5"/>
    <x v="1"/>
    <n v="600"/>
    <n v="1"/>
    <n v="600"/>
    <x v="11"/>
    <x v="0"/>
  </r>
  <r>
    <n v="343"/>
    <d v="2019-12-09T00:00:00"/>
    <x v="0"/>
    <x v="3"/>
    <x v="0"/>
    <n v="1000"/>
    <n v="1"/>
    <n v="1000"/>
    <x v="11"/>
    <x v="0"/>
  </r>
  <r>
    <n v="344"/>
    <d v="2019-12-10T00:00:00"/>
    <x v="0"/>
    <x v="2"/>
    <x v="0"/>
    <n v="900"/>
    <n v="2"/>
    <n v="1800"/>
    <x v="11"/>
    <x v="0"/>
  </r>
  <r>
    <n v="345"/>
    <d v="2019-12-11T00:00:00"/>
    <x v="0"/>
    <x v="0"/>
    <x v="0"/>
    <n v="1100"/>
    <n v="2"/>
    <n v="2200"/>
    <x v="11"/>
    <x v="0"/>
  </r>
  <r>
    <n v="346"/>
    <d v="2019-12-12T00:00:00"/>
    <x v="1"/>
    <x v="2"/>
    <x v="0"/>
    <n v="900"/>
    <n v="2"/>
    <n v="1800"/>
    <x v="11"/>
    <x v="0"/>
  </r>
  <r>
    <n v="347"/>
    <d v="2019-12-13T00:00:00"/>
    <x v="0"/>
    <x v="8"/>
    <x v="3"/>
    <n v="800"/>
    <n v="1"/>
    <n v="800"/>
    <x v="11"/>
    <x v="0"/>
  </r>
  <r>
    <n v="348"/>
    <d v="2019-12-14T00:00:00"/>
    <x v="0"/>
    <x v="0"/>
    <x v="0"/>
    <n v="1100"/>
    <n v="1"/>
    <n v="1100"/>
    <x v="11"/>
    <x v="0"/>
  </r>
  <r>
    <n v="349"/>
    <d v="2019-12-15T00:00:00"/>
    <x v="0"/>
    <x v="9"/>
    <x v="3"/>
    <n v="600"/>
    <n v="1"/>
    <n v="600"/>
    <x v="11"/>
    <x v="0"/>
  </r>
  <r>
    <n v="350"/>
    <d v="2019-12-16T00:00:00"/>
    <x v="1"/>
    <x v="0"/>
    <x v="0"/>
    <n v="1100"/>
    <n v="3"/>
    <n v="3300"/>
    <x v="11"/>
    <x v="0"/>
  </r>
  <r>
    <n v="351"/>
    <d v="2019-12-17T00:00:00"/>
    <x v="1"/>
    <x v="6"/>
    <x v="2"/>
    <n v="850"/>
    <n v="1"/>
    <n v="850"/>
    <x v="11"/>
    <x v="0"/>
  </r>
  <r>
    <n v="352"/>
    <d v="2019-12-18T00:00:00"/>
    <x v="1"/>
    <x v="9"/>
    <x v="3"/>
    <n v="600"/>
    <n v="1"/>
    <n v="600"/>
    <x v="11"/>
    <x v="0"/>
  </r>
  <r>
    <n v="353"/>
    <d v="2019-12-19T00:00:00"/>
    <x v="1"/>
    <x v="9"/>
    <x v="3"/>
    <n v="600"/>
    <n v="1"/>
    <n v="600"/>
    <x v="11"/>
    <x v="0"/>
  </r>
  <r>
    <n v="354"/>
    <d v="2019-12-20T00:00:00"/>
    <x v="0"/>
    <x v="0"/>
    <x v="0"/>
    <n v="1100"/>
    <n v="1"/>
    <n v="1100"/>
    <x v="11"/>
    <x v="0"/>
  </r>
  <r>
    <n v="355"/>
    <d v="2019-12-21T00:00:00"/>
    <x v="0"/>
    <x v="3"/>
    <x v="0"/>
    <n v="1000"/>
    <n v="1"/>
    <n v="1000"/>
    <x v="11"/>
    <x v="0"/>
  </r>
  <r>
    <n v="356"/>
    <d v="2019-12-22T00:00:00"/>
    <x v="0"/>
    <x v="2"/>
    <x v="0"/>
    <n v="900"/>
    <n v="1"/>
    <n v="900"/>
    <x v="11"/>
    <x v="0"/>
  </r>
  <r>
    <n v="357"/>
    <d v="2019-12-23T00:00:00"/>
    <x v="0"/>
    <x v="9"/>
    <x v="3"/>
    <n v="600"/>
    <n v="1"/>
    <n v="600"/>
    <x v="11"/>
    <x v="0"/>
  </r>
  <r>
    <n v="358"/>
    <d v="2019-12-24T00:00:00"/>
    <x v="0"/>
    <x v="2"/>
    <x v="0"/>
    <n v="900"/>
    <n v="1"/>
    <n v="900"/>
    <x v="11"/>
    <x v="0"/>
  </r>
  <r>
    <n v="359"/>
    <d v="2019-12-25T00:00:00"/>
    <x v="0"/>
    <x v="5"/>
    <x v="1"/>
    <n v="600"/>
    <n v="1"/>
    <n v="600"/>
    <x v="11"/>
    <x v="0"/>
  </r>
  <r>
    <n v="360"/>
    <d v="2019-12-26T00:00:00"/>
    <x v="0"/>
    <x v="1"/>
    <x v="0"/>
    <n v="900"/>
    <n v="1"/>
    <n v="900"/>
    <x v="11"/>
    <x v="0"/>
  </r>
  <r>
    <n v="361"/>
    <d v="2019-12-27T00:00:00"/>
    <x v="0"/>
    <x v="5"/>
    <x v="1"/>
    <n v="600"/>
    <n v="1"/>
    <n v="600"/>
    <x v="11"/>
    <x v="0"/>
  </r>
  <r>
    <n v="362"/>
    <d v="2019-12-28T00:00:00"/>
    <x v="0"/>
    <x v="2"/>
    <x v="0"/>
    <n v="900"/>
    <n v="1"/>
    <n v="900"/>
    <x v="11"/>
    <x v="0"/>
  </r>
  <r>
    <n v="363"/>
    <d v="2019-12-29T00:00:00"/>
    <x v="0"/>
    <x v="9"/>
    <x v="3"/>
    <n v="600"/>
    <n v="1"/>
    <n v="600"/>
    <x v="11"/>
    <x v="0"/>
  </r>
  <r>
    <n v="364"/>
    <d v="2019-12-30T00:00:00"/>
    <x v="0"/>
    <x v="0"/>
    <x v="0"/>
    <n v="1100"/>
    <n v="2"/>
    <n v="2200"/>
    <x v="11"/>
    <x v="0"/>
  </r>
  <r>
    <n v="365"/>
    <d v="2019-12-31T00:00:00"/>
    <x v="0"/>
    <x v="0"/>
    <x v="0"/>
    <n v="1100"/>
    <n v="1"/>
    <n v="1100"/>
    <x v="11"/>
    <x v="0"/>
  </r>
  <r>
    <n v="366"/>
    <d v="2020-01-01T00:00:00"/>
    <x v="0"/>
    <x v="0"/>
    <x v="0"/>
    <n v="1100"/>
    <n v="1"/>
    <n v="1100"/>
    <x v="0"/>
    <x v="1"/>
  </r>
  <r>
    <n v="367"/>
    <d v="2020-01-02T00:00:00"/>
    <x v="0"/>
    <x v="5"/>
    <x v="1"/>
    <n v="600"/>
    <n v="2"/>
    <n v="1200"/>
    <x v="0"/>
    <x v="1"/>
  </r>
  <r>
    <n v="368"/>
    <d v="2020-01-03T00:00:00"/>
    <x v="0"/>
    <x v="0"/>
    <x v="0"/>
    <n v="1100"/>
    <n v="1"/>
    <n v="1100"/>
    <x v="0"/>
    <x v="1"/>
  </r>
  <r>
    <n v="369"/>
    <d v="2020-01-04T00:00:00"/>
    <x v="0"/>
    <x v="9"/>
    <x v="3"/>
    <n v="600"/>
    <n v="1"/>
    <n v="600"/>
    <x v="0"/>
    <x v="1"/>
  </r>
  <r>
    <n v="370"/>
    <d v="2020-01-05T00:00:00"/>
    <x v="0"/>
    <x v="0"/>
    <x v="0"/>
    <n v="1100"/>
    <n v="1"/>
    <n v="1100"/>
    <x v="0"/>
    <x v="1"/>
  </r>
  <r>
    <n v="371"/>
    <d v="2020-01-06T00:00:00"/>
    <x v="1"/>
    <x v="5"/>
    <x v="1"/>
    <n v="600"/>
    <n v="1"/>
    <n v="600"/>
    <x v="0"/>
    <x v="1"/>
  </r>
  <r>
    <n v="372"/>
    <d v="2020-01-07T00:00:00"/>
    <x v="1"/>
    <x v="0"/>
    <x v="0"/>
    <n v="1100"/>
    <n v="1"/>
    <n v="1100"/>
    <x v="0"/>
    <x v="1"/>
  </r>
  <r>
    <n v="373"/>
    <d v="2020-01-08T00:00:00"/>
    <x v="1"/>
    <x v="2"/>
    <x v="0"/>
    <n v="900"/>
    <n v="1"/>
    <n v="900"/>
    <x v="0"/>
    <x v="1"/>
  </r>
  <r>
    <n v="374"/>
    <d v="2020-01-09T00:00:00"/>
    <x v="1"/>
    <x v="7"/>
    <x v="2"/>
    <n v="1200"/>
    <n v="1"/>
    <n v="1200"/>
    <x v="0"/>
    <x v="1"/>
  </r>
  <r>
    <n v="375"/>
    <d v="2020-01-10T00:00:00"/>
    <x v="1"/>
    <x v="8"/>
    <x v="3"/>
    <n v="500"/>
    <n v="1"/>
    <n v="500"/>
    <x v="0"/>
    <x v="1"/>
  </r>
  <r>
    <n v="376"/>
    <d v="2020-01-11T00:00:00"/>
    <x v="1"/>
    <x v="5"/>
    <x v="1"/>
    <n v="600"/>
    <n v="1"/>
    <n v="600"/>
    <x v="0"/>
    <x v="1"/>
  </r>
  <r>
    <n v="377"/>
    <d v="2020-01-12T00:00:00"/>
    <x v="1"/>
    <x v="5"/>
    <x v="1"/>
    <n v="600"/>
    <n v="1"/>
    <n v="600"/>
    <x v="0"/>
    <x v="1"/>
  </r>
  <r>
    <n v="378"/>
    <d v="2020-01-13T00:00:00"/>
    <x v="1"/>
    <x v="0"/>
    <x v="0"/>
    <n v="1100"/>
    <n v="1"/>
    <n v="1100"/>
    <x v="0"/>
    <x v="1"/>
  </r>
  <r>
    <n v="379"/>
    <d v="2020-01-14T00:00:00"/>
    <x v="1"/>
    <x v="0"/>
    <x v="0"/>
    <n v="1100"/>
    <n v="1"/>
    <n v="1100"/>
    <x v="0"/>
    <x v="1"/>
  </r>
  <r>
    <n v="380"/>
    <d v="2020-01-15T00:00:00"/>
    <x v="0"/>
    <x v="8"/>
    <x v="3"/>
    <n v="900"/>
    <n v="1"/>
    <n v="900"/>
    <x v="0"/>
    <x v="1"/>
  </r>
  <r>
    <n v="381"/>
    <d v="2020-01-16T00:00:00"/>
    <x v="0"/>
    <x v="9"/>
    <x v="3"/>
    <n v="600"/>
    <n v="1"/>
    <n v="600"/>
    <x v="0"/>
    <x v="1"/>
  </r>
  <r>
    <n v="382"/>
    <d v="2020-01-17T00:00:00"/>
    <x v="1"/>
    <x v="0"/>
    <x v="0"/>
    <n v="1100"/>
    <n v="1"/>
    <n v="1100"/>
    <x v="0"/>
    <x v="1"/>
  </r>
  <r>
    <n v="383"/>
    <d v="2020-01-18T00:00:00"/>
    <x v="1"/>
    <x v="5"/>
    <x v="1"/>
    <n v="600"/>
    <n v="1"/>
    <n v="600"/>
    <x v="0"/>
    <x v="1"/>
  </r>
  <r>
    <n v="384"/>
    <d v="2020-01-19T00:00:00"/>
    <x v="1"/>
    <x v="2"/>
    <x v="0"/>
    <n v="900"/>
    <n v="1"/>
    <n v="900"/>
    <x v="0"/>
    <x v="1"/>
  </r>
  <r>
    <n v="385"/>
    <d v="2020-01-20T00:00:00"/>
    <x v="1"/>
    <x v="5"/>
    <x v="1"/>
    <n v="600"/>
    <n v="1"/>
    <n v="600"/>
    <x v="0"/>
    <x v="1"/>
  </r>
  <r>
    <n v="386"/>
    <d v="2020-01-21T00:00:00"/>
    <x v="0"/>
    <x v="5"/>
    <x v="1"/>
    <n v="600"/>
    <n v="1"/>
    <n v="600"/>
    <x v="0"/>
    <x v="1"/>
  </r>
  <r>
    <n v="387"/>
    <d v="2020-01-22T00:00:00"/>
    <x v="0"/>
    <x v="5"/>
    <x v="1"/>
    <n v="600"/>
    <n v="1"/>
    <n v="600"/>
    <x v="0"/>
    <x v="1"/>
  </r>
  <r>
    <n v="388"/>
    <d v="2020-01-23T00:00:00"/>
    <x v="0"/>
    <x v="8"/>
    <x v="3"/>
    <n v="500"/>
    <n v="1"/>
    <n v="500"/>
    <x v="0"/>
    <x v="1"/>
  </r>
  <r>
    <n v="389"/>
    <d v="2020-01-24T00:00:00"/>
    <x v="0"/>
    <x v="5"/>
    <x v="1"/>
    <n v="600"/>
    <n v="1"/>
    <n v="600"/>
    <x v="0"/>
    <x v="1"/>
  </r>
  <r>
    <n v="390"/>
    <d v="2020-01-25T00:00:00"/>
    <x v="0"/>
    <x v="2"/>
    <x v="0"/>
    <n v="900"/>
    <n v="1"/>
    <n v="900"/>
    <x v="0"/>
    <x v="1"/>
  </r>
  <r>
    <n v="391"/>
    <d v="2020-01-26T00:00:00"/>
    <x v="0"/>
    <x v="7"/>
    <x v="2"/>
    <n v="1200"/>
    <n v="2"/>
    <n v="2400"/>
    <x v="0"/>
    <x v="1"/>
  </r>
  <r>
    <n v="392"/>
    <d v="2020-01-27T00:00:00"/>
    <x v="0"/>
    <x v="0"/>
    <x v="0"/>
    <n v="1100"/>
    <n v="1"/>
    <n v="1100"/>
    <x v="0"/>
    <x v="1"/>
  </r>
  <r>
    <n v="393"/>
    <d v="2020-01-28T00:00:00"/>
    <x v="0"/>
    <x v="4"/>
    <x v="1"/>
    <n v="800"/>
    <n v="1"/>
    <n v="800"/>
    <x v="0"/>
    <x v="1"/>
  </r>
  <r>
    <n v="394"/>
    <d v="2020-01-29T00:00:00"/>
    <x v="0"/>
    <x v="4"/>
    <x v="1"/>
    <n v="800"/>
    <n v="1"/>
    <n v="800"/>
    <x v="0"/>
    <x v="1"/>
  </r>
  <r>
    <n v="395"/>
    <d v="2020-01-30T00:00:00"/>
    <x v="0"/>
    <x v="0"/>
    <x v="0"/>
    <n v="1100"/>
    <n v="1"/>
    <n v="1100"/>
    <x v="0"/>
    <x v="1"/>
  </r>
  <r>
    <n v="396"/>
    <d v="2020-01-31T00:00:00"/>
    <x v="0"/>
    <x v="3"/>
    <x v="0"/>
    <n v="1000"/>
    <n v="1"/>
    <n v="1000"/>
    <x v="0"/>
    <x v="1"/>
  </r>
  <r>
    <n v="397"/>
    <d v="2020-02-01T00:00:00"/>
    <x v="0"/>
    <x v="8"/>
    <x v="3"/>
    <n v="500"/>
    <n v="1"/>
    <n v="500"/>
    <x v="1"/>
    <x v="1"/>
  </r>
  <r>
    <n v="398"/>
    <d v="2020-02-02T00:00:00"/>
    <x v="0"/>
    <x v="1"/>
    <x v="0"/>
    <n v="900"/>
    <n v="1"/>
    <n v="900"/>
    <x v="1"/>
    <x v="1"/>
  </r>
  <r>
    <n v="399"/>
    <d v="2020-02-03T00:00:00"/>
    <x v="0"/>
    <x v="5"/>
    <x v="1"/>
    <n v="600"/>
    <n v="1"/>
    <n v="600"/>
    <x v="1"/>
    <x v="1"/>
  </r>
  <r>
    <n v="400"/>
    <d v="2020-02-04T00:00:00"/>
    <x v="0"/>
    <x v="1"/>
    <x v="0"/>
    <n v="900"/>
    <n v="1"/>
    <n v="900"/>
    <x v="1"/>
    <x v="1"/>
  </r>
  <r>
    <n v="401"/>
    <d v="2020-02-05T00:00:00"/>
    <x v="0"/>
    <x v="7"/>
    <x v="2"/>
    <n v="1200"/>
    <n v="1"/>
    <n v="1200"/>
    <x v="1"/>
    <x v="1"/>
  </r>
  <r>
    <n v="402"/>
    <d v="2020-02-06T00:00:00"/>
    <x v="0"/>
    <x v="0"/>
    <x v="0"/>
    <n v="1100"/>
    <n v="1"/>
    <n v="1100"/>
    <x v="1"/>
    <x v="1"/>
  </r>
  <r>
    <n v="403"/>
    <d v="2020-02-07T00:00:00"/>
    <x v="0"/>
    <x v="4"/>
    <x v="1"/>
    <n v="800"/>
    <n v="1"/>
    <n v="800"/>
    <x v="1"/>
    <x v="1"/>
  </r>
  <r>
    <n v="404"/>
    <d v="2020-02-08T00:00:00"/>
    <x v="0"/>
    <x v="1"/>
    <x v="0"/>
    <n v="900"/>
    <n v="1"/>
    <n v="900"/>
    <x v="1"/>
    <x v="1"/>
  </r>
  <r>
    <n v="405"/>
    <d v="2020-02-09T00:00:00"/>
    <x v="0"/>
    <x v="0"/>
    <x v="0"/>
    <n v="1100"/>
    <n v="1"/>
    <n v="1100"/>
    <x v="1"/>
    <x v="1"/>
  </r>
  <r>
    <n v="406"/>
    <d v="2020-02-10T00:00:00"/>
    <x v="0"/>
    <x v="4"/>
    <x v="1"/>
    <n v="800"/>
    <n v="1"/>
    <n v="800"/>
    <x v="1"/>
    <x v="1"/>
  </r>
  <r>
    <n v="407"/>
    <d v="2020-02-11T00:00:00"/>
    <x v="0"/>
    <x v="6"/>
    <x v="2"/>
    <n v="850"/>
    <n v="1"/>
    <n v="850"/>
    <x v="1"/>
    <x v="1"/>
  </r>
  <r>
    <n v="408"/>
    <d v="2020-02-12T00:00:00"/>
    <x v="0"/>
    <x v="2"/>
    <x v="0"/>
    <n v="900"/>
    <n v="1"/>
    <n v="900"/>
    <x v="1"/>
    <x v="1"/>
  </r>
  <r>
    <n v="409"/>
    <d v="2020-02-13T00:00:00"/>
    <x v="0"/>
    <x v="0"/>
    <x v="0"/>
    <n v="1100"/>
    <n v="1"/>
    <n v="1100"/>
    <x v="1"/>
    <x v="1"/>
  </r>
  <r>
    <n v="410"/>
    <d v="2020-02-14T00:00:00"/>
    <x v="0"/>
    <x v="5"/>
    <x v="1"/>
    <n v="600"/>
    <n v="1"/>
    <n v="600"/>
    <x v="1"/>
    <x v="1"/>
  </r>
  <r>
    <n v="411"/>
    <d v="2020-02-15T00:00:00"/>
    <x v="0"/>
    <x v="7"/>
    <x v="2"/>
    <n v="1200"/>
    <n v="1"/>
    <n v="1200"/>
    <x v="1"/>
    <x v="1"/>
  </r>
  <r>
    <n v="412"/>
    <d v="2020-02-16T00:00:00"/>
    <x v="0"/>
    <x v="5"/>
    <x v="1"/>
    <n v="600"/>
    <n v="1"/>
    <n v="600"/>
    <x v="1"/>
    <x v="1"/>
  </r>
  <r>
    <n v="413"/>
    <d v="2020-02-17T00:00:00"/>
    <x v="0"/>
    <x v="5"/>
    <x v="1"/>
    <n v="600"/>
    <n v="1"/>
    <n v="600"/>
    <x v="1"/>
    <x v="1"/>
  </r>
  <r>
    <n v="414"/>
    <d v="2020-02-18T00:00:00"/>
    <x v="0"/>
    <x v="0"/>
    <x v="0"/>
    <n v="1100"/>
    <n v="1"/>
    <n v="1100"/>
    <x v="1"/>
    <x v="1"/>
  </r>
  <r>
    <n v="415"/>
    <d v="2020-02-19T00:00:00"/>
    <x v="0"/>
    <x v="1"/>
    <x v="0"/>
    <n v="900"/>
    <n v="1"/>
    <n v="900"/>
    <x v="1"/>
    <x v="1"/>
  </r>
  <r>
    <n v="416"/>
    <d v="2020-02-20T00:00:00"/>
    <x v="0"/>
    <x v="3"/>
    <x v="0"/>
    <n v="1000"/>
    <n v="1"/>
    <n v="1000"/>
    <x v="1"/>
    <x v="1"/>
  </r>
  <r>
    <n v="417"/>
    <d v="2020-02-21T00:00:00"/>
    <x v="0"/>
    <x v="1"/>
    <x v="0"/>
    <n v="900"/>
    <n v="1"/>
    <n v="900"/>
    <x v="1"/>
    <x v="1"/>
  </r>
  <r>
    <n v="418"/>
    <d v="2020-02-22T00:00:00"/>
    <x v="0"/>
    <x v="5"/>
    <x v="1"/>
    <n v="600"/>
    <n v="1"/>
    <n v="600"/>
    <x v="1"/>
    <x v="1"/>
  </r>
  <r>
    <n v="419"/>
    <d v="2020-02-23T00:00:00"/>
    <x v="0"/>
    <x v="6"/>
    <x v="2"/>
    <n v="850"/>
    <n v="1"/>
    <n v="850"/>
    <x v="1"/>
    <x v="1"/>
  </r>
  <r>
    <n v="420"/>
    <d v="2020-02-24T00:00:00"/>
    <x v="0"/>
    <x v="8"/>
    <x v="3"/>
    <n v="500"/>
    <n v="1"/>
    <n v="500"/>
    <x v="1"/>
    <x v="1"/>
  </r>
  <r>
    <n v="421"/>
    <d v="2020-02-25T00:00:00"/>
    <x v="0"/>
    <x v="3"/>
    <x v="0"/>
    <n v="1000"/>
    <n v="1"/>
    <n v="1000"/>
    <x v="1"/>
    <x v="1"/>
  </r>
  <r>
    <n v="422"/>
    <d v="2020-02-26T00:00:00"/>
    <x v="0"/>
    <x v="0"/>
    <x v="0"/>
    <n v="1100"/>
    <n v="1"/>
    <n v="1100"/>
    <x v="1"/>
    <x v="1"/>
  </r>
  <r>
    <n v="423"/>
    <d v="2020-02-27T00:00:00"/>
    <x v="0"/>
    <x v="0"/>
    <x v="0"/>
    <n v="1100"/>
    <n v="2"/>
    <n v="2200"/>
    <x v="1"/>
    <x v="1"/>
  </r>
  <r>
    <n v="424"/>
    <d v="2020-02-28T00:00:00"/>
    <x v="0"/>
    <x v="2"/>
    <x v="0"/>
    <n v="900"/>
    <n v="1"/>
    <n v="900"/>
    <x v="1"/>
    <x v="1"/>
  </r>
  <r>
    <n v="425"/>
    <d v="2020-02-29T00:00:00"/>
    <x v="0"/>
    <x v="2"/>
    <x v="0"/>
    <n v="900"/>
    <n v="1"/>
    <n v="900"/>
    <x v="1"/>
    <x v="1"/>
  </r>
  <r>
    <n v="426"/>
    <d v="2020-03-01T00:00:00"/>
    <x v="0"/>
    <x v="5"/>
    <x v="1"/>
    <n v="600"/>
    <n v="1"/>
    <n v="600"/>
    <x v="2"/>
    <x v="1"/>
  </r>
  <r>
    <n v="427"/>
    <d v="2020-03-02T00:00:00"/>
    <x v="0"/>
    <x v="8"/>
    <x v="3"/>
    <n v="900"/>
    <n v="1"/>
    <n v="900"/>
    <x v="2"/>
    <x v="1"/>
  </r>
  <r>
    <n v="428"/>
    <d v="2020-03-03T00:00:00"/>
    <x v="0"/>
    <x v="0"/>
    <x v="0"/>
    <n v="1100"/>
    <n v="1"/>
    <n v="1100"/>
    <x v="2"/>
    <x v="1"/>
  </r>
  <r>
    <n v="429"/>
    <d v="2020-03-04T00:00:00"/>
    <x v="0"/>
    <x v="5"/>
    <x v="1"/>
    <n v="600"/>
    <n v="1"/>
    <n v="600"/>
    <x v="2"/>
    <x v="1"/>
  </r>
  <r>
    <n v="430"/>
    <d v="2020-03-05T00:00:00"/>
    <x v="0"/>
    <x v="5"/>
    <x v="1"/>
    <n v="600"/>
    <n v="1"/>
    <n v="600"/>
    <x v="2"/>
    <x v="1"/>
  </r>
  <r>
    <n v="431"/>
    <d v="2020-03-06T00:00:00"/>
    <x v="0"/>
    <x v="8"/>
    <x v="3"/>
    <n v="500"/>
    <n v="1"/>
    <n v="500"/>
    <x v="2"/>
    <x v="1"/>
  </r>
  <r>
    <n v="432"/>
    <d v="2020-03-07T00:00:00"/>
    <x v="0"/>
    <x v="2"/>
    <x v="0"/>
    <n v="900"/>
    <n v="1"/>
    <n v="900"/>
    <x v="2"/>
    <x v="1"/>
  </r>
  <r>
    <n v="433"/>
    <d v="2020-03-08T00:00:00"/>
    <x v="0"/>
    <x v="7"/>
    <x v="2"/>
    <n v="1200"/>
    <n v="1"/>
    <n v="1200"/>
    <x v="2"/>
    <x v="1"/>
  </r>
  <r>
    <n v="434"/>
    <d v="2020-03-09T00:00:00"/>
    <x v="0"/>
    <x v="5"/>
    <x v="1"/>
    <n v="600"/>
    <n v="2"/>
    <n v="1200"/>
    <x v="2"/>
    <x v="1"/>
  </r>
  <r>
    <n v="435"/>
    <d v="2020-03-10T00:00:00"/>
    <x v="0"/>
    <x v="2"/>
    <x v="0"/>
    <n v="900"/>
    <n v="1"/>
    <n v="900"/>
    <x v="2"/>
    <x v="1"/>
  </r>
  <r>
    <n v="436"/>
    <d v="2020-03-11T00:00:00"/>
    <x v="0"/>
    <x v="0"/>
    <x v="0"/>
    <n v="1100"/>
    <n v="2"/>
    <n v="2200"/>
    <x v="2"/>
    <x v="1"/>
  </r>
  <r>
    <n v="437"/>
    <d v="2020-03-12T00:00:00"/>
    <x v="0"/>
    <x v="9"/>
    <x v="3"/>
    <n v="600"/>
    <n v="1"/>
    <n v="600"/>
    <x v="2"/>
    <x v="1"/>
  </r>
  <r>
    <n v="438"/>
    <d v="2020-03-13T00:00:00"/>
    <x v="0"/>
    <x v="5"/>
    <x v="1"/>
    <n v="600"/>
    <n v="1"/>
    <n v="600"/>
    <x v="2"/>
    <x v="1"/>
  </r>
  <r>
    <n v="439"/>
    <d v="2020-03-14T00:00:00"/>
    <x v="0"/>
    <x v="9"/>
    <x v="3"/>
    <n v="300"/>
    <n v="2"/>
    <n v="600"/>
    <x v="2"/>
    <x v="1"/>
  </r>
  <r>
    <n v="440"/>
    <d v="2020-03-15T00:00:00"/>
    <x v="0"/>
    <x v="0"/>
    <x v="0"/>
    <n v="1100"/>
    <n v="2"/>
    <n v="2200"/>
    <x v="2"/>
    <x v="1"/>
  </r>
  <r>
    <n v="441"/>
    <d v="2020-03-16T00:00:00"/>
    <x v="0"/>
    <x v="3"/>
    <x v="0"/>
    <n v="1000"/>
    <n v="1"/>
    <n v="1000"/>
    <x v="2"/>
    <x v="1"/>
  </r>
  <r>
    <n v="442"/>
    <d v="2020-03-17T00:00:00"/>
    <x v="0"/>
    <x v="5"/>
    <x v="1"/>
    <n v="600"/>
    <n v="1"/>
    <n v="600"/>
    <x v="2"/>
    <x v="1"/>
  </r>
  <r>
    <n v="443"/>
    <d v="2020-03-18T00:00:00"/>
    <x v="0"/>
    <x v="2"/>
    <x v="0"/>
    <n v="900"/>
    <n v="1"/>
    <n v="900"/>
    <x v="2"/>
    <x v="1"/>
  </r>
  <r>
    <n v="444"/>
    <d v="2020-03-19T00:00:00"/>
    <x v="0"/>
    <x v="7"/>
    <x v="2"/>
    <n v="1200"/>
    <n v="1"/>
    <n v="1200"/>
    <x v="2"/>
    <x v="1"/>
  </r>
  <r>
    <n v="445"/>
    <d v="2020-03-20T00:00:00"/>
    <x v="0"/>
    <x v="0"/>
    <x v="0"/>
    <n v="1100"/>
    <n v="1"/>
    <n v="1100"/>
    <x v="2"/>
    <x v="1"/>
  </r>
  <r>
    <n v="446"/>
    <d v="2020-03-21T00:00:00"/>
    <x v="0"/>
    <x v="6"/>
    <x v="2"/>
    <n v="850"/>
    <n v="1"/>
    <n v="850"/>
    <x v="2"/>
    <x v="1"/>
  </r>
  <r>
    <n v="447"/>
    <d v="2020-03-22T00:00:00"/>
    <x v="0"/>
    <x v="0"/>
    <x v="0"/>
    <n v="1100"/>
    <n v="1"/>
    <n v="1100"/>
    <x v="2"/>
    <x v="1"/>
  </r>
  <r>
    <n v="448"/>
    <d v="2020-03-23T00:00:00"/>
    <x v="0"/>
    <x v="0"/>
    <x v="0"/>
    <n v="1100"/>
    <n v="2"/>
    <n v="2200"/>
    <x v="2"/>
    <x v="1"/>
  </r>
  <r>
    <n v="449"/>
    <d v="2020-03-24T00:00:00"/>
    <x v="0"/>
    <x v="2"/>
    <x v="0"/>
    <n v="900"/>
    <n v="1"/>
    <n v="900"/>
    <x v="2"/>
    <x v="1"/>
  </r>
  <r>
    <n v="450"/>
    <d v="2020-03-25T00:00:00"/>
    <x v="0"/>
    <x v="5"/>
    <x v="1"/>
    <n v="600"/>
    <n v="1"/>
    <n v="600"/>
    <x v="2"/>
    <x v="1"/>
  </r>
  <r>
    <n v="451"/>
    <d v="2020-03-26T00:00:00"/>
    <x v="0"/>
    <x v="5"/>
    <x v="1"/>
    <n v="600"/>
    <n v="1"/>
    <n v="600"/>
    <x v="2"/>
    <x v="1"/>
  </r>
  <r>
    <n v="452"/>
    <d v="2020-03-27T00:00:00"/>
    <x v="0"/>
    <x v="7"/>
    <x v="2"/>
    <n v="1200"/>
    <n v="1"/>
    <n v="1200"/>
    <x v="2"/>
    <x v="1"/>
  </r>
  <r>
    <n v="453"/>
    <d v="2020-03-28T00:00:00"/>
    <x v="0"/>
    <x v="2"/>
    <x v="0"/>
    <n v="900"/>
    <n v="1"/>
    <n v="900"/>
    <x v="2"/>
    <x v="1"/>
  </r>
  <r>
    <n v="454"/>
    <d v="2020-03-29T00:00:00"/>
    <x v="0"/>
    <x v="4"/>
    <x v="1"/>
    <n v="800"/>
    <n v="1"/>
    <n v="800"/>
    <x v="2"/>
    <x v="1"/>
  </r>
  <r>
    <n v="455"/>
    <d v="2020-03-30T00:00:00"/>
    <x v="0"/>
    <x v="2"/>
    <x v="0"/>
    <n v="900"/>
    <n v="1"/>
    <n v="900"/>
    <x v="2"/>
    <x v="1"/>
  </r>
  <r>
    <n v="456"/>
    <d v="2020-03-31T00:00:00"/>
    <x v="0"/>
    <x v="0"/>
    <x v="0"/>
    <n v="1100"/>
    <n v="1"/>
    <n v="1100"/>
    <x v="2"/>
    <x v="1"/>
  </r>
  <r>
    <n v="457"/>
    <d v="2020-04-01T00:00:00"/>
    <x v="0"/>
    <x v="9"/>
    <x v="3"/>
    <n v="600"/>
    <n v="1"/>
    <n v="600"/>
    <x v="3"/>
    <x v="1"/>
  </r>
  <r>
    <n v="458"/>
    <d v="2020-04-02T00:00:00"/>
    <x v="0"/>
    <x v="0"/>
    <x v="0"/>
    <n v="1100"/>
    <n v="1"/>
    <n v="1100"/>
    <x v="3"/>
    <x v="1"/>
  </r>
  <r>
    <n v="459"/>
    <d v="2020-04-03T00:00:00"/>
    <x v="0"/>
    <x v="4"/>
    <x v="1"/>
    <n v="800"/>
    <n v="1"/>
    <n v="800"/>
    <x v="3"/>
    <x v="1"/>
  </r>
  <r>
    <n v="460"/>
    <d v="2020-04-04T00:00:00"/>
    <x v="0"/>
    <x v="2"/>
    <x v="0"/>
    <n v="900"/>
    <n v="1"/>
    <n v="900"/>
    <x v="3"/>
    <x v="1"/>
  </r>
  <r>
    <n v="461"/>
    <d v="2020-04-05T00:00:00"/>
    <x v="0"/>
    <x v="0"/>
    <x v="0"/>
    <n v="1100"/>
    <n v="1"/>
    <n v="1100"/>
    <x v="3"/>
    <x v="1"/>
  </r>
  <r>
    <n v="462"/>
    <d v="2020-04-06T00:00:00"/>
    <x v="0"/>
    <x v="2"/>
    <x v="0"/>
    <n v="900"/>
    <n v="1"/>
    <n v="900"/>
    <x v="3"/>
    <x v="1"/>
  </r>
  <r>
    <n v="463"/>
    <d v="2020-04-07T00:00:00"/>
    <x v="0"/>
    <x v="5"/>
    <x v="1"/>
    <n v="600"/>
    <n v="1"/>
    <n v="600"/>
    <x v="3"/>
    <x v="1"/>
  </r>
  <r>
    <n v="464"/>
    <d v="2020-04-08T00:00:00"/>
    <x v="0"/>
    <x v="0"/>
    <x v="0"/>
    <n v="1100"/>
    <n v="1"/>
    <n v="1100"/>
    <x v="3"/>
    <x v="1"/>
  </r>
  <r>
    <n v="465"/>
    <d v="2020-04-09T00:00:00"/>
    <x v="0"/>
    <x v="0"/>
    <x v="0"/>
    <n v="1100"/>
    <n v="2"/>
    <n v="2200"/>
    <x v="3"/>
    <x v="1"/>
  </r>
  <r>
    <n v="466"/>
    <d v="2020-04-10T00:00:00"/>
    <x v="0"/>
    <x v="0"/>
    <x v="0"/>
    <n v="1100"/>
    <n v="1"/>
    <n v="1100"/>
    <x v="3"/>
    <x v="1"/>
  </r>
  <r>
    <n v="467"/>
    <d v="2020-04-11T00:00:00"/>
    <x v="0"/>
    <x v="0"/>
    <x v="0"/>
    <n v="1100"/>
    <n v="1"/>
    <n v="1100"/>
    <x v="3"/>
    <x v="1"/>
  </r>
  <r>
    <n v="468"/>
    <d v="2020-04-12T00:00:00"/>
    <x v="0"/>
    <x v="0"/>
    <x v="0"/>
    <n v="1100"/>
    <n v="1"/>
    <n v="1100"/>
    <x v="3"/>
    <x v="1"/>
  </r>
  <r>
    <n v="469"/>
    <d v="2020-04-13T00:00:00"/>
    <x v="0"/>
    <x v="5"/>
    <x v="1"/>
    <n v="600"/>
    <n v="1"/>
    <n v="600"/>
    <x v="3"/>
    <x v="1"/>
  </r>
  <r>
    <n v="470"/>
    <d v="2020-04-14T00:00:00"/>
    <x v="0"/>
    <x v="0"/>
    <x v="0"/>
    <n v="1100"/>
    <n v="1"/>
    <n v="1100"/>
    <x v="3"/>
    <x v="1"/>
  </r>
  <r>
    <n v="471"/>
    <d v="2020-04-15T00:00:00"/>
    <x v="0"/>
    <x v="5"/>
    <x v="1"/>
    <n v="600"/>
    <n v="1"/>
    <n v="600"/>
    <x v="3"/>
    <x v="1"/>
  </r>
  <r>
    <n v="472"/>
    <d v="2020-04-16T00:00:00"/>
    <x v="0"/>
    <x v="2"/>
    <x v="0"/>
    <n v="900"/>
    <n v="1"/>
    <n v="900"/>
    <x v="3"/>
    <x v="1"/>
  </r>
  <r>
    <n v="473"/>
    <d v="2020-04-17T00:00:00"/>
    <x v="0"/>
    <x v="0"/>
    <x v="0"/>
    <n v="1100"/>
    <n v="1"/>
    <n v="1100"/>
    <x v="3"/>
    <x v="1"/>
  </r>
  <r>
    <n v="474"/>
    <d v="2020-04-18T00:00:00"/>
    <x v="0"/>
    <x v="5"/>
    <x v="1"/>
    <n v="600"/>
    <n v="1"/>
    <n v="600"/>
    <x v="3"/>
    <x v="1"/>
  </r>
  <r>
    <n v="475"/>
    <d v="2020-04-19T00:00:00"/>
    <x v="0"/>
    <x v="5"/>
    <x v="1"/>
    <n v="600"/>
    <n v="1"/>
    <n v="600"/>
    <x v="3"/>
    <x v="1"/>
  </r>
  <r>
    <n v="476"/>
    <d v="2020-04-20T00:00:00"/>
    <x v="0"/>
    <x v="6"/>
    <x v="2"/>
    <n v="850"/>
    <n v="1"/>
    <n v="850"/>
    <x v="3"/>
    <x v="1"/>
  </r>
  <r>
    <n v="477"/>
    <d v="2020-04-21T00:00:00"/>
    <x v="0"/>
    <x v="5"/>
    <x v="1"/>
    <n v="600"/>
    <n v="1"/>
    <n v="600"/>
    <x v="3"/>
    <x v="1"/>
  </r>
  <r>
    <n v="478"/>
    <d v="2020-04-22T00:00:00"/>
    <x v="0"/>
    <x v="0"/>
    <x v="0"/>
    <n v="1100"/>
    <n v="1"/>
    <n v="1100"/>
    <x v="3"/>
    <x v="1"/>
  </r>
  <r>
    <n v="479"/>
    <d v="2020-04-23T00:00:00"/>
    <x v="0"/>
    <x v="9"/>
    <x v="3"/>
    <n v="300"/>
    <n v="1"/>
    <n v="300"/>
    <x v="3"/>
    <x v="1"/>
  </r>
  <r>
    <n v="480"/>
    <d v="2020-04-24T00:00:00"/>
    <x v="0"/>
    <x v="9"/>
    <x v="3"/>
    <n v="300"/>
    <n v="1"/>
    <n v="300"/>
    <x v="3"/>
    <x v="1"/>
  </r>
  <r>
    <n v="481"/>
    <d v="2020-04-25T00:00:00"/>
    <x v="0"/>
    <x v="5"/>
    <x v="1"/>
    <n v="600"/>
    <n v="1"/>
    <n v="600"/>
    <x v="3"/>
    <x v="1"/>
  </r>
  <r>
    <n v="482"/>
    <d v="2020-04-26T00:00:00"/>
    <x v="0"/>
    <x v="8"/>
    <x v="3"/>
    <n v="800"/>
    <n v="1"/>
    <n v="800"/>
    <x v="3"/>
    <x v="1"/>
  </r>
  <r>
    <n v="483"/>
    <d v="2020-04-27T00:00:00"/>
    <x v="0"/>
    <x v="5"/>
    <x v="1"/>
    <n v="600"/>
    <n v="1"/>
    <n v="600"/>
    <x v="3"/>
    <x v="1"/>
  </r>
  <r>
    <n v="484"/>
    <d v="2020-04-28T00:00:00"/>
    <x v="0"/>
    <x v="8"/>
    <x v="3"/>
    <n v="500"/>
    <n v="1"/>
    <n v="500"/>
    <x v="3"/>
    <x v="1"/>
  </r>
  <r>
    <n v="485"/>
    <d v="2020-04-29T00:00:00"/>
    <x v="0"/>
    <x v="0"/>
    <x v="0"/>
    <n v="1100"/>
    <n v="1"/>
    <n v="1100"/>
    <x v="3"/>
    <x v="1"/>
  </r>
  <r>
    <n v="486"/>
    <d v="2020-04-30T00:00:00"/>
    <x v="0"/>
    <x v="5"/>
    <x v="1"/>
    <n v="600"/>
    <n v="1"/>
    <n v="600"/>
    <x v="3"/>
    <x v="1"/>
  </r>
  <r>
    <n v="487"/>
    <d v="2020-05-01T00:00:00"/>
    <x v="0"/>
    <x v="1"/>
    <x v="0"/>
    <n v="900"/>
    <n v="1"/>
    <n v="900"/>
    <x v="4"/>
    <x v="1"/>
  </r>
  <r>
    <n v="488"/>
    <d v="2020-05-02T00:00:00"/>
    <x v="0"/>
    <x v="0"/>
    <x v="0"/>
    <n v="1100"/>
    <n v="1"/>
    <n v="1100"/>
    <x v="4"/>
    <x v="1"/>
  </r>
  <r>
    <n v="489"/>
    <d v="2020-05-03T00:00:00"/>
    <x v="0"/>
    <x v="7"/>
    <x v="2"/>
    <n v="1200"/>
    <n v="1"/>
    <n v="1200"/>
    <x v="4"/>
    <x v="1"/>
  </r>
  <r>
    <n v="490"/>
    <d v="2020-05-04T00:00:00"/>
    <x v="0"/>
    <x v="0"/>
    <x v="0"/>
    <n v="1100"/>
    <n v="1"/>
    <n v="1100"/>
    <x v="4"/>
    <x v="1"/>
  </r>
  <r>
    <n v="491"/>
    <d v="2020-05-05T00:00:00"/>
    <x v="0"/>
    <x v="1"/>
    <x v="0"/>
    <n v="900"/>
    <n v="1"/>
    <n v="900"/>
    <x v="4"/>
    <x v="1"/>
  </r>
  <r>
    <n v="492"/>
    <d v="2020-05-06T00:00:00"/>
    <x v="0"/>
    <x v="8"/>
    <x v="3"/>
    <n v="900"/>
    <n v="1"/>
    <n v="900"/>
    <x v="4"/>
    <x v="1"/>
  </r>
  <r>
    <n v="493"/>
    <d v="2020-05-07T00:00:00"/>
    <x v="0"/>
    <x v="9"/>
    <x v="3"/>
    <n v="600"/>
    <n v="1"/>
    <n v="600"/>
    <x v="4"/>
    <x v="1"/>
  </r>
  <r>
    <n v="494"/>
    <d v="2020-05-08T00:00:00"/>
    <x v="0"/>
    <x v="0"/>
    <x v="0"/>
    <n v="1100"/>
    <n v="1"/>
    <n v="1100"/>
    <x v="4"/>
    <x v="1"/>
  </r>
  <r>
    <n v="495"/>
    <d v="2020-05-09T00:00:00"/>
    <x v="0"/>
    <x v="0"/>
    <x v="0"/>
    <n v="1100"/>
    <n v="1"/>
    <n v="1100"/>
    <x v="4"/>
    <x v="1"/>
  </r>
  <r>
    <n v="496"/>
    <d v="2020-05-10T00:00:00"/>
    <x v="0"/>
    <x v="8"/>
    <x v="3"/>
    <n v="500"/>
    <n v="1"/>
    <n v="500"/>
    <x v="4"/>
    <x v="1"/>
  </r>
  <r>
    <n v="497"/>
    <d v="2020-05-11T00:00:00"/>
    <x v="0"/>
    <x v="6"/>
    <x v="2"/>
    <n v="850"/>
    <n v="1"/>
    <n v="850"/>
    <x v="4"/>
    <x v="1"/>
  </r>
  <r>
    <n v="498"/>
    <d v="2020-05-12T00:00:00"/>
    <x v="0"/>
    <x v="0"/>
    <x v="0"/>
    <n v="1100"/>
    <n v="1"/>
    <n v="1100"/>
    <x v="4"/>
    <x v="1"/>
  </r>
  <r>
    <n v="499"/>
    <d v="2020-05-13T00:00:00"/>
    <x v="0"/>
    <x v="9"/>
    <x v="3"/>
    <n v="300"/>
    <n v="1"/>
    <n v="300"/>
    <x v="4"/>
    <x v="1"/>
  </r>
  <r>
    <n v="500"/>
    <d v="2020-05-14T00:00:00"/>
    <x v="0"/>
    <x v="4"/>
    <x v="1"/>
    <n v="800"/>
    <n v="1"/>
    <n v="800"/>
    <x v="4"/>
    <x v="1"/>
  </r>
  <r>
    <n v="501"/>
    <d v="2020-05-15T00:00:00"/>
    <x v="0"/>
    <x v="1"/>
    <x v="0"/>
    <n v="900"/>
    <n v="1"/>
    <n v="900"/>
    <x v="4"/>
    <x v="1"/>
  </r>
  <r>
    <n v="502"/>
    <d v="2020-05-16T00:00:00"/>
    <x v="0"/>
    <x v="0"/>
    <x v="0"/>
    <n v="1100"/>
    <n v="1"/>
    <n v="1100"/>
    <x v="4"/>
    <x v="1"/>
  </r>
  <r>
    <n v="503"/>
    <d v="2020-05-17T00:00:00"/>
    <x v="0"/>
    <x v="8"/>
    <x v="3"/>
    <n v="500"/>
    <n v="1"/>
    <n v="500"/>
    <x v="4"/>
    <x v="1"/>
  </r>
  <r>
    <n v="504"/>
    <d v="2020-05-18T00:00:00"/>
    <x v="0"/>
    <x v="5"/>
    <x v="1"/>
    <n v="600"/>
    <n v="1"/>
    <n v="600"/>
    <x v="4"/>
    <x v="1"/>
  </r>
  <r>
    <n v="505"/>
    <d v="2020-05-19T00:00:00"/>
    <x v="0"/>
    <x v="2"/>
    <x v="0"/>
    <n v="900"/>
    <n v="1"/>
    <n v="900"/>
    <x v="4"/>
    <x v="1"/>
  </r>
  <r>
    <n v="506"/>
    <d v="2020-05-20T00:00:00"/>
    <x v="0"/>
    <x v="9"/>
    <x v="3"/>
    <n v="600"/>
    <n v="1"/>
    <n v="600"/>
    <x v="4"/>
    <x v="1"/>
  </r>
  <r>
    <n v="507"/>
    <d v="2020-05-21T00:00:00"/>
    <x v="0"/>
    <x v="5"/>
    <x v="1"/>
    <n v="600"/>
    <n v="1"/>
    <n v="600"/>
    <x v="4"/>
    <x v="1"/>
  </r>
  <r>
    <n v="508"/>
    <d v="2020-05-22T00:00:00"/>
    <x v="0"/>
    <x v="0"/>
    <x v="0"/>
    <n v="1100"/>
    <n v="1"/>
    <n v="1100"/>
    <x v="4"/>
    <x v="1"/>
  </r>
  <r>
    <n v="509"/>
    <d v="2020-05-23T00:00:00"/>
    <x v="0"/>
    <x v="0"/>
    <x v="0"/>
    <n v="1100"/>
    <n v="2"/>
    <n v="2200"/>
    <x v="4"/>
    <x v="1"/>
  </r>
  <r>
    <n v="510"/>
    <d v="2020-05-24T00:00:00"/>
    <x v="0"/>
    <x v="0"/>
    <x v="0"/>
    <n v="1100"/>
    <n v="1"/>
    <n v="1100"/>
    <x v="4"/>
    <x v="1"/>
  </r>
  <r>
    <n v="511"/>
    <d v="2020-05-25T00:00:00"/>
    <x v="0"/>
    <x v="6"/>
    <x v="2"/>
    <n v="850"/>
    <n v="1"/>
    <n v="850"/>
    <x v="4"/>
    <x v="1"/>
  </r>
  <r>
    <n v="512"/>
    <d v="2020-05-26T00:00:00"/>
    <x v="0"/>
    <x v="0"/>
    <x v="0"/>
    <n v="1100"/>
    <n v="1"/>
    <n v="1100"/>
    <x v="4"/>
    <x v="1"/>
  </r>
  <r>
    <n v="513"/>
    <d v="2020-05-27T00:00:00"/>
    <x v="0"/>
    <x v="1"/>
    <x v="0"/>
    <n v="900"/>
    <n v="1"/>
    <n v="900"/>
    <x v="4"/>
    <x v="1"/>
  </r>
  <r>
    <n v="514"/>
    <d v="2020-05-28T00:00:00"/>
    <x v="0"/>
    <x v="2"/>
    <x v="0"/>
    <n v="900"/>
    <n v="1"/>
    <n v="900"/>
    <x v="4"/>
    <x v="1"/>
  </r>
  <r>
    <n v="515"/>
    <d v="2020-05-29T00:00:00"/>
    <x v="0"/>
    <x v="1"/>
    <x v="0"/>
    <n v="900"/>
    <n v="1"/>
    <n v="900"/>
    <x v="4"/>
    <x v="1"/>
  </r>
  <r>
    <n v="516"/>
    <d v="2020-05-30T00:00:00"/>
    <x v="0"/>
    <x v="3"/>
    <x v="0"/>
    <n v="1000"/>
    <n v="1"/>
    <n v="1000"/>
    <x v="4"/>
    <x v="1"/>
  </r>
  <r>
    <n v="517"/>
    <d v="2020-05-31T00:00:00"/>
    <x v="0"/>
    <x v="7"/>
    <x v="2"/>
    <n v="1200"/>
    <n v="1"/>
    <n v="1200"/>
    <x v="4"/>
    <x v="1"/>
  </r>
  <r>
    <n v="518"/>
    <d v="2020-06-01T00:00:00"/>
    <x v="0"/>
    <x v="2"/>
    <x v="0"/>
    <n v="900"/>
    <n v="1"/>
    <n v="900"/>
    <x v="5"/>
    <x v="1"/>
  </r>
  <r>
    <n v="519"/>
    <d v="2020-06-02T00:00:00"/>
    <x v="0"/>
    <x v="5"/>
    <x v="1"/>
    <n v="600"/>
    <n v="1"/>
    <n v="600"/>
    <x v="5"/>
    <x v="1"/>
  </r>
  <r>
    <n v="520"/>
    <d v="2020-06-03T00:00:00"/>
    <x v="0"/>
    <x v="9"/>
    <x v="3"/>
    <n v="600"/>
    <n v="1"/>
    <n v="600"/>
    <x v="5"/>
    <x v="1"/>
  </r>
  <r>
    <n v="521"/>
    <d v="2020-06-04T00:00:00"/>
    <x v="0"/>
    <x v="4"/>
    <x v="1"/>
    <n v="800"/>
    <n v="1"/>
    <n v="800"/>
    <x v="5"/>
    <x v="1"/>
  </r>
  <r>
    <n v="522"/>
    <d v="2020-06-05T00:00:00"/>
    <x v="0"/>
    <x v="9"/>
    <x v="3"/>
    <n v="600"/>
    <n v="1"/>
    <n v="600"/>
    <x v="5"/>
    <x v="1"/>
  </r>
  <r>
    <n v="523"/>
    <d v="2020-06-06T00:00:00"/>
    <x v="0"/>
    <x v="0"/>
    <x v="0"/>
    <n v="1100"/>
    <n v="1"/>
    <n v="1100"/>
    <x v="5"/>
    <x v="1"/>
  </r>
  <r>
    <n v="524"/>
    <d v="2020-06-07T00:00:00"/>
    <x v="0"/>
    <x v="0"/>
    <x v="0"/>
    <n v="1100"/>
    <n v="1"/>
    <n v="1100"/>
    <x v="5"/>
    <x v="1"/>
  </r>
  <r>
    <n v="525"/>
    <d v="2020-06-08T00:00:00"/>
    <x v="0"/>
    <x v="6"/>
    <x v="2"/>
    <n v="850"/>
    <n v="1"/>
    <n v="850"/>
    <x v="5"/>
    <x v="1"/>
  </r>
  <r>
    <n v="526"/>
    <d v="2020-06-09T00:00:00"/>
    <x v="0"/>
    <x v="0"/>
    <x v="0"/>
    <n v="1100"/>
    <n v="1"/>
    <n v="1100"/>
    <x v="5"/>
    <x v="1"/>
  </r>
  <r>
    <n v="527"/>
    <d v="2020-06-10T00:00:00"/>
    <x v="0"/>
    <x v="0"/>
    <x v="0"/>
    <n v="1100"/>
    <n v="2"/>
    <n v="2200"/>
    <x v="5"/>
    <x v="1"/>
  </r>
  <r>
    <n v="528"/>
    <d v="2020-06-11T00:00:00"/>
    <x v="0"/>
    <x v="9"/>
    <x v="3"/>
    <n v="300"/>
    <n v="1"/>
    <n v="300"/>
    <x v="5"/>
    <x v="1"/>
  </r>
  <r>
    <n v="529"/>
    <d v="2020-06-12T00:00:00"/>
    <x v="0"/>
    <x v="5"/>
    <x v="1"/>
    <n v="600"/>
    <n v="1"/>
    <n v="600"/>
    <x v="5"/>
    <x v="1"/>
  </r>
  <r>
    <n v="530"/>
    <d v="2020-06-13T00:00:00"/>
    <x v="0"/>
    <x v="5"/>
    <x v="1"/>
    <n v="600"/>
    <n v="1"/>
    <n v="600"/>
    <x v="5"/>
    <x v="1"/>
  </r>
  <r>
    <n v="531"/>
    <d v="2020-06-14T00:00:00"/>
    <x v="0"/>
    <x v="0"/>
    <x v="0"/>
    <n v="1100"/>
    <n v="1"/>
    <n v="1100"/>
    <x v="5"/>
    <x v="1"/>
  </r>
  <r>
    <n v="532"/>
    <d v="2020-06-15T00:00:00"/>
    <x v="0"/>
    <x v="2"/>
    <x v="0"/>
    <n v="900"/>
    <n v="1"/>
    <n v="900"/>
    <x v="5"/>
    <x v="1"/>
  </r>
  <r>
    <n v="533"/>
    <d v="2020-06-16T00:00:00"/>
    <x v="0"/>
    <x v="1"/>
    <x v="0"/>
    <n v="900"/>
    <n v="1"/>
    <n v="900"/>
    <x v="5"/>
    <x v="1"/>
  </r>
  <r>
    <n v="534"/>
    <d v="2020-06-17T00:00:00"/>
    <x v="0"/>
    <x v="1"/>
    <x v="0"/>
    <n v="900"/>
    <n v="1"/>
    <n v="900"/>
    <x v="5"/>
    <x v="1"/>
  </r>
  <r>
    <n v="535"/>
    <d v="2020-06-18T00:00:00"/>
    <x v="0"/>
    <x v="0"/>
    <x v="0"/>
    <n v="1100"/>
    <n v="1"/>
    <n v="1100"/>
    <x v="5"/>
    <x v="1"/>
  </r>
  <r>
    <n v="536"/>
    <d v="2020-06-19T00:00:00"/>
    <x v="0"/>
    <x v="9"/>
    <x v="3"/>
    <n v="600"/>
    <n v="2"/>
    <n v="1200"/>
    <x v="5"/>
    <x v="1"/>
  </r>
  <r>
    <n v="537"/>
    <d v="2020-06-20T00:00:00"/>
    <x v="0"/>
    <x v="6"/>
    <x v="2"/>
    <n v="850"/>
    <n v="1"/>
    <n v="850"/>
    <x v="5"/>
    <x v="1"/>
  </r>
  <r>
    <n v="538"/>
    <d v="2020-06-21T00:00:00"/>
    <x v="0"/>
    <x v="1"/>
    <x v="0"/>
    <n v="900"/>
    <n v="1"/>
    <n v="900"/>
    <x v="5"/>
    <x v="1"/>
  </r>
  <r>
    <n v="539"/>
    <d v="2020-06-22T00:00:00"/>
    <x v="0"/>
    <x v="5"/>
    <x v="1"/>
    <n v="600"/>
    <n v="1"/>
    <n v="600"/>
    <x v="5"/>
    <x v="1"/>
  </r>
  <r>
    <n v="540"/>
    <d v="2020-06-23T00:00:00"/>
    <x v="0"/>
    <x v="5"/>
    <x v="1"/>
    <n v="600"/>
    <n v="1"/>
    <n v="600"/>
    <x v="5"/>
    <x v="1"/>
  </r>
  <r>
    <n v="541"/>
    <d v="2020-06-24T00:00:00"/>
    <x v="0"/>
    <x v="0"/>
    <x v="0"/>
    <n v="1100"/>
    <n v="1"/>
    <n v="1100"/>
    <x v="5"/>
    <x v="1"/>
  </r>
  <r>
    <n v="542"/>
    <d v="2020-06-25T00:00:00"/>
    <x v="0"/>
    <x v="0"/>
    <x v="0"/>
    <n v="1100"/>
    <n v="1"/>
    <n v="1100"/>
    <x v="5"/>
    <x v="1"/>
  </r>
  <r>
    <n v="543"/>
    <d v="2020-06-26T00:00:00"/>
    <x v="0"/>
    <x v="0"/>
    <x v="0"/>
    <n v="1100"/>
    <n v="1"/>
    <n v="1100"/>
    <x v="5"/>
    <x v="1"/>
  </r>
  <r>
    <n v="544"/>
    <d v="2020-06-27T00:00:00"/>
    <x v="0"/>
    <x v="0"/>
    <x v="0"/>
    <n v="1100"/>
    <n v="1"/>
    <n v="1100"/>
    <x v="5"/>
    <x v="1"/>
  </r>
  <r>
    <n v="545"/>
    <d v="2020-06-28T00:00:00"/>
    <x v="0"/>
    <x v="1"/>
    <x v="0"/>
    <n v="1100"/>
    <n v="1"/>
    <n v="1100"/>
    <x v="5"/>
    <x v="1"/>
  </r>
  <r>
    <n v="546"/>
    <d v="2020-06-29T00:00:00"/>
    <x v="0"/>
    <x v="1"/>
    <x v="0"/>
    <n v="1100"/>
    <n v="1"/>
    <n v="1100"/>
    <x v="5"/>
    <x v="1"/>
  </r>
  <r>
    <n v="547"/>
    <d v="2020-06-30T00:00:00"/>
    <x v="0"/>
    <x v="1"/>
    <x v="0"/>
    <n v="1100"/>
    <n v="1"/>
    <n v="1100"/>
    <x v="5"/>
    <x v="1"/>
  </r>
  <r>
    <n v="548"/>
    <d v="2020-07-01T00:00:00"/>
    <x v="0"/>
    <x v="1"/>
    <x v="0"/>
    <n v="1100"/>
    <n v="2"/>
    <n v="2200"/>
    <x v="6"/>
    <x v="1"/>
  </r>
  <r>
    <n v="549"/>
    <d v="2020-07-02T00:00:00"/>
    <x v="0"/>
    <x v="1"/>
    <x v="0"/>
    <n v="1100"/>
    <n v="1"/>
    <n v="1100"/>
    <x v="6"/>
    <x v="1"/>
  </r>
  <r>
    <n v="550"/>
    <d v="2020-07-03T00:00:00"/>
    <x v="0"/>
    <x v="1"/>
    <x v="0"/>
    <n v="1100"/>
    <n v="1"/>
    <n v="1100"/>
    <x v="6"/>
    <x v="1"/>
  </r>
  <r>
    <n v="551"/>
    <d v="2020-07-04T00:00:00"/>
    <x v="0"/>
    <x v="1"/>
    <x v="0"/>
    <n v="900"/>
    <n v="1"/>
    <n v="900"/>
    <x v="6"/>
    <x v="1"/>
  </r>
  <r>
    <n v="552"/>
    <d v="2020-07-05T00:00:00"/>
    <x v="0"/>
    <x v="1"/>
    <x v="0"/>
    <n v="900"/>
    <n v="1"/>
    <n v="900"/>
    <x v="6"/>
    <x v="1"/>
  </r>
  <r>
    <n v="553"/>
    <d v="2020-07-06T00:00:00"/>
    <x v="0"/>
    <x v="1"/>
    <x v="0"/>
    <n v="900"/>
    <n v="1"/>
    <n v="900"/>
    <x v="6"/>
    <x v="1"/>
  </r>
  <r>
    <n v="554"/>
    <d v="2020-07-07T00:00:00"/>
    <x v="0"/>
    <x v="1"/>
    <x v="0"/>
    <n v="900"/>
    <n v="2"/>
    <n v="1800"/>
    <x v="6"/>
    <x v="1"/>
  </r>
  <r>
    <n v="555"/>
    <d v="2020-07-08T00:00:00"/>
    <x v="0"/>
    <x v="1"/>
    <x v="0"/>
    <n v="900"/>
    <n v="1"/>
    <n v="900"/>
    <x v="6"/>
    <x v="1"/>
  </r>
  <r>
    <n v="556"/>
    <d v="2020-07-09T00:00:00"/>
    <x v="0"/>
    <x v="1"/>
    <x v="0"/>
    <n v="900"/>
    <n v="1"/>
    <n v="900"/>
    <x v="6"/>
    <x v="1"/>
  </r>
  <r>
    <n v="557"/>
    <d v="2020-07-10T00:00:00"/>
    <x v="0"/>
    <x v="1"/>
    <x v="0"/>
    <n v="1100"/>
    <n v="1"/>
    <n v="1100"/>
    <x v="6"/>
    <x v="1"/>
  </r>
  <r>
    <n v="558"/>
    <d v="2020-07-11T00:00:00"/>
    <x v="1"/>
    <x v="1"/>
    <x v="0"/>
    <n v="900"/>
    <n v="1"/>
    <n v="900"/>
    <x v="6"/>
    <x v="1"/>
  </r>
  <r>
    <n v="559"/>
    <d v="2020-07-12T00:00:00"/>
    <x v="1"/>
    <x v="1"/>
    <x v="0"/>
    <n v="1100"/>
    <n v="2"/>
    <n v="2200"/>
    <x v="6"/>
    <x v="1"/>
  </r>
  <r>
    <n v="560"/>
    <d v="2020-07-13T00:00:00"/>
    <x v="1"/>
    <x v="1"/>
    <x v="0"/>
    <n v="1100"/>
    <n v="1"/>
    <n v="1100"/>
    <x v="6"/>
    <x v="1"/>
  </r>
  <r>
    <n v="561"/>
    <d v="2020-07-14T00:00:00"/>
    <x v="1"/>
    <x v="1"/>
    <x v="0"/>
    <n v="900"/>
    <n v="1"/>
    <n v="900"/>
    <x v="6"/>
    <x v="1"/>
  </r>
  <r>
    <n v="562"/>
    <d v="2020-07-15T00:00:00"/>
    <x v="1"/>
    <x v="1"/>
    <x v="0"/>
    <n v="900"/>
    <n v="1"/>
    <n v="900"/>
    <x v="6"/>
    <x v="1"/>
  </r>
  <r>
    <n v="563"/>
    <d v="2020-07-16T00:00:00"/>
    <x v="1"/>
    <x v="2"/>
    <x v="0"/>
    <n v="900"/>
    <n v="1"/>
    <n v="900"/>
    <x v="6"/>
    <x v="1"/>
  </r>
  <r>
    <n v="564"/>
    <d v="2020-07-17T00:00:00"/>
    <x v="1"/>
    <x v="1"/>
    <x v="0"/>
    <n v="1100"/>
    <n v="1"/>
    <n v="1100"/>
    <x v="6"/>
    <x v="1"/>
  </r>
  <r>
    <n v="565"/>
    <d v="2020-07-18T00:00:00"/>
    <x v="1"/>
    <x v="1"/>
    <x v="0"/>
    <n v="1100"/>
    <n v="1"/>
    <n v="1100"/>
    <x v="6"/>
    <x v="1"/>
  </r>
  <r>
    <n v="566"/>
    <d v="2020-07-19T00:00:00"/>
    <x v="1"/>
    <x v="2"/>
    <x v="0"/>
    <n v="900"/>
    <n v="1"/>
    <n v="900"/>
    <x v="6"/>
    <x v="1"/>
  </r>
  <r>
    <n v="567"/>
    <d v="2020-07-20T00:00:00"/>
    <x v="0"/>
    <x v="1"/>
    <x v="0"/>
    <n v="900"/>
    <n v="1"/>
    <n v="900"/>
    <x v="6"/>
    <x v="1"/>
  </r>
  <r>
    <n v="568"/>
    <d v="2020-07-21T00:00:00"/>
    <x v="0"/>
    <x v="2"/>
    <x v="0"/>
    <n v="900"/>
    <n v="1"/>
    <n v="900"/>
    <x v="6"/>
    <x v="1"/>
  </r>
  <r>
    <n v="569"/>
    <d v="2020-07-22T00:00:00"/>
    <x v="0"/>
    <x v="1"/>
    <x v="0"/>
    <n v="1100"/>
    <n v="1"/>
    <n v="1100"/>
    <x v="6"/>
    <x v="1"/>
  </r>
  <r>
    <n v="570"/>
    <d v="2020-07-23T00:00:00"/>
    <x v="0"/>
    <x v="1"/>
    <x v="0"/>
    <n v="1100"/>
    <n v="1"/>
    <n v="1100"/>
    <x v="6"/>
    <x v="1"/>
  </r>
  <r>
    <n v="571"/>
    <d v="2020-07-24T00:00:00"/>
    <x v="0"/>
    <x v="2"/>
    <x v="0"/>
    <n v="900"/>
    <n v="1"/>
    <n v="900"/>
    <x v="6"/>
    <x v="1"/>
  </r>
  <r>
    <n v="572"/>
    <d v="2020-07-25T00:00:00"/>
    <x v="0"/>
    <x v="2"/>
    <x v="0"/>
    <n v="900"/>
    <n v="1"/>
    <n v="900"/>
    <x v="6"/>
    <x v="1"/>
  </r>
  <r>
    <n v="573"/>
    <d v="2020-07-26T00:00:00"/>
    <x v="0"/>
    <x v="2"/>
    <x v="0"/>
    <n v="900"/>
    <n v="1"/>
    <n v="900"/>
    <x v="6"/>
    <x v="1"/>
  </r>
  <r>
    <n v="574"/>
    <d v="2020-07-27T00:00:00"/>
    <x v="0"/>
    <x v="2"/>
    <x v="0"/>
    <n v="900"/>
    <n v="1"/>
    <n v="900"/>
    <x v="6"/>
    <x v="1"/>
  </r>
  <r>
    <n v="575"/>
    <d v="2020-07-28T00:00:00"/>
    <x v="0"/>
    <x v="2"/>
    <x v="0"/>
    <n v="900"/>
    <n v="1"/>
    <n v="900"/>
    <x v="6"/>
    <x v="1"/>
  </r>
  <r>
    <n v="576"/>
    <d v="2020-07-29T00:00:00"/>
    <x v="0"/>
    <x v="1"/>
    <x v="0"/>
    <n v="900"/>
    <n v="1"/>
    <n v="900"/>
    <x v="6"/>
    <x v="1"/>
  </r>
  <r>
    <n v="577"/>
    <d v="2020-07-30T00:00:00"/>
    <x v="0"/>
    <x v="1"/>
    <x v="0"/>
    <n v="900"/>
    <n v="1"/>
    <n v="900"/>
    <x v="6"/>
    <x v="1"/>
  </r>
  <r>
    <n v="578"/>
    <d v="2020-07-31T00:00:00"/>
    <x v="0"/>
    <x v="1"/>
    <x v="0"/>
    <n v="900"/>
    <n v="1"/>
    <n v="900"/>
    <x v="6"/>
    <x v="1"/>
  </r>
  <r>
    <n v="579"/>
    <d v="2020-08-01T00:00:00"/>
    <x v="0"/>
    <x v="1"/>
    <x v="0"/>
    <n v="1100"/>
    <n v="1"/>
    <n v="1100"/>
    <x v="7"/>
    <x v="1"/>
  </r>
  <r>
    <n v="580"/>
    <d v="2020-08-02T00:00:00"/>
    <x v="0"/>
    <x v="1"/>
    <x v="0"/>
    <n v="1100"/>
    <n v="1"/>
    <n v="1100"/>
    <x v="7"/>
    <x v="1"/>
  </r>
  <r>
    <n v="581"/>
    <d v="2020-08-03T00:00:00"/>
    <x v="0"/>
    <x v="3"/>
    <x v="0"/>
    <n v="1000"/>
    <n v="1"/>
    <n v="1000"/>
    <x v="7"/>
    <x v="1"/>
  </r>
  <r>
    <n v="582"/>
    <d v="2020-08-04T00:00:00"/>
    <x v="0"/>
    <x v="3"/>
    <x v="0"/>
    <n v="1000"/>
    <n v="1"/>
    <n v="1000"/>
    <x v="7"/>
    <x v="1"/>
  </r>
  <r>
    <n v="583"/>
    <d v="2020-08-05T00:00:00"/>
    <x v="0"/>
    <x v="1"/>
    <x v="0"/>
    <n v="1100"/>
    <n v="1"/>
    <n v="1100"/>
    <x v="7"/>
    <x v="1"/>
  </r>
  <r>
    <n v="584"/>
    <d v="2020-08-06T00:00:00"/>
    <x v="0"/>
    <x v="3"/>
    <x v="0"/>
    <n v="1000"/>
    <n v="1"/>
    <n v="1000"/>
    <x v="7"/>
    <x v="1"/>
  </r>
  <r>
    <n v="585"/>
    <d v="2020-08-07T00:00:00"/>
    <x v="0"/>
    <x v="1"/>
    <x v="0"/>
    <n v="900"/>
    <n v="1"/>
    <n v="900"/>
    <x v="7"/>
    <x v="1"/>
  </r>
  <r>
    <n v="586"/>
    <d v="2020-08-08T00:00:00"/>
    <x v="0"/>
    <x v="1"/>
    <x v="0"/>
    <n v="900"/>
    <n v="2"/>
    <n v="1800"/>
    <x v="7"/>
    <x v="1"/>
  </r>
  <r>
    <n v="587"/>
    <d v="2020-08-09T00:00:00"/>
    <x v="0"/>
    <x v="1"/>
    <x v="0"/>
    <n v="1100"/>
    <n v="1"/>
    <n v="1100"/>
    <x v="7"/>
    <x v="1"/>
  </r>
  <r>
    <n v="588"/>
    <d v="2020-08-10T00:00:00"/>
    <x v="0"/>
    <x v="1"/>
    <x v="0"/>
    <n v="900"/>
    <n v="1"/>
    <n v="900"/>
    <x v="7"/>
    <x v="1"/>
  </r>
  <r>
    <n v="589"/>
    <d v="2020-08-11T00:00:00"/>
    <x v="0"/>
    <x v="1"/>
    <x v="0"/>
    <n v="1100"/>
    <n v="1"/>
    <n v="1100"/>
    <x v="7"/>
    <x v="1"/>
  </r>
  <r>
    <n v="590"/>
    <d v="2020-08-12T00:00:00"/>
    <x v="0"/>
    <x v="4"/>
    <x v="1"/>
    <n v="800"/>
    <n v="1"/>
    <n v="800"/>
    <x v="7"/>
    <x v="1"/>
  </r>
  <r>
    <n v="591"/>
    <d v="2020-08-13T00:00:00"/>
    <x v="0"/>
    <x v="4"/>
    <x v="1"/>
    <n v="800"/>
    <n v="2"/>
    <n v="1600"/>
    <x v="7"/>
    <x v="1"/>
  </r>
  <r>
    <n v="592"/>
    <d v="2020-08-14T00:00:00"/>
    <x v="0"/>
    <x v="2"/>
    <x v="0"/>
    <n v="900"/>
    <n v="1"/>
    <n v="900"/>
    <x v="7"/>
    <x v="1"/>
  </r>
  <r>
    <n v="593"/>
    <d v="2020-08-15T00:00:00"/>
    <x v="0"/>
    <x v="1"/>
    <x v="0"/>
    <n v="1100"/>
    <n v="1"/>
    <n v="1100"/>
    <x v="7"/>
    <x v="1"/>
  </r>
  <r>
    <n v="594"/>
    <d v="2020-08-16T00:00:00"/>
    <x v="0"/>
    <x v="4"/>
    <x v="1"/>
    <n v="800"/>
    <n v="1"/>
    <n v="800"/>
    <x v="7"/>
    <x v="1"/>
  </r>
  <r>
    <n v="595"/>
    <d v="2020-08-17T00:00:00"/>
    <x v="0"/>
    <x v="3"/>
    <x v="0"/>
    <n v="1000"/>
    <n v="1"/>
    <n v="1000"/>
    <x v="7"/>
    <x v="1"/>
  </r>
  <r>
    <n v="596"/>
    <d v="2020-08-18T00:00:00"/>
    <x v="0"/>
    <x v="4"/>
    <x v="1"/>
    <n v="800"/>
    <n v="1"/>
    <n v="800"/>
    <x v="7"/>
    <x v="1"/>
  </r>
  <r>
    <n v="597"/>
    <d v="2020-08-19T00:00:00"/>
    <x v="0"/>
    <x v="5"/>
    <x v="1"/>
    <n v="600"/>
    <n v="1"/>
    <n v="600"/>
    <x v="7"/>
    <x v="1"/>
  </r>
  <r>
    <n v="598"/>
    <d v="2020-08-20T00:00:00"/>
    <x v="0"/>
    <x v="1"/>
    <x v="0"/>
    <n v="900"/>
    <n v="1"/>
    <n v="900"/>
    <x v="7"/>
    <x v="1"/>
  </r>
  <r>
    <n v="599"/>
    <d v="2020-08-21T00:00:00"/>
    <x v="0"/>
    <x v="1"/>
    <x v="0"/>
    <n v="1100"/>
    <n v="1"/>
    <n v="1100"/>
    <x v="7"/>
    <x v="1"/>
  </r>
  <r>
    <n v="600"/>
    <d v="2020-08-22T00:00:00"/>
    <x v="0"/>
    <x v="3"/>
    <x v="0"/>
    <n v="1000"/>
    <n v="1"/>
    <n v="1000"/>
    <x v="7"/>
    <x v="1"/>
  </r>
  <r>
    <n v="601"/>
    <d v="2020-08-23T00:00:00"/>
    <x v="0"/>
    <x v="1"/>
    <x v="0"/>
    <n v="900"/>
    <n v="1"/>
    <n v="900"/>
    <x v="7"/>
    <x v="1"/>
  </r>
  <r>
    <n v="602"/>
    <d v="2020-08-24T00:00:00"/>
    <x v="0"/>
    <x v="1"/>
    <x v="0"/>
    <n v="1100"/>
    <n v="2"/>
    <n v="2200"/>
    <x v="7"/>
    <x v="1"/>
  </r>
  <r>
    <n v="603"/>
    <d v="2020-08-25T00:00:00"/>
    <x v="0"/>
    <x v="5"/>
    <x v="1"/>
    <n v="600"/>
    <n v="1"/>
    <n v="600"/>
    <x v="7"/>
    <x v="1"/>
  </r>
  <r>
    <n v="604"/>
    <d v="2020-08-26T00:00:00"/>
    <x v="0"/>
    <x v="5"/>
    <x v="1"/>
    <n v="600"/>
    <n v="1"/>
    <n v="600"/>
    <x v="7"/>
    <x v="1"/>
  </r>
  <r>
    <n v="605"/>
    <d v="2020-08-27T00:00:00"/>
    <x v="0"/>
    <x v="5"/>
    <x v="1"/>
    <n v="600"/>
    <n v="1"/>
    <n v="600"/>
    <x v="7"/>
    <x v="1"/>
  </r>
  <r>
    <n v="606"/>
    <d v="2020-08-28T00:00:00"/>
    <x v="0"/>
    <x v="1"/>
    <x v="0"/>
    <n v="900"/>
    <n v="1"/>
    <n v="900"/>
    <x v="7"/>
    <x v="1"/>
  </r>
  <r>
    <n v="607"/>
    <d v="2020-08-29T00:00:00"/>
    <x v="0"/>
    <x v="5"/>
    <x v="1"/>
    <n v="600"/>
    <n v="1"/>
    <n v="600"/>
    <x v="7"/>
    <x v="1"/>
  </r>
  <r>
    <n v="608"/>
    <d v="2020-08-30T00:00:00"/>
    <x v="0"/>
    <x v="5"/>
    <x v="1"/>
    <n v="600"/>
    <n v="1"/>
    <n v="600"/>
    <x v="7"/>
    <x v="1"/>
  </r>
  <r>
    <n v="609"/>
    <d v="2020-08-31T00:00:00"/>
    <x v="0"/>
    <x v="1"/>
    <x v="0"/>
    <n v="1100"/>
    <n v="1"/>
    <n v="1100"/>
    <x v="7"/>
    <x v="1"/>
  </r>
  <r>
    <n v="610"/>
    <d v="2020-09-01T00:00:00"/>
    <x v="0"/>
    <x v="2"/>
    <x v="0"/>
    <n v="900"/>
    <n v="3"/>
    <n v="2700"/>
    <x v="8"/>
    <x v="1"/>
  </r>
  <r>
    <n v="611"/>
    <d v="2020-09-02T00:00:00"/>
    <x v="0"/>
    <x v="1"/>
    <x v="0"/>
    <n v="1100"/>
    <n v="2"/>
    <n v="2200"/>
    <x v="8"/>
    <x v="1"/>
  </r>
  <r>
    <n v="612"/>
    <d v="2020-09-03T00:00:00"/>
    <x v="0"/>
    <x v="1"/>
    <x v="0"/>
    <n v="1100"/>
    <n v="1"/>
    <n v="1100"/>
    <x v="8"/>
    <x v="1"/>
  </r>
  <r>
    <n v="613"/>
    <d v="2020-09-04T00:00:00"/>
    <x v="0"/>
    <x v="5"/>
    <x v="1"/>
    <n v="600"/>
    <n v="1"/>
    <n v="600"/>
    <x v="8"/>
    <x v="1"/>
  </r>
  <r>
    <n v="614"/>
    <d v="2020-09-05T00:00:00"/>
    <x v="0"/>
    <x v="1"/>
    <x v="0"/>
    <n v="900"/>
    <n v="1"/>
    <n v="900"/>
    <x v="8"/>
    <x v="1"/>
  </r>
  <r>
    <n v="615"/>
    <d v="2020-09-06T00:00:00"/>
    <x v="0"/>
    <x v="5"/>
    <x v="1"/>
    <n v="600"/>
    <n v="1"/>
    <n v="600"/>
    <x v="8"/>
    <x v="1"/>
  </r>
  <r>
    <n v="616"/>
    <d v="2020-09-07T00:00:00"/>
    <x v="0"/>
    <x v="5"/>
    <x v="1"/>
    <n v="600"/>
    <n v="1"/>
    <n v="600"/>
    <x v="8"/>
    <x v="1"/>
  </r>
  <r>
    <n v="617"/>
    <d v="2020-09-08T00:00:00"/>
    <x v="0"/>
    <x v="1"/>
    <x v="0"/>
    <n v="900"/>
    <n v="3"/>
    <n v="2700"/>
    <x v="8"/>
    <x v="1"/>
  </r>
  <r>
    <n v="618"/>
    <d v="2020-09-09T00:00:00"/>
    <x v="0"/>
    <x v="5"/>
    <x v="1"/>
    <n v="600"/>
    <n v="1"/>
    <n v="600"/>
    <x v="8"/>
    <x v="1"/>
  </r>
  <r>
    <n v="619"/>
    <d v="2020-09-10T00:00:00"/>
    <x v="0"/>
    <x v="4"/>
    <x v="1"/>
    <n v="800"/>
    <n v="1"/>
    <n v="800"/>
    <x v="8"/>
    <x v="1"/>
  </r>
  <r>
    <n v="620"/>
    <d v="2020-09-11T00:00:00"/>
    <x v="0"/>
    <x v="5"/>
    <x v="1"/>
    <n v="600"/>
    <n v="1"/>
    <n v="600"/>
    <x v="8"/>
    <x v="1"/>
  </r>
  <r>
    <n v="621"/>
    <d v="2020-09-12T00:00:00"/>
    <x v="0"/>
    <x v="1"/>
    <x v="0"/>
    <n v="1100"/>
    <n v="1"/>
    <n v="1100"/>
    <x v="8"/>
    <x v="1"/>
  </r>
  <r>
    <n v="622"/>
    <d v="2020-09-13T00:00:00"/>
    <x v="0"/>
    <x v="2"/>
    <x v="0"/>
    <n v="900"/>
    <n v="1"/>
    <n v="900"/>
    <x v="8"/>
    <x v="1"/>
  </r>
  <r>
    <n v="623"/>
    <d v="2020-09-14T00:00:00"/>
    <x v="0"/>
    <x v="1"/>
    <x v="0"/>
    <n v="1100"/>
    <n v="1"/>
    <n v="1100"/>
    <x v="8"/>
    <x v="1"/>
  </r>
  <r>
    <n v="624"/>
    <d v="2020-09-15T00:00:00"/>
    <x v="0"/>
    <x v="1"/>
    <x v="0"/>
    <n v="1100"/>
    <n v="1"/>
    <n v="1100"/>
    <x v="8"/>
    <x v="1"/>
  </r>
  <r>
    <n v="625"/>
    <d v="2020-09-16T00:00:00"/>
    <x v="0"/>
    <x v="1"/>
    <x v="0"/>
    <n v="1100"/>
    <n v="1"/>
    <n v="1100"/>
    <x v="8"/>
    <x v="1"/>
  </r>
  <r>
    <n v="626"/>
    <d v="2020-09-17T00:00:00"/>
    <x v="0"/>
    <x v="3"/>
    <x v="0"/>
    <n v="1000"/>
    <n v="1"/>
    <n v="1000"/>
    <x v="8"/>
    <x v="1"/>
  </r>
  <r>
    <n v="627"/>
    <d v="2020-09-18T00:00:00"/>
    <x v="0"/>
    <x v="5"/>
    <x v="1"/>
    <n v="600"/>
    <n v="1"/>
    <n v="600"/>
    <x v="8"/>
    <x v="1"/>
  </r>
  <r>
    <n v="628"/>
    <d v="2020-09-19T00:00:00"/>
    <x v="0"/>
    <x v="4"/>
    <x v="1"/>
    <n v="800"/>
    <n v="1"/>
    <n v="800"/>
    <x v="8"/>
    <x v="1"/>
  </r>
  <r>
    <n v="629"/>
    <d v="2020-09-20T00:00:00"/>
    <x v="0"/>
    <x v="1"/>
    <x v="0"/>
    <n v="1100"/>
    <n v="1"/>
    <n v="1100"/>
    <x v="8"/>
    <x v="1"/>
  </r>
  <r>
    <n v="630"/>
    <d v="2020-09-21T00:00:00"/>
    <x v="0"/>
    <x v="5"/>
    <x v="1"/>
    <n v="600"/>
    <n v="1"/>
    <n v="600"/>
    <x v="8"/>
    <x v="1"/>
  </r>
  <r>
    <n v="631"/>
    <d v="2020-09-22T00:00:00"/>
    <x v="0"/>
    <x v="6"/>
    <x v="2"/>
    <n v="850"/>
    <n v="1"/>
    <n v="850"/>
    <x v="8"/>
    <x v="1"/>
  </r>
  <r>
    <n v="632"/>
    <d v="2020-09-23T00:00:00"/>
    <x v="0"/>
    <x v="2"/>
    <x v="0"/>
    <n v="900"/>
    <n v="1"/>
    <n v="900"/>
    <x v="8"/>
    <x v="1"/>
  </r>
  <r>
    <n v="633"/>
    <d v="2020-09-24T00:00:00"/>
    <x v="0"/>
    <x v="3"/>
    <x v="0"/>
    <n v="1000"/>
    <n v="1"/>
    <n v="1000"/>
    <x v="8"/>
    <x v="1"/>
  </r>
  <r>
    <n v="634"/>
    <d v="2020-09-25T00:00:00"/>
    <x v="0"/>
    <x v="6"/>
    <x v="2"/>
    <n v="850"/>
    <n v="1"/>
    <n v="850"/>
    <x v="8"/>
    <x v="1"/>
  </r>
  <r>
    <n v="635"/>
    <d v="2020-09-26T00:00:00"/>
    <x v="0"/>
    <x v="6"/>
    <x v="2"/>
    <n v="850"/>
    <n v="1"/>
    <n v="850"/>
    <x v="8"/>
    <x v="1"/>
  </r>
  <r>
    <n v="636"/>
    <d v="2020-09-27T00:00:00"/>
    <x v="0"/>
    <x v="3"/>
    <x v="0"/>
    <n v="1000"/>
    <n v="1"/>
    <n v="1000"/>
    <x v="8"/>
    <x v="1"/>
  </r>
  <r>
    <n v="637"/>
    <d v="2020-09-28T00:00:00"/>
    <x v="0"/>
    <x v="4"/>
    <x v="1"/>
    <n v="800"/>
    <n v="1"/>
    <n v="800"/>
    <x v="8"/>
    <x v="1"/>
  </r>
  <r>
    <n v="638"/>
    <d v="2020-09-29T00:00:00"/>
    <x v="0"/>
    <x v="1"/>
    <x v="0"/>
    <n v="1100"/>
    <n v="1"/>
    <n v="1100"/>
    <x v="8"/>
    <x v="1"/>
  </r>
  <r>
    <n v="639"/>
    <d v="2020-09-30T00:00:00"/>
    <x v="0"/>
    <x v="1"/>
    <x v="0"/>
    <n v="1100"/>
    <n v="1"/>
    <n v="1100"/>
    <x v="8"/>
    <x v="1"/>
  </r>
  <r>
    <n v="640"/>
    <d v="2020-10-01T00:00:00"/>
    <x v="0"/>
    <x v="1"/>
    <x v="0"/>
    <n v="1100"/>
    <n v="1"/>
    <n v="1100"/>
    <x v="9"/>
    <x v="1"/>
  </r>
  <r>
    <n v="641"/>
    <d v="2020-10-02T00:00:00"/>
    <x v="0"/>
    <x v="1"/>
    <x v="0"/>
    <n v="1100"/>
    <n v="1"/>
    <n v="1100"/>
    <x v="9"/>
    <x v="1"/>
  </r>
  <r>
    <n v="642"/>
    <d v="2020-10-03T00:00:00"/>
    <x v="0"/>
    <x v="1"/>
    <x v="0"/>
    <n v="1100"/>
    <n v="1"/>
    <n v="1100"/>
    <x v="9"/>
    <x v="1"/>
  </r>
  <r>
    <n v="643"/>
    <d v="2020-10-04T00:00:00"/>
    <x v="0"/>
    <x v="1"/>
    <x v="0"/>
    <n v="1100"/>
    <n v="1"/>
    <n v="1100"/>
    <x v="9"/>
    <x v="1"/>
  </r>
  <r>
    <n v="644"/>
    <d v="2020-10-05T00:00:00"/>
    <x v="0"/>
    <x v="1"/>
    <x v="0"/>
    <n v="1100"/>
    <n v="2"/>
    <n v="2200"/>
    <x v="9"/>
    <x v="1"/>
  </r>
  <r>
    <n v="645"/>
    <d v="2020-10-06T00:00:00"/>
    <x v="0"/>
    <x v="1"/>
    <x v="0"/>
    <n v="1100"/>
    <n v="1"/>
    <n v="1100"/>
    <x v="9"/>
    <x v="1"/>
  </r>
  <r>
    <n v="646"/>
    <d v="2020-10-07T00:00:00"/>
    <x v="0"/>
    <x v="1"/>
    <x v="0"/>
    <n v="1100"/>
    <n v="1"/>
    <n v="1100"/>
    <x v="9"/>
    <x v="1"/>
  </r>
  <r>
    <n v="647"/>
    <d v="2020-10-08T00:00:00"/>
    <x v="0"/>
    <x v="1"/>
    <x v="0"/>
    <n v="900"/>
    <n v="1"/>
    <n v="900"/>
    <x v="9"/>
    <x v="1"/>
  </r>
  <r>
    <n v="648"/>
    <d v="2020-10-09T00:00:00"/>
    <x v="0"/>
    <x v="1"/>
    <x v="0"/>
    <n v="900"/>
    <n v="1"/>
    <n v="900"/>
    <x v="9"/>
    <x v="1"/>
  </r>
  <r>
    <n v="649"/>
    <d v="2020-10-10T00:00:00"/>
    <x v="0"/>
    <x v="1"/>
    <x v="0"/>
    <n v="900"/>
    <n v="1"/>
    <n v="900"/>
    <x v="9"/>
    <x v="1"/>
  </r>
  <r>
    <n v="650"/>
    <d v="2020-10-11T00:00:00"/>
    <x v="0"/>
    <x v="1"/>
    <x v="0"/>
    <n v="900"/>
    <n v="2"/>
    <n v="1800"/>
    <x v="9"/>
    <x v="1"/>
  </r>
  <r>
    <n v="651"/>
    <d v="2020-10-12T00:00:00"/>
    <x v="0"/>
    <x v="1"/>
    <x v="0"/>
    <n v="900"/>
    <n v="1"/>
    <n v="900"/>
    <x v="9"/>
    <x v="1"/>
  </r>
  <r>
    <n v="652"/>
    <d v="2020-10-13T00:00:00"/>
    <x v="0"/>
    <x v="1"/>
    <x v="0"/>
    <n v="900"/>
    <n v="1"/>
    <n v="900"/>
    <x v="9"/>
    <x v="1"/>
  </r>
  <r>
    <n v="653"/>
    <d v="2020-10-14T00:00:00"/>
    <x v="0"/>
    <x v="1"/>
    <x v="0"/>
    <n v="1100"/>
    <n v="1"/>
    <n v="1100"/>
    <x v="9"/>
    <x v="1"/>
  </r>
  <r>
    <n v="654"/>
    <d v="2020-10-15T00:00:00"/>
    <x v="0"/>
    <x v="1"/>
    <x v="0"/>
    <n v="900"/>
    <n v="1"/>
    <n v="900"/>
    <x v="9"/>
    <x v="1"/>
  </r>
  <r>
    <n v="655"/>
    <d v="2020-10-16T00:00:00"/>
    <x v="0"/>
    <x v="1"/>
    <x v="0"/>
    <n v="1100"/>
    <n v="2"/>
    <n v="2200"/>
    <x v="9"/>
    <x v="1"/>
  </r>
  <r>
    <n v="656"/>
    <d v="2020-10-17T00:00:00"/>
    <x v="0"/>
    <x v="1"/>
    <x v="0"/>
    <n v="1100"/>
    <n v="1"/>
    <n v="1100"/>
    <x v="9"/>
    <x v="1"/>
  </r>
  <r>
    <n v="657"/>
    <d v="2020-10-18T00:00:00"/>
    <x v="0"/>
    <x v="1"/>
    <x v="0"/>
    <n v="900"/>
    <n v="1"/>
    <n v="900"/>
    <x v="9"/>
    <x v="1"/>
  </r>
  <r>
    <n v="658"/>
    <d v="2020-10-19T00:00:00"/>
    <x v="0"/>
    <x v="1"/>
    <x v="0"/>
    <n v="900"/>
    <n v="1"/>
    <n v="900"/>
    <x v="9"/>
    <x v="1"/>
  </r>
  <r>
    <n v="659"/>
    <d v="2020-10-20T00:00:00"/>
    <x v="0"/>
    <x v="2"/>
    <x v="0"/>
    <n v="900"/>
    <n v="1"/>
    <n v="900"/>
    <x v="9"/>
    <x v="1"/>
  </r>
  <r>
    <n v="660"/>
    <d v="2020-10-21T00:00:00"/>
    <x v="0"/>
    <x v="1"/>
    <x v="0"/>
    <n v="1100"/>
    <n v="1"/>
    <n v="1100"/>
    <x v="9"/>
    <x v="1"/>
  </r>
  <r>
    <n v="661"/>
    <d v="2020-10-22T00:00:00"/>
    <x v="0"/>
    <x v="1"/>
    <x v="0"/>
    <n v="1100"/>
    <n v="1"/>
    <n v="1100"/>
    <x v="9"/>
    <x v="1"/>
  </r>
  <r>
    <n v="662"/>
    <d v="2020-10-23T00:00:00"/>
    <x v="0"/>
    <x v="2"/>
    <x v="0"/>
    <n v="900"/>
    <n v="1"/>
    <n v="900"/>
    <x v="9"/>
    <x v="1"/>
  </r>
  <r>
    <n v="663"/>
    <d v="2020-10-24T00:00:00"/>
    <x v="0"/>
    <x v="1"/>
    <x v="0"/>
    <n v="900"/>
    <n v="1"/>
    <n v="900"/>
    <x v="9"/>
    <x v="1"/>
  </r>
  <r>
    <n v="664"/>
    <d v="2020-10-25T00:00:00"/>
    <x v="0"/>
    <x v="2"/>
    <x v="0"/>
    <n v="900"/>
    <n v="1"/>
    <n v="900"/>
    <x v="9"/>
    <x v="1"/>
  </r>
  <r>
    <n v="665"/>
    <d v="2020-10-26T00:00:00"/>
    <x v="0"/>
    <x v="1"/>
    <x v="0"/>
    <n v="1100"/>
    <n v="1"/>
    <n v="1100"/>
    <x v="9"/>
    <x v="1"/>
  </r>
  <r>
    <n v="666"/>
    <d v="2020-10-27T00:00:00"/>
    <x v="0"/>
    <x v="1"/>
    <x v="0"/>
    <n v="1100"/>
    <n v="1"/>
    <n v="1100"/>
    <x v="9"/>
    <x v="1"/>
  </r>
  <r>
    <n v="667"/>
    <d v="2020-10-28T00:00:00"/>
    <x v="0"/>
    <x v="2"/>
    <x v="0"/>
    <n v="900"/>
    <n v="1"/>
    <n v="900"/>
    <x v="9"/>
    <x v="1"/>
  </r>
  <r>
    <n v="668"/>
    <d v="2020-10-29T00:00:00"/>
    <x v="0"/>
    <x v="2"/>
    <x v="0"/>
    <n v="900"/>
    <n v="1"/>
    <n v="900"/>
    <x v="9"/>
    <x v="1"/>
  </r>
  <r>
    <n v="669"/>
    <d v="2020-10-30T00:00:00"/>
    <x v="0"/>
    <x v="2"/>
    <x v="0"/>
    <n v="900"/>
    <n v="1"/>
    <n v="900"/>
    <x v="9"/>
    <x v="1"/>
  </r>
  <r>
    <n v="670"/>
    <d v="2020-10-31T00:00:00"/>
    <x v="0"/>
    <x v="2"/>
    <x v="0"/>
    <n v="900"/>
    <n v="1"/>
    <n v="900"/>
    <x v="9"/>
    <x v="1"/>
  </r>
  <r>
    <n v="671"/>
    <d v="2020-11-01T00:00:00"/>
    <x v="0"/>
    <x v="2"/>
    <x v="0"/>
    <n v="900"/>
    <n v="1"/>
    <n v="900"/>
    <x v="10"/>
    <x v="1"/>
  </r>
  <r>
    <n v="672"/>
    <d v="2020-11-02T00:00:00"/>
    <x v="0"/>
    <x v="1"/>
    <x v="0"/>
    <n v="900"/>
    <n v="1"/>
    <n v="900"/>
    <x v="10"/>
    <x v="1"/>
  </r>
  <r>
    <n v="673"/>
    <d v="2020-11-03T00:00:00"/>
    <x v="0"/>
    <x v="1"/>
    <x v="0"/>
    <n v="900"/>
    <n v="1"/>
    <n v="900"/>
    <x v="10"/>
    <x v="1"/>
  </r>
  <r>
    <n v="674"/>
    <d v="2020-11-04T00:00:00"/>
    <x v="0"/>
    <x v="1"/>
    <x v="0"/>
    <n v="900"/>
    <n v="1"/>
    <n v="900"/>
    <x v="10"/>
    <x v="1"/>
  </r>
  <r>
    <n v="675"/>
    <d v="2020-11-05T00:00:00"/>
    <x v="0"/>
    <x v="1"/>
    <x v="0"/>
    <n v="1100"/>
    <n v="1"/>
    <n v="1100"/>
    <x v="10"/>
    <x v="1"/>
  </r>
  <r>
    <n v="676"/>
    <d v="2020-11-06T00:00:00"/>
    <x v="0"/>
    <x v="1"/>
    <x v="0"/>
    <n v="1100"/>
    <n v="1"/>
    <n v="1100"/>
    <x v="10"/>
    <x v="1"/>
  </r>
  <r>
    <n v="677"/>
    <d v="2020-11-07T00:00:00"/>
    <x v="0"/>
    <x v="3"/>
    <x v="0"/>
    <n v="1000"/>
    <n v="1"/>
    <n v="1000"/>
    <x v="10"/>
    <x v="1"/>
  </r>
  <r>
    <n v="678"/>
    <d v="2020-11-08T00:00:00"/>
    <x v="0"/>
    <x v="3"/>
    <x v="0"/>
    <n v="1000"/>
    <n v="1"/>
    <n v="1000"/>
    <x v="10"/>
    <x v="1"/>
  </r>
  <r>
    <n v="679"/>
    <d v="2020-11-09T00:00:00"/>
    <x v="0"/>
    <x v="1"/>
    <x v="0"/>
    <n v="1100"/>
    <n v="1"/>
    <n v="1100"/>
    <x v="10"/>
    <x v="1"/>
  </r>
  <r>
    <n v="680"/>
    <d v="2020-11-10T00:00:00"/>
    <x v="0"/>
    <x v="3"/>
    <x v="0"/>
    <n v="1000"/>
    <n v="1"/>
    <n v="1000"/>
    <x v="10"/>
    <x v="1"/>
  </r>
  <r>
    <n v="681"/>
    <d v="2020-11-11T00:00:00"/>
    <x v="0"/>
    <x v="1"/>
    <x v="0"/>
    <n v="900"/>
    <n v="1"/>
    <n v="900"/>
    <x v="10"/>
    <x v="1"/>
  </r>
  <r>
    <n v="682"/>
    <d v="2020-11-12T00:00:00"/>
    <x v="0"/>
    <x v="1"/>
    <x v="0"/>
    <n v="900"/>
    <n v="2"/>
    <n v="1800"/>
    <x v="10"/>
    <x v="1"/>
  </r>
  <r>
    <n v="683"/>
    <d v="2020-11-13T00:00:00"/>
    <x v="0"/>
    <x v="1"/>
    <x v="0"/>
    <n v="1100"/>
    <n v="1"/>
    <n v="1100"/>
    <x v="10"/>
    <x v="1"/>
  </r>
  <r>
    <n v="684"/>
    <d v="2020-11-14T00:00:00"/>
    <x v="0"/>
    <x v="1"/>
    <x v="0"/>
    <n v="900"/>
    <n v="1"/>
    <n v="900"/>
    <x v="10"/>
    <x v="1"/>
  </r>
  <r>
    <n v="685"/>
    <d v="2020-11-15T00:00:00"/>
    <x v="0"/>
    <x v="1"/>
    <x v="0"/>
    <n v="1100"/>
    <n v="1"/>
    <n v="1100"/>
    <x v="10"/>
    <x v="1"/>
  </r>
  <r>
    <n v="686"/>
    <d v="2020-11-16T00:00:00"/>
    <x v="0"/>
    <x v="4"/>
    <x v="1"/>
    <n v="800"/>
    <n v="1"/>
    <n v="800"/>
    <x v="10"/>
    <x v="1"/>
  </r>
  <r>
    <n v="687"/>
    <d v="2020-11-17T00:00:00"/>
    <x v="0"/>
    <x v="4"/>
    <x v="1"/>
    <n v="800"/>
    <n v="2"/>
    <n v="1600"/>
    <x v="10"/>
    <x v="1"/>
  </r>
  <r>
    <n v="688"/>
    <d v="2020-11-18T00:00:00"/>
    <x v="0"/>
    <x v="2"/>
    <x v="0"/>
    <n v="900"/>
    <n v="1"/>
    <n v="900"/>
    <x v="10"/>
    <x v="1"/>
  </r>
  <r>
    <n v="689"/>
    <d v="2020-11-19T00:00:00"/>
    <x v="0"/>
    <x v="1"/>
    <x v="0"/>
    <n v="1100"/>
    <n v="1"/>
    <n v="1100"/>
    <x v="10"/>
    <x v="1"/>
  </r>
  <r>
    <n v="690"/>
    <d v="2020-11-20T00:00:00"/>
    <x v="0"/>
    <x v="4"/>
    <x v="1"/>
    <n v="800"/>
    <n v="1"/>
    <n v="800"/>
    <x v="10"/>
    <x v="1"/>
  </r>
  <r>
    <n v="691"/>
    <d v="2020-11-21T00:00:00"/>
    <x v="0"/>
    <x v="3"/>
    <x v="0"/>
    <n v="1000"/>
    <n v="1"/>
    <n v="1000"/>
    <x v="10"/>
    <x v="1"/>
  </r>
  <r>
    <n v="692"/>
    <d v="2020-11-22T00:00:00"/>
    <x v="0"/>
    <x v="4"/>
    <x v="1"/>
    <n v="800"/>
    <n v="1"/>
    <n v="800"/>
    <x v="10"/>
    <x v="1"/>
  </r>
  <r>
    <n v="693"/>
    <d v="2020-11-23T00:00:00"/>
    <x v="0"/>
    <x v="5"/>
    <x v="1"/>
    <n v="600"/>
    <n v="1"/>
    <n v="600"/>
    <x v="10"/>
    <x v="1"/>
  </r>
  <r>
    <n v="694"/>
    <d v="2020-11-24T00:00:00"/>
    <x v="0"/>
    <x v="1"/>
    <x v="0"/>
    <n v="900"/>
    <n v="1"/>
    <n v="900"/>
    <x v="10"/>
    <x v="1"/>
  </r>
  <r>
    <n v="695"/>
    <d v="2020-11-25T00:00:00"/>
    <x v="0"/>
    <x v="1"/>
    <x v="0"/>
    <n v="1100"/>
    <n v="1"/>
    <n v="1100"/>
    <x v="10"/>
    <x v="1"/>
  </r>
  <r>
    <n v="696"/>
    <d v="2020-11-26T00:00:00"/>
    <x v="0"/>
    <x v="3"/>
    <x v="0"/>
    <n v="1000"/>
    <n v="1"/>
    <n v="1000"/>
    <x v="10"/>
    <x v="1"/>
  </r>
  <r>
    <n v="697"/>
    <d v="2020-11-27T00:00:00"/>
    <x v="0"/>
    <x v="1"/>
    <x v="0"/>
    <n v="900"/>
    <n v="1"/>
    <n v="900"/>
    <x v="10"/>
    <x v="1"/>
  </r>
  <r>
    <n v="698"/>
    <d v="2020-11-28T00:00:00"/>
    <x v="0"/>
    <x v="1"/>
    <x v="0"/>
    <n v="1100"/>
    <n v="2"/>
    <n v="2200"/>
    <x v="10"/>
    <x v="1"/>
  </r>
  <r>
    <n v="699"/>
    <d v="2020-11-29T00:00:00"/>
    <x v="0"/>
    <x v="5"/>
    <x v="1"/>
    <n v="600"/>
    <n v="1"/>
    <n v="600"/>
    <x v="10"/>
    <x v="1"/>
  </r>
  <r>
    <n v="700"/>
    <d v="2020-11-30T00:00:00"/>
    <x v="0"/>
    <x v="5"/>
    <x v="1"/>
    <n v="600"/>
    <n v="1"/>
    <n v="600"/>
    <x v="10"/>
    <x v="1"/>
  </r>
  <r>
    <n v="701"/>
    <d v="2020-12-01T00:00:00"/>
    <x v="0"/>
    <x v="5"/>
    <x v="1"/>
    <n v="600"/>
    <n v="1"/>
    <n v="600"/>
    <x v="11"/>
    <x v="1"/>
  </r>
  <r>
    <n v="702"/>
    <d v="2020-12-02T00:00:00"/>
    <x v="0"/>
    <x v="1"/>
    <x v="0"/>
    <n v="900"/>
    <n v="1"/>
    <n v="900"/>
    <x v="11"/>
    <x v="1"/>
  </r>
  <r>
    <n v="703"/>
    <d v="2020-12-03T00:00:00"/>
    <x v="0"/>
    <x v="5"/>
    <x v="1"/>
    <n v="600"/>
    <n v="1"/>
    <n v="600"/>
    <x v="11"/>
    <x v="1"/>
  </r>
  <r>
    <n v="704"/>
    <d v="2020-12-04T00:00:00"/>
    <x v="0"/>
    <x v="5"/>
    <x v="1"/>
    <n v="600"/>
    <n v="1"/>
    <n v="600"/>
    <x v="11"/>
    <x v="1"/>
  </r>
  <r>
    <n v="705"/>
    <d v="2020-12-05T00:00:00"/>
    <x v="0"/>
    <x v="1"/>
    <x v="0"/>
    <n v="1100"/>
    <n v="1"/>
    <n v="1100"/>
    <x v="11"/>
    <x v="1"/>
  </r>
  <r>
    <n v="706"/>
    <d v="2020-12-06T00:00:00"/>
    <x v="0"/>
    <x v="2"/>
    <x v="0"/>
    <n v="900"/>
    <n v="3"/>
    <n v="2700"/>
    <x v="11"/>
    <x v="1"/>
  </r>
  <r>
    <n v="707"/>
    <d v="2020-12-07T00:00:00"/>
    <x v="0"/>
    <x v="0"/>
    <x v="0"/>
    <n v="1100"/>
    <n v="2"/>
    <n v="2200"/>
    <x v="11"/>
    <x v="1"/>
  </r>
  <r>
    <n v="708"/>
    <d v="2020-12-08T00:00:00"/>
    <x v="0"/>
    <x v="0"/>
    <x v="0"/>
    <n v="1100"/>
    <n v="1"/>
    <n v="1100"/>
    <x v="11"/>
    <x v="1"/>
  </r>
  <r>
    <n v="709"/>
    <d v="2020-12-09T00:00:00"/>
    <x v="0"/>
    <x v="5"/>
    <x v="1"/>
    <n v="600"/>
    <n v="1"/>
    <n v="600"/>
    <x v="11"/>
    <x v="1"/>
  </r>
  <r>
    <n v="710"/>
    <d v="2020-12-10T00:00:00"/>
    <x v="0"/>
    <x v="1"/>
    <x v="0"/>
    <n v="900"/>
    <n v="1"/>
    <n v="900"/>
    <x v="11"/>
    <x v="1"/>
  </r>
  <r>
    <n v="711"/>
    <d v="2020-12-11T00:00:00"/>
    <x v="0"/>
    <x v="5"/>
    <x v="1"/>
    <n v="600"/>
    <n v="1"/>
    <n v="600"/>
    <x v="11"/>
    <x v="1"/>
  </r>
  <r>
    <n v="712"/>
    <d v="2020-12-12T00:00:00"/>
    <x v="0"/>
    <x v="5"/>
    <x v="1"/>
    <n v="600"/>
    <n v="1"/>
    <n v="600"/>
    <x v="11"/>
    <x v="1"/>
  </r>
  <r>
    <n v="713"/>
    <d v="2020-12-13T00:00:00"/>
    <x v="1"/>
    <x v="1"/>
    <x v="0"/>
    <n v="900"/>
    <n v="3"/>
    <n v="2700"/>
    <x v="11"/>
    <x v="1"/>
  </r>
  <r>
    <n v="714"/>
    <d v="2020-12-14T00:00:00"/>
    <x v="1"/>
    <x v="5"/>
    <x v="1"/>
    <n v="600"/>
    <n v="1"/>
    <n v="600"/>
    <x v="11"/>
    <x v="1"/>
  </r>
  <r>
    <n v="715"/>
    <d v="2020-12-15T00:00:00"/>
    <x v="1"/>
    <x v="4"/>
    <x v="1"/>
    <n v="800"/>
    <n v="1"/>
    <n v="800"/>
    <x v="11"/>
    <x v="1"/>
  </r>
  <r>
    <n v="716"/>
    <d v="2020-12-16T00:00:00"/>
    <x v="1"/>
    <x v="5"/>
    <x v="1"/>
    <n v="600"/>
    <n v="1"/>
    <n v="600"/>
    <x v="11"/>
    <x v="1"/>
  </r>
  <r>
    <n v="717"/>
    <d v="2020-12-17T00:00:00"/>
    <x v="1"/>
    <x v="0"/>
    <x v="0"/>
    <n v="1100"/>
    <n v="1"/>
    <n v="1100"/>
    <x v="11"/>
    <x v="1"/>
  </r>
  <r>
    <n v="718"/>
    <d v="2020-12-18T00:00:00"/>
    <x v="1"/>
    <x v="2"/>
    <x v="0"/>
    <n v="900"/>
    <n v="1"/>
    <n v="900"/>
    <x v="11"/>
    <x v="1"/>
  </r>
  <r>
    <n v="719"/>
    <d v="2020-12-19T00:00:00"/>
    <x v="1"/>
    <x v="0"/>
    <x v="0"/>
    <n v="1100"/>
    <n v="1"/>
    <n v="1100"/>
    <x v="11"/>
    <x v="1"/>
  </r>
  <r>
    <n v="720"/>
    <d v="2020-12-20T00:00:00"/>
    <x v="1"/>
    <x v="0"/>
    <x v="0"/>
    <n v="1100"/>
    <n v="1"/>
    <n v="1100"/>
    <x v="11"/>
    <x v="1"/>
  </r>
  <r>
    <n v="721"/>
    <d v="2020-12-21T00:00:00"/>
    <x v="1"/>
    <x v="0"/>
    <x v="0"/>
    <n v="1100"/>
    <n v="1"/>
    <n v="1100"/>
    <x v="11"/>
    <x v="1"/>
  </r>
  <r>
    <n v="722"/>
    <d v="2020-12-22T00:00:00"/>
    <x v="0"/>
    <x v="3"/>
    <x v="0"/>
    <n v="1000"/>
    <n v="1"/>
    <n v="1000"/>
    <x v="11"/>
    <x v="1"/>
  </r>
  <r>
    <n v="723"/>
    <d v="2020-12-23T00:00:00"/>
    <x v="0"/>
    <x v="5"/>
    <x v="1"/>
    <n v="600"/>
    <n v="1"/>
    <n v="600"/>
    <x v="11"/>
    <x v="1"/>
  </r>
  <r>
    <n v="724"/>
    <d v="2020-12-24T00:00:00"/>
    <x v="0"/>
    <x v="4"/>
    <x v="1"/>
    <n v="800"/>
    <n v="1"/>
    <n v="800"/>
    <x v="11"/>
    <x v="1"/>
  </r>
  <r>
    <n v="725"/>
    <d v="2020-12-25T00:00:00"/>
    <x v="0"/>
    <x v="0"/>
    <x v="0"/>
    <n v="1100"/>
    <n v="1"/>
    <n v="1100"/>
    <x v="11"/>
    <x v="1"/>
  </r>
  <r>
    <n v="726"/>
    <d v="2020-12-26T00:00:00"/>
    <x v="0"/>
    <x v="5"/>
    <x v="1"/>
    <n v="600"/>
    <n v="1"/>
    <n v="600"/>
    <x v="11"/>
    <x v="1"/>
  </r>
  <r>
    <n v="727"/>
    <d v="2020-12-27T00:00:00"/>
    <x v="0"/>
    <x v="6"/>
    <x v="2"/>
    <n v="850"/>
    <n v="1"/>
    <n v="850"/>
    <x v="11"/>
    <x v="1"/>
  </r>
  <r>
    <n v="728"/>
    <d v="2020-12-28T00:00:00"/>
    <x v="0"/>
    <x v="2"/>
    <x v="0"/>
    <n v="900"/>
    <n v="1"/>
    <n v="900"/>
    <x v="11"/>
    <x v="1"/>
  </r>
  <r>
    <n v="729"/>
    <d v="2020-12-29T00:00:00"/>
    <x v="0"/>
    <x v="3"/>
    <x v="0"/>
    <n v="1000"/>
    <n v="1"/>
    <n v="1000"/>
    <x v="11"/>
    <x v="1"/>
  </r>
  <r>
    <n v="730"/>
    <d v="2020-12-30T00:00:00"/>
    <x v="0"/>
    <x v="6"/>
    <x v="2"/>
    <n v="850"/>
    <n v="1"/>
    <n v="850"/>
    <x v="11"/>
    <x v="1"/>
  </r>
  <r>
    <n v="731"/>
    <d v="2020-12-31T00:00:00"/>
    <x v="0"/>
    <x v="6"/>
    <x v="2"/>
    <n v="850"/>
    <n v="1"/>
    <n v="850"/>
    <x v="11"/>
    <x v="1"/>
  </r>
  <r>
    <n v="732"/>
    <d v="2021-01-01T00:00:00"/>
    <x v="0"/>
    <x v="3"/>
    <x v="0"/>
    <n v="1000"/>
    <n v="1"/>
    <n v="1000"/>
    <x v="0"/>
    <x v="2"/>
  </r>
  <r>
    <n v="733"/>
    <d v="2021-01-02T00:00:00"/>
    <x v="0"/>
    <x v="4"/>
    <x v="1"/>
    <n v="800"/>
    <n v="1"/>
    <n v="800"/>
    <x v="0"/>
    <x v="2"/>
  </r>
  <r>
    <n v="734"/>
    <d v="2021-01-03T00:00:00"/>
    <x v="0"/>
    <x v="5"/>
    <x v="1"/>
    <n v="600"/>
    <n v="1"/>
    <n v="600"/>
    <x v="0"/>
    <x v="2"/>
  </r>
  <r>
    <n v="735"/>
    <d v="2021-01-04T00:00:00"/>
    <x v="0"/>
    <x v="4"/>
    <x v="1"/>
    <n v="800"/>
    <n v="1"/>
    <n v="800"/>
    <x v="0"/>
    <x v="2"/>
  </r>
  <r>
    <n v="736"/>
    <d v="2021-01-05T00:00:00"/>
    <x v="0"/>
    <x v="0"/>
    <x v="0"/>
    <n v="1100"/>
    <n v="1"/>
    <n v="1100"/>
    <x v="0"/>
    <x v="2"/>
  </r>
  <r>
    <n v="737"/>
    <d v="2021-01-06T00:00:00"/>
    <x v="0"/>
    <x v="6"/>
    <x v="2"/>
    <n v="850"/>
    <n v="1"/>
    <n v="850"/>
    <x v="0"/>
    <x v="2"/>
  </r>
  <r>
    <n v="738"/>
    <d v="2021-01-07T00:00:00"/>
    <x v="0"/>
    <x v="6"/>
    <x v="2"/>
    <n v="850"/>
    <n v="1"/>
    <n v="850"/>
    <x v="0"/>
    <x v="2"/>
  </r>
  <r>
    <n v="739"/>
    <d v="2021-01-08T00:00:00"/>
    <x v="0"/>
    <x v="6"/>
    <x v="2"/>
    <n v="850"/>
    <n v="1"/>
    <n v="850"/>
    <x v="0"/>
    <x v="2"/>
  </r>
  <r>
    <n v="740"/>
    <d v="2021-01-09T00:00:00"/>
    <x v="0"/>
    <x v="5"/>
    <x v="1"/>
    <n v="600"/>
    <n v="1"/>
    <n v="600"/>
    <x v="0"/>
    <x v="2"/>
  </r>
  <r>
    <n v="741"/>
    <d v="2021-01-10T00:00:00"/>
    <x v="0"/>
    <x v="6"/>
    <x v="2"/>
    <n v="850"/>
    <n v="1"/>
    <n v="850"/>
    <x v="0"/>
    <x v="2"/>
  </r>
  <r>
    <n v="742"/>
    <d v="2021-01-11T00:00:00"/>
    <x v="0"/>
    <x v="6"/>
    <x v="2"/>
    <n v="850"/>
    <n v="1"/>
    <n v="850"/>
    <x v="0"/>
    <x v="2"/>
  </r>
  <r>
    <n v="743"/>
    <d v="2021-01-12T00:00:00"/>
    <x v="0"/>
    <x v="0"/>
    <x v="0"/>
    <n v="1100"/>
    <n v="1"/>
    <n v="1100"/>
    <x v="0"/>
    <x v="2"/>
  </r>
  <r>
    <n v="744"/>
    <d v="2021-01-13T00:00:00"/>
    <x v="0"/>
    <x v="3"/>
    <x v="0"/>
    <n v="1000"/>
    <n v="1"/>
    <n v="1000"/>
    <x v="0"/>
    <x v="2"/>
  </r>
  <r>
    <n v="745"/>
    <d v="2021-01-14T00:00:00"/>
    <x v="0"/>
    <x v="0"/>
    <x v="0"/>
    <n v="1100"/>
    <n v="1"/>
    <n v="1100"/>
    <x v="0"/>
    <x v="2"/>
  </r>
  <r>
    <n v="746"/>
    <d v="2021-01-15T00:00:00"/>
    <x v="0"/>
    <x v="5"/>
    <x v="1"/>
    <n v="600"/>
    <n v="1"/>
    <n v="600"/>
    <x v="0"/>
    <x v="2"/>
  </r>
  <r>
    <n v="747"/>
    <d v="2021-01-16T00:00:00"/>
    <x v="0"/>
    <x v="5"/>
    <x v="1"/>
    <n v="600"/>
    <n v="2"/>
    <n v="1200"/>
    <x v="0"/>
    <x v="2"/>
  </r>
  <r>
    <n v="748"/>
    <d v="2021-01-17T00:00:00"/>
    <x v="0"/>
    <x v="5"/>
    <x v="1"/>
    <n v="600"/>
    <n v="1"/>
    <n v="600"/>
    <x v="0"/>
    <x v="2"/>
  </r>
  <r>
    <n v="749"/>
    <d v="2021-01-18T00:00:00"/>
    <x v="0"/>
    <x v="5"/>
    <x v="1"/>
    <n v="600"/>
    <n v="1"/>
    <n v="600"/>
    <x v="0"/>
    <x v="2"/>
  </r>
  <r>
    <n v="750"/>
    <d v="2021-01-19T00:00:00"/>
    <x v="0"/>
    <x v="0"/>
    <x v="0"/>
    <n v="1100"/>
    <n v="1"/>
    <n v="1100"/>
    <x v="0"/>
    <x v="2"/>
  </r>
  <r>
    <n v="751"/>
    <d v="2021-01-20T00:00:00"/>
    <x v="0"/>
    <x v="2"/>
    <x v="0"/>
    <n v="900"/>
    <n v="1"/>
    <n v="900"/>
    <x v="0"/>
    <x v="2"/>
  </r>
  <r>
    <n v="752"/>
    <d v="2021-01-21T00:00:00"/>
    <x v="0"/>
    <x v="5"/>
    <x v="1"/>
    <n v="600"/>
    <n v="1"/>
    <n v="600"/>
    <x v="0"/>
    <x v="2"/>
  </r>
  <r>
    <n v="753"/>
    <d v="2021-01-22T00:00:00"/>
    <x v="0"/>
    <x v="2"/>
    <x v="0"/>
    <n v="900"/>
    <n v="1"/>
    <n v="900"/>
    <x v="0"/>
    <x v="2"/>
  </r>
  <r>
    <n v="754"/>
    <d v="2021-01-23T00:00:00"/>
    <x v="0"/>
    <x v="1"/>
    <x v="0"/>
    <n v="900"/>
    <n v="1"/>
    <n v="900"/>
    <x v="0"/>
    <x v="2"/>
  </r>
  <r>
    <n v="755"/>
    <d v="2021-01-24T00:00:00"/>
    <x v="0"/>
    <x v="5"/>
    <x v="1"/>
    <n v="600"/>
    <n v="1"/>
    <n v="600"/>
    <x v="0"/>
    <x v="2"/>
  </r>
  <r>
    <n v="756"/>
    <d v="2021-01-25T00:00:00"/>
    <x v="0"/>
    <x v="5"/>
    <x v="1"/>
    <n v="600"/>
    <n v="1"/>
    <n v="600"/>
    <x v="0"/>
    <x v="2"/>
  </r>
  <r>
    <n v="757"/>
    <d v="2021-01-26T00:00:00"/>
    <x v="0"/>
    <x v="5"/>
    <x v="1"/>
    <n v="600"/>
    <n v="1"/>
    <n v="600"/>
    <x v="0"/>
    <x v="2"/>
  </r>
  <r>
    <n v="758"/>
    <d v="2021-01-27T00:00:00"/>
    <x v="0"/>
    <x v="0"/>
    <x v="0"/>
    <n v="1100"/>
    <n v="1"/>
    <n v="1100"/>
    <x v="0"/>
    <x v="2"/>
  </r>
  <r>
    <n v="759"/>
    <d v="2021-01-28T00:00:00"/>
    <x v="0"/>
    <x v="5"/>
    <x v="1"/>
    <n v="600"/>
    <n v="1"/>
    <n v="600"/>
    <x v="0"/>
    <x v="2"/>
  </r>
  <r>
    <n v="760"/>
    <d v="2021-01-29T00:00:00"/>
    <x v="0"/>
    <x v="5"/>
    <x v="1"/>
    <n v="600"/>
    <n v="1"/>
    <n v="600"/>
    <x v="0"/>
    <x v="2"/>
  </r>
  <r>
    <n v="761"/>
    <d v="2021-01-30T00:00:00"/>
    <x v="0"/>
    <x v="5"/>
    <x v="1"/>
    <n v="600"/>
    <n v="1"/>
    <n v="600"/>
    <x v="0"/>
    <x v="2"/>
  </r>
  <r>
    <n v="762"/>
    <d v="2021-01-31T00:00:00"/>
    <x v="0"/>
    <x v="1"/>
    <x v="0"/>
    <n v="900"/>
    <n v="1"/>
    <n v="900"/>
    <x v="0"/>
    <x v="2"/>
  </r>
  <r>
    <n v="763"/>
    <d v="2021-02-01T00:00:00"/>
    <x v="0"/>
    <x v="5"/>
    <x v="1"/>
    <n v="600"/>
    <n v="1"/>
    <n v="600"/>
    <x v="1"/>
    <x v="2"/>
  </r>
  <r>
    <n v="764"/>
    <d v="2021-02-02T00:00:00"/>
    <x v="0"/>
    <x v="2"/>
    <x v="0"/>
    <n v="900"/>
    <n v="1"/>
    <n v="900"/>
    <x v="1"/>
    <x v="2"/>
  </r>
  <r>
    <n v="765"/>
    <d v="2021-02-03T00:00:00"/>
    <x v="0"/>
    <x v="7"/>
    <x v="2"/>
    <n v="1200"/>
    <n v="1"/>
    <n v="1200"/>
    <x v="1"/>
    <x v="2"/>
  </r>
  <r>
    <n v="766"/>
    <d v="2021-02-04T00:00:00"/>
    <x v="0"/>
    <x v="0"/>
    <x v="0"/>
    <n v="1100"/>
    <n v="1"/>
    <n v="1100"/>
    <x v="1"/>
    <x v="2"/>
  </r>
  <r>
    <n v="767"/>
    <d v="2021-02-05T00:00:00"/>
    <x v="0"/>
    <x v="0"/>
    <x v="0"/>
    <n v="1100"/>
    <n v="1"/>
    <n v="1100"/>
    <x v="1"/>
    <x v="2"/>
  </r>
  <r>
    <n v="768"/>
    <d v="2021-02-06T00:00:00"/>
    <x v="0"/>
    <x v="5"/>
    <x v="1"/>
    <n v="600"/>
    <n v="1"/>
    <n v="600"/>
    <x v="1"/>
    <x v="2"/>
  </r>
  <r>
    <n v="769"/>
    <d v="2021-02-07T00:00:00"/>
    <x v="0"/>
    <x v="5"/>
    <x v="1"/>
    <n v="600"/>
    <n v="2"/>
    <n v="1200"/>
    <x v="1"/>
    <x v="2"/>
  </r>
  <r>
    <n v="770"/>
    <d v="2021-02-08T00:00:00"/>
    <x v="0"/>
    <x v="7"/>
    <x v="2"/>
    <n v="1200"/>
    <n v="1"/>
    <n v="1200"/>
    <x v="1"/>
    <x v="2"/>
  </r>
  <r>
    <n v="771"/>
    <d v="2021-02-09T00:00:00"/>
    <x v="0"/>
    <x v="7"/>
    <x v="2"/>
    <n v="1200"/>
    <n v="1"/>
    <n v="1200"/>
    <x v="1"/>
    <x v="2"/>
  </r>
  <r>
    <n v="772"/>
    <d v="2021-02-10T00:00:00"/>
    <x v="0"/>
    <x v="3"/>
    <x v="0"/>
    <n v="1000"/>
    <n v="1"/>
    <n v="1000"/>
    <x v="1"/>
    <x v="2"/>
  </r>
  <r>
    <n v="773"/>
    <d v="2021-02-11T00:00:00"/>
    <x v="0"/>
    <x v="4"/>
    <x v="1"/>
    <n v="800"/>
    <n v="2"/>
    <n v="1600"/>
    <x v="1"/>
    <x v="2"/>
  </r>
  <r>
    <n v="774"/>
    <d v="2021-02-12T00:00:00"/>
    <x v="0"/>
    <x v="7"/>
    <x v="2"/>
    <n v="1200"/>
    <n v="1"/>
    <n v="1200"/>
    <x v="1"/>
    <x v="2"/>
  </r>
  <r>
    <n v="775"/>
    <d v="2021-02-13T00:00:00"/>
    <x v="0"/>
    <x v="2"/>
    <x v="0"/>
    <n v="900"/>
    <n v="1"/>
    <n v="900"/>
    <x v="1"/>
    <x v="2"/>
  </r>
  <r>
    <n v="776"/>
    <d v="2021-02-14T00:00:00"/>
    <x v="0"/>
    <x v="3"/>
    <x v="0"/>
    <n v="1000"/>
    <n v="1"/>
    <n v="1000"/>
    <x v="1"/>
    <x v="2"/>
  </r>
  <r>
    <n v="777"/>
    <d v="2021-02-15T00:00:00"/>
    <x v="0"/>
    <x v="4"/>
    <x v="1"/>
    <n v="800"/>
    <n v="1"/>
    <n v="800"/>
    <x v="1"/>
    <x v="2"/>
  </r>
  <r>
    <n v="778"/>
    <d v="2021-02-16T00:00:00"/>
    <x v="0"/>
    <x v="7"/>
    <x v="2"/>
    <n v="1200"/>
    <n v="1"/>
    <n v="1200"/>
    <x v="1"/>
    <x v="2"/>
  </r>
  <r>
    <n v="779"/>
    <d v="2021-02-17T00:00:00"/>
    <x v="0"/>
    <x v="7"/>
    <x v="2"/>
    <n v="1200"/>
    <n v="1"/>
    <n v="1200"/>
    <x v="1"/>
    <x v="2"/>
  </r>
  <r>
    <n v="780"/>
    <d v="2021-02-18T00:00:00"/>
    <x v="0"/>
    <x v="4"/>
    <x v="1"/>
    <n v="800"/>
    <n v="2"/>
    <n v="1600"/>
    <x v="1"/>
    <x v="2"/>
  </r>
  <r>
    <n v="781"/>
    <d v="2021-02-19T00:00:00"/>
    <x v="0"/>
    <x v="1"/>
    <x v="0"/>
    <n v="900"/>
    <n v="1"/>
    <n v="900"/>
    <x v="1"/>
    <x v="2"/>
  </r>
  <r>
    <n v="782"/>
    <d v="2021-02-20T00:00:00"/>
    <x v="0"/>
    <x v="3"/>
    <x v="0"/>
    <n v="1000"/>
    <n v="1"/>
    <n v="1000"/>
    <x v="1"/>
    <x v="2"/>
  </r>
  <r>
    <n v="783"/>
    <d v="2021-02-21T00:00:00"/>
    <x v="0"/>
    <x v="3"/>
    <x v="0"/>
    <n v="1000"/>
    <n v="1"/>
    <n v="1000"/>
    <x v="1"/>
    <x v="2"/>
  </r>
  <r>
    <n v="784"/>
    <d v="2021-02-22T00:00:00"/>
    <x v="0"/>
    <x v="5"/>
    <x v="1"/>
    <n v="600"/>
    <n v="1"/>
    <n v="600"/>
    <x v="1"/>
    <x v="2"/>
  </r>
  <r>
    <n v="785"/>
    <d v="2021-02-23T00:00:00"/>
    <x v="0"/>
    <x v="6"/>
    <x v="2"/>
    <n v="850"/>
    <n v="1"/>
    <n v="850"/>
    <x v="1"/>
    <x v="2"/>
  </r>
  <r>
    <n v="786"/>
    <d v="2021-02-24T00:00:00"/>
    <x v="0"/>
    <x v="5"/>
    <x v="1"/>
    <n v="600"/>
    <n v="1"/>
    <n v="600"/>
    <x v="1"/>
    <x v="2"/>
  </r>
  <r>
    <n v="787"/>
    <d v="2021-02-25T00:00:00"/>
    <x v="0"/>
    <x v="6"/>
    <x v="2"/>
    <n v="850"/>
    <n v="1"/>
    <n v="850"/>
    <x v="1"/>
    <x v="2"/>
  </r>
  <r>
    <n v="788"/>
    <d v="2021-02-26T00:00:00"/>
    <x v="0"/>
    <x v="6"/>
    <x v="2"/>
    <n v="850"/>
    <n v="1"/>
    <n v="850"/>
    <x v="1"/>
    <x v="2"/>
  </r>
  <r>
    <n v="789"/>
    <d v="2021-02-27T00:00:00"/>
    <x v="0"/>
    <x v="1"/>
    <x v="0"/>
    <n v="900"/>
    <n v="1"/>
    <n v="900"/>
    <x v="1"/>
    <x v="2"/>
  </r>
  <r>
    <n v="790"/>
    <d v="2021-02-28T00:00:00"/>
    <x v="0"/>
    <x v="7"/>
    <x v="2"/>
    <n v="1200"/>
    <n v="2"/>
    <n v="2400"/>
    <x v="1"/>
    <x v="2"/>
  </r>
  <r>
    <n v="791"/>
    <d v="2021-03-01T00:00:00"/>
    <x v="0"/>
    <x v="4"/>
    <x v="1"/>
    <n v="800"/>
    <n v="1"/>
    <n v="800"/>
    <x v="2"/>
    <x v="2"/>
  </r>
  <r>
    <n v="792"/>
    <d v="2021-03-02T00:00:00"/>
    <x v="0"/>
    <x v="4"/>
    <x v="1"/>
    <n v="800"/>
    <n v="1"/>
    <n v="800"/>
    <x v="2"/>
    <x v="2"/>
  </r>
  <r>
    <n v="793"/>
    <d v="2021-03-03T00:00:00"/>
    <x v="0"/>
    <x v="2"/>
    <x v="0"/>
    <n v="900"/>
    <n v="1"/>
    <n v="900"/>
    <x v="2"/>
    <x v="2"/>
  </r>
  <r>
    <n v="794"/>
    <d v="2021-03-04T00:00:00"/>
    <x v="0"/>
    <x v="4"/>
    <x v="1"/>
    <n v="800"/>
    <n v="1"/>
    <n v="800"/>
    <x v="2"/>
    <x v="2"/>
  </r>
  <r>
    <n v="795"/>
    <d v="2021-03-05T00:00:00"/>
    <x v="0"/>
    <x v="5"/>
    <x v="1"/>
    <n v="600"/>
    <n v="1"/>
    <n v="600"/>
    <x v="2"/>
    <x v="2"/>
  </r>
  <r>
    <n v="796"/>
    <d v="2021-03-06T00:00:00"/>
    <x v="0"/>
    <x v="1"/>
    <x v="0"/>
    <n v="900"/>
    <n v="3"/>
    <n v="2700"/>
    <x v="2"/>
    <x v="2"/>
  </r>
  <r>
    <n v="797"/>
    <d v="2021-03-07T00:00:00"/>
    <x v="0"/>
    <x v="5"/>
    <x v="1"/>
    <n v="600"/>
    <n v="1"/>
    <n v="600"/>
    <x v="2"/>
    <x v="2"/>
  </r>
  <r>
    <n v="798"/>
    <d v="2021-03-08T00:00:00"/>
    <x v="0"/>
    <x v="4"/>
    <x v="1"/>
    <n v="800"/>
    <n v="1"/>
    <n v="800"/>
    <x v="2"/>
    <x v="2"/>
  </r>
  <r>
    <n v="799"/>
    <d v="2021-03-09T00:00:00"/>
    <x v="0"/>
    <x v="5"/>
    <x v="1"/>
    <n v="600"/>
    <n v="1"/>
    <n v="600"/>
    <x v="2"/>
    <x v="2"/>
  </r>
  <r>
    <n v="800"/>
    <d v="2021-03-10T00:00:00"/>
    <x v="0"/>
    <x v="0"/>
    <x v="0"/>
    <n v="1100"/>
    <n v="1"/>
    <n v="1100"/>
    <x v="2"/>
    <x v="2"/>
  </r>
  <r>
    <n v="801"/>
    <d v="2021-03-11T00:00:00"/>
    <x v="0"/>
    <x v="2"/>
    <x v="0"/>
    <n v="900"/>
    <n v="1"/>
    <n v="900"/>
    <x v="2"/>
    <x v="2"/>
  </r>
  <r>
    <n v="802"/>
    <d v="2021-03-12T00:00:00"/>
    <x v="0"/>
    <x v="0"/>
    <x v="0"/>
    <n v="1100"/>
    <n v="1"/>
    <n v="1100"/>
    <x v="2"/>
    <x v="2"/>
  </r>
  <r>
    <n v="803"/>
    <d v="2021-03-13T00:00:00"/>
    <x v="0"/>
    <x v="0"/>
    <x v="0"/>
    <n v="1100"/>
    <n v="1"/>
    <n v="1100"/>
    <x v="2"/>
    <x v="2"/>
  </r>
  <r>
    <n v="804"/>
    <d v="2021-03-14T00:00:00"/>
    <x v="0"/>
    <x v="7"/>
    <x v="2"/>
    <n v="1200"/>
    <n v="1"/>
    <n v="1200"/>
    <x v="2"/>
    <x v="2"/>
  </r>
  <r>
    <n v="805"/>
    <d v="2021-03-15T00:00:00"/>
    <x v="0"/>
    <x v="7"/>
    <x v="2"/>
    <n v="1200"/>
    <n v="1"/>
    <n v="1200"/>
    <x v="2"/>
    <x v="2"/>
  </r>
  <r>
    <n v="806"/>
    <d v="2021-03-16T00:00:00"/>
    <x v="0"/>
    <x v="0"/>
    <x v="0"/>
    <n v="1100"/>
    <n v="1"/>
    <n v="1100"/>
    <x v="2"/>
    <x v="2"/>
  </r>
  <r>
    <n v="807"/>
    <d v="2021-03-17T00:00:00"/>
    <x v="0"/>
    <x v="0"/>
    <x v="0"/>
    <n v="1100"/>
    <n v="1"/>
    <n v="1100"/>
    <x v="2"/>
    <x v="2"/>
  </r>
  <r>
    <n v="808"/>
    <d v="2021-03-18T00:00:00"/>
    <x v="0"/>
    <x v="8"/>
    <x v="3"/>
    <n v="900"/>
    <n v="1"/>
    <n v="900"/>
    <x v="2"/>
    <x v="2"/>
  </r>
  <r>
    <n v="809"/>
    <d v="2021-03-19T00:00:00"/>
    <x v="0"/>
    <x v="2"/>
    <x v="0"/>
    <n v="900"/>
    <n v="1"/>
    <n v="900"/>
    <x v="2"/>
    <x v="2"/>
  </r>
  <r>
    <n v="810"/>
    <d v="2021-03-20T00:00:00"/>
    <x v="0"/>
    <x v="8"/>
    <x v="3"/>
    <n v="800"/>
    <n v="1"/>
    <n v="800"/>
    <x v="2"/>
    <x v="2"/>
  </r>
  <r>
    <n v="811"/>
    <d v="2021-03-21T00:00:00"/>
    <x v="0"/>
    <x v="5"/>
    <x v="1"/>
    <n v="600"/>
    <n v="1"/>
    <n v="600"/>
    <x v="2"/>
    <x v="2"/>
  </r>
  <r>
    <n v="812"/>
    <d v="2021-03-22T00:00:00"/>
    <x v="0"/>
    <x v="8"/>
    <x v="3"/>
    <n v="800"/>
    <n v="1"/>
    <n v="800"/>
    <x v="2"/>
    <x v="2"/>
  </r>
  <r>
    <n v="813"/>
    <d v="2021-03-23T00:00:00"/>
    <x v="0"/>
    <x v="2"/>
    <x v="0"/>
    <n v="900"/>
    <n v="1"/>
    <n v="900"/>
    <x v="2"/>
    <x v="2"/>
  </r>
  <r>
    <n v="814"/>
    <d v="2021-03-24T00:00:00"/>
    <x v="0"/>
    <x v="7"/>
    <x v="2"/>
    <n v="1200"/>
    <n v="1"/>
    <n v="1200"/>
    <x v="2"/>
    <x v="2"/>
  </r>
  <r>
    <n v="815"/>
    <d v="2021-03-25T00:00:00"/>
    <x v="0"/>
    <x v="8"/>
    <x v="3"/>
    <n v="800"/>
    <n v="1"/>
    <n v="800"/>
    <x v="2"/>
    <x v="2"/>
  </r>
  <r>
    <n v="816"/>
    <d v="2021-03-26T00:00:00"/>
    <x v="0"/>
    <x v="1"/>
    <x v="0"/>
    <n v="900"/>
    <n v="1"/>
    <n v="900"/>
    <x v="2"/>
    <x v="2"/>
  </r>
  <r>
    <n v="817"/>
    <d v="2021-03-27T00:00:00"/>
    <x v="0"/>
    <x v="7"/>
    <x v="2"/>
    <n v="1200"/>
    <n v="1"/>
    <n v="1200"/>
    <x v="2"/>
    <x v="2"/>
  </r>
  <r>
    <n v="818"/>
    <d v="2021-03-28T00:00:00"/>
    <x v="0"/>
    <x v="0"/>
    <x v="0"/>
    <n v="1100"/>
    <n v="1"/>
    <n v="1100"/>
    <x v="2"/>
    <x v="2"/>
  </r>
  <r>
    <n v="819"/>
    <d v="2021-03-29T00:00:00"/>
    <x v="0"/>
    <x v="7"/>
    <x v="2"/>
    <n v="1200"/>
    <n v="1"/>
    <n v="1200"/>
    <x v="2"/>
    <x v="2"/>
  </r>
  <r>
    <n v="820"/>
    <d v="2021-03-30T00:00:00"/>
    <x v="0"/>
    <x v="2"/>
    <x v="0"/>
    <n v="900"/>
    <n v="1"/>
    <n v="900"/>
    <x v="2"/>
    <x v="2"/>
  </r>
  <r>
    <n v="821"/>
    <d v="2021-03-31T00:00:00"/>
    <x v="0"/>
    <x v="0"/>
    <x v="0"/>
    <n v="1100"/>
    <n v="2"/>
    <n v="2200"/>
    <x v="2"/>
    <x v="2"/>
  </r>
  <r>
    <n v="822"/>
    <d v="2021-04-01T00:00:00"/>
    <x v="0"/>
    <x v="7"/>
    <x v="2"/>
    <n v="1200"/>
    <n v="1"/>
    <n v="1200"/>
    <x v="3"/>
    <x v="2"/>
  </r>
  <r>
    <n v="823"/>
    <d v="2021-04-02T00:00:00"/>
    <x v="0"/>
    <x v="0"/>
    <x v="0"/>
    <n v="1100"/>
    <n v="1"/>
    <n v="1100"/>
    <x v="3"/>
    <x v="2"/>
  </r>
  <r>
    <n v="824"/>
    <d v="2021-04-03T00:00:00"/>
    <x v="0"/>
    <x v="1"/>
    <x v="0"/>
    <n v="900"/>
    <n v="1"/>
    <n v="900"/>
    <x v="3"/>
    <x v="2"/>
  </r>
  <r>
    <n v="825"/>
    <d v="2021-04-04T00:00:00"/>
    <x v="0"/>
    <x v="5"/>
    <x v="1"/>
    <n v="600"/>
    <n v="1"/>
    <n v="600"/>
    <x v="3"/>
    <x v="2"/>
  </r>
  <r>
    <n v="826"/>
    <d v="2021-04-05T00:00:00"/>
    <x v="0"/>
    <x v="8"/>
    <x v="3"/>
    <n v="900"/>
    <n v="1"/>
    <n v="900"/>
    <x v="3"/>
    <x v="2"/>
  </r>
  <r>
    <n v="827"/>
    <d v="2021-04-06T00:00:00"/>
    <x v="0"/>
    <x v="4"/>
    <x v="1"/>
    <n v="800"/>
    <n v="1"/>
    <n v="800"/>
    <x v="3"/>
    <x v="2"/>
  </r>
  <r>
    <n v="828"/>
    <d v="2021-04-07T00:00:00"/>
    <x v="0"/>
    <x v="0"/>
    <x v="0"/>
    <n v="1100"/>
    <n v="1"/>
    <n v="1100"/>
    <x v="3"/>
    <x v="2"/>
  </r>
  <r>
    <n v="829"/>
    <d v="2021-04-08T00:00:00"/>
    <x v="0"/>
    <x v="2"/>
    <x v="0"/>
    <n v="900"/>
    <n v="1"/>
    <n v="900"/>
    <x v="3"/>
    <x v="2"/>
  </r>
  <r>
    <n v="830"/>
    <d v="2021-04-09T00:00:00"/>
    <x v="0"/>
    <x v="3"/>
    <x v="0"/>
    <n v="1000"/>
    <n v="1"/>
    <n v="1000"/>
    <x v="3"/>
    <x v="2"/>
  </r>
  <r>
    <n v="831"/>
    <d v="2021-04-10T00:00:00"/>
    <x v="0"/>
    <x v="6"/>
    <x v="2"/>
    <n v="850"/>
    <n v="1"/>
    <n v="850"/>
    <x v="3"/>
    <x v="2"/>
  </r>
  <r>
    <n v="832"/>
    <d v="2021-04-11T00:00:00"/>
    <x v="0"/>
    <x v="5"/>
    <x v="1"/>
    <n v="600"/>
    <n v="1"/>
    <n v="600"/>
    <x v="3"/>
    <x v="2"/>
  </r>
  <r>
    <n v="833"/>
    <d v="2021-04-12T00:00:00"/>
    <x v="0"/>
    <x v="2"/>
    <x v="0"/>
    <n v="900"/>
    <n v="1"/>
    <n v="900"/>
    <x v="3"/>
    <x v="2"/>
  </r>
  <r>
    <n v="834"/>
    <d v="2021-04-13T00:00:00"/>
    <x v="0"/>
    <x v="3"/>
    <x v="0"/>
    <n v="1000"/>
    <n v="1"/>
    <n v="1000"/>
    <x v="3"/>
    <x v="2"/>
  </r>
  <r>
    <n v="835"/>
    <d v="2021-04-14T00:00:00"/>
    <x v="0"/>
    <x v="2"/>
    <x v="0"/>
    <n v="900"/>
    <n v="1"/>
    <n v="900"/>
    <x v="3"/>
    <x v="2"/>
  </r>
  <r>
    <n v="836"/>
    <d v="2021-04-15T00:00:00"/>
    <x v="0"/>
    <x v="1"/>
    <x v="0"/>
    <n v="900"/>
    <n v="1"/>
    <n v="900"/>
    <x v="3"/>
    <x v="2"/>
  </r>
  <r>
    <n v="837"/>
    <d v="2021-04-16T00:00:00"/>
    <x v="0"/>
    <x v="5"/>
    <x v="1"/>
    <n v="600"/>
    <n v="1"/>
    <n v="600"/>
    <x v="3"/>
    <x v="2"/>
  </r>
  <r>
    <n v="838"/>
    <d v="2021-04-17T00:00:00"/>
    <x v="0"/>
    <x v="8"/>
    <x v="3"/>
    <n v="900"/>
    <n v="1"/>
    <n v="900"/>
    <x v="3"/>
    <x v="2"/>
  </r>
  <r>
    <n v="839"/>
    <d v="2021-04-18T00:00:00"/>
    <x v="0"/>
    <x v="8"/>
    <x v="3"/>
    <n v="800"/>
    <n v="1"/>
    <n v="800"/>
    <x v="3"/>
    <x v="2"/>
  </r>
  <r>
    <n v="840"/>
    <d v="2021-04-19T00:00:00"/>
    <x v="0"/>
    <x v="4"/>
    <x v="1"/>
    <n v="800"/>
    <n v="1"/>
    <n v="800"/>
    <x v="3"/>
    <x v="2"/>
  </r>
  <r>
    <n v="841"/>
    <d v="2021-04-20T00:00:00"/>
    <x v="0"/>
    <x v="5"/>
    <x v="1"/>
    <n v="600"/>
    <n v="1"/>
    <n v="600"/>
    <x v="3"/>
    <x v="2"/>
  </r>
  <r>
    <n v="842"/>
    <d v="2021-04-21T00:00:00"/>
    <x v="0"/>
    <x v="8"/>
    <x v="3"/>
    <n v="500"/>
    <n v="1"/>
    <n v="500"/>
    <x v="3"/>
    <x v="2"/>
  </r>
  <r>
    <n v="843"/>
    <d v="2021-04-22T00:00:00"/>
    <x v="0"/>
    <x v="2"/>
    <x v="0"/>
    <n v="900"/>
    <n v="1"/>
    <n v="900"/>
    <x v="3"/>
    <x v="2"/>
  </r>
  <r>
    <n v="844"/>
    <d v="2021-04-23T00:00:00"/>
    <x v="0"/>
    <x v="0"/>
    <x v="0"/>
    <n v="1100"/>
    <n v="1"/>
    <n v="1100"/>
    <x v="3"/>
    <x v="2"/>
  </r>
  <r>
    <n v="845"/>
    <d v="2021-04-24T00:00:00"/>
    <x v="0"/>
    <x v="8"/>
    <x v="3"/>
    <n v="500"/>
    <n v="1"/>
    <n v="500"/>
    <x v="3"/>
    <x v="2"/>
  </r>
  <r>
    <n v="846"/>
    <d v="2021-04-25T00:00:00"/>
    <x v="0"/>
    <x v="5"/>
    <x v="1"/>
    <n v="600"/>
    <n v="1"/>
    <n v="600"/>
    <x v="3"/>
    <x v="2"/>
  </r>
  <r>
    <n v="847"/>
    <d v="2021-04-26T00:00:00"/>
    <x v="0"/>
    <x v="2"/>
    <x v="0"/>
    <n v="900"/>
    <n v="1"/>
    <n v="900"/>
    <x v="3"/>
    <x v="2"/>
  </r>
  <r>
    <n v="848"/>
    <d v="2021-04-27T00:00:00"/>
    <x v="0"/>
    <x v="8"/>
    <x v="3"/>
    <n v="500"/>
    <n v="1"/>
    <n v="500"/>
    <x v="3"/>
    <x v="2"/>
  </r>
  <r>
    <n v="849"/>
    <d v="2021-04-28T00:00:00"/>
    <x v="0"/>
    <x v="8"/>
    <x v="3"/>
    <n v="500"/>
    <n v="1"/>
    <n v="500"/>
    <x v="3"/>
    <x v="2"/>
  </r>
  <r>
    <n v="850"/>
    <d v="2021-04-29T00:00:00"/>
    <x v="0"/>
    <x v="5"/>
    <x v="1"/>
    <n v="600"/>
    <n v="1"/>
    <n v="600"/>
    <x v="3"/>
    <x v="2"/>
  </r>
  <r>
    <n v="851"/>
    <d v="2021-04-30T00:00:00"/>
    <x v="0"/>
    <x v="5"/>
    <x v="1"/>
    <n v="600"/>
    <n v="1"/>
    <n v="600"/>
    <x v="3"/>
    <x v="2"/>
  </r>
  <r>
    <n v="852"/>
    <d v="2021-05-01T00:00:00"/>
    <x v="0"/>
    <x v="4"/>
    <x v="1"/>
    <n v="800"/>
    <n v="1"/>
    <n v="800"/>
    <x v="4"/>
    <x v="2"/>
  </r>
  <r>
    <n v="853"/>
    <d v="2021-05-02T00:00:00"/>
    <x v="0"/>
    <x v="6"/>
    <x v="2"/>
    <n v="850"/>
    <n v="1"/>
    <n v="850"/>
    <x v="4"/>
    <x v="2"/>
  </r>
  <r>
    <n v="854"/>
    <d v="2021-05-03T00:00:00"/>
    <x v="0"/>
    <x v="8"/>
    <x v="3"/>
    <n v="500"/>
    <n v="1"/>
    <n v="500"/>
    <x v="4"/>
    <x v="2"/>
  </r>
  <r>
    <n v="855"/>
    <d v="2021-05-04T00:00:00"/>
    <x v="0"/>
    <x v="8"/>
    <x v="3"/>
    <n v="500"/>
    <n v="1"/>
    <n v="500"/>
    <x v="4"/>
    <x v="2"/>
  </r>
  <r>
    <n v="856"/>
    <d v="2021-05-05T00:00:00"/>
    <x v="0"/>
    <x v="0"/>
    <x v="0"/>
    <n v="1100"/>
    <n v="1"/>
    <n v="1100"/>
    <x v="4"/>
    <x v="2"/>
  </r>
  <r>
    <n v="857"/>
    <d v="2021-05-06T00:00:00"/>
    <x v="0"/>
    <x v="8"/>
    <x v="3"/>
    <n v="500"/>
    <n v="1"/>
    <n v="500"/>
    <x v="4"/>
    <x v="2"/>
  </r>
  <r>
    <n v="858"/>
    <d v="2021-05-07T00:00:00"/>
    <x v="0"/>
    <x v="3"/>
    <x v="0"/>
    <n v="1000"/>
    <n v="1"/>
    <n v="1000"/>
    <x v="4"/>
    <x v="2"/>
  </r>
  <r>
    <n v="859"/>
    <d v="2021-05-08T00:00:00"/>
    <x v="0"/>
    <x v="4"/>
    <x v="1"/>
    <n v="800"/>
    <n v="1"/>
    <n v="800"/>
    <x v="4"/>
    <x v="2"/>
  </r>
  <r>
    <n v="860"/>
    <d v="2021-05-09T00:00:00"/>
    <x v="0"/>
    <x v="9"/>
    <x v="3"/>
    <n v="600"/>
    <n v="1"/>
    <n v="600"/>
    <x v="4"/>
    <x v="2"/>
  </r>
  <r>
    <n v="861"/>
    <d v="2021-05-10T00:00:00"/>
    <x v="0"/>
    <x v="9"/>
    <x v="3"/>
    <n v="600"/>
    <n v="1"/>
    <n v="600"/>
    <x v="4"/>
    <x v="2"/>
  </r>
  <r>
    <n v="862"/>
    <d v="2021-05-11T00:00:00"/>
    <x v="0"/>
    <x v="6"/>
    <x v="2"/>
    <n v="850"/>
    <n v="1"/>
    <n v="850"/>
    <x v="4"/>
    <x v="2"/>
  </r>
  <r>
    <n v="863"/>
    <d v="2021-05-12T00:00:00"/>
    <x v="0"/>
    <x v="9"/>
    <x v="3"/>
    <n v="600"/>
    <n v="1"/>
    <n v="600"/>
    <x v="4"/>
    <x v="2"/>
  </r>
  <r>
    <n v="864"/>
    <d v="2021-05-13T00:00:00"/>
    <x v="0"/>
    <x v="5"/>
    <x v="1"/>
    <n v="600"/>
    <n v="1"/>
    <n v="600"/>
    <x v="4"/>
    <x v="2"/>
  </r>
  <r>
    <n v="865"/>
    <d v="2021-05-14T00:00:00"/>
    <x v="0"/>
    <x v="9"/>
    <x v="3"/>
    <n v="600"/>
    <n v="1"/>
    <n v="600"/>
    <x v="4"/>
    <x v="2"/>
  </r>
  <r>
    <n v="866"/>
    <d v="2021-05-15T00:00:00"/>
    <x v="0"/>
    <x v="0"/>
    <x v="0"/>
    <n v="1100"/>
    <n v="1"/>
    <n v="1100"/>
    <x v="4"/>
    <x v="2"/>
  </r>
  <r>
    <n v="867"/>
    <d v="2021-05-16T00:00:00"/>
    <x v="0"/>
    <x v="5"/>
    <x v="1"/>
    <n v="600"/>
    <n v="1"/>
    <n v="600"/>
    <x v="4"/>
    <x v="2"/>
  </r>
  <r>
    <n v="868"/>
    <d v="2021-05-17T00:00:00"/>
    <x v="0"/>
    <x v="0"/>
    <x v="0"/>
    <n v="1100"/>
    <n v="1"/>
    <n v="1100"/>
    <x v="4"/>
    <x v="2"/>
  </r>
  <r>
    <n v="869"/>
    <d v="2021-05-18T00:00:00"/>
    <x v="0"/>
    <x v="0"/>
    <x v="0"/>
    <n v="1100"/>
    <n v="1"/>
    <n v="1100"/>
    <x v="4"/>
    <x v="2"/>
  </r>
  <r>
    <n v="870"/>
    <d v="2021-05-19T00:00:00"/>
    <x v="0"/>
    <x v="0"/>
    <x v="0"/>
    <n v="1100"/>
    <n v="1"/>
    <n v="1100"/>
    <x v="4"/>
    <x v="2"/>
  </r>
  <r>
    <n v="871"/>
    <d v="2021-05-20T00:00:00"/>
    <x v="0"/>
    <x v="6"/>
    <x v="2"/>
    <n v="850"/>
    <n v="1"/>
    <n v="850"/>
    <x v="4"/>
    <x v="2"/>
  </r>
  <r>
    <n v="872"/>
    <d v="2021-05-21T00:00:00"/>
    <x v="0"/>
    <x v="5"/>
    <x v="1"/>
    <n v="600"/>
    <n v="1"/>
    <n v="600"/>
    <x v="4"/>
    <x v="2"/>
  </r>
  <r>
    <n v="873"/>
    <d v="2021-05-22T00:00:00"/>
    <x v="0"/>
    <x v="5"/>
    <x v="1"/>
    <n v="600"/>
    <n v="1"/>
    <n v="600"/>
    <x v="4"/>
    <x v="2"/>
  </r>
  <r>
    <n v="874"/>
    <d v="2021-05-23T00:00:00"/>
    <x v="0"/>
    <x v="4"/>
    <x v="1"/>
    <n v="800"/>
    <n v="1"/>
    <n v="800"/>
    <x v="4"/>
    <x v="2"/>
  </r>
  <r>
    <n v="875"/>
    <d v="2021-05-24T00:00:00"/>
    <x v="0"/>
    <x v="7"/>
    <x v="2"/>
    <n v="1200"/>
    <n v="1"/>
    <n v="1200"/>
    <x v="4"/>
    <x v="2"/>
  </r>
  <r>
    <n v="876"/>
    <d v="2021-05-25T00:00:00"/>
    <x v="0"/>
    <x v="3"/>
    <x v="0"/>
    <n v="1000"/>
    <n v="1"/>
    <n v="1000"/>
    <x v="4"/>
    <x v="2"/>
  </r>
  <r>
    <n v="877"/>
    <d v="2021-05-26T00:00:00"/>
    <x v="0"/>
    <x v="9"/>
    <x v="3"/>
    <n v="600"/>
    <n v="1"/>
    <n v="600"/>
    <x v="4"/>
    <x v="2"/>
  </r>
  <r>
    <n v="878"/>
    <d v="2021-05-27T00:00:00"/>
    <x v="0"/>
    <x v="2"/>
    <x v="0"/>
    <n v="900"/>
    <n v="1"/>
    <n v="900"/>
    <x v="4"/>
    <x v="2"/>
  </r>
  <r>
    <n v="879"/>
    <d v="2021-05-28T00:00:00"/>
    <x v="0"/>
    <x v="5"/>
    <x v="1"/>
    <n v="600"/>
    <n v="1"/>
    <n v="600"/>
    <x v="4"/>
    <x v="2"/>
  </r>
  <r>
    <n v="880"/>
    <d v="2021-05-29T00:00:00"/>
    <x v="0"/>
    <x v="1"/>
    <x v="0"/>
    <n v="900"/>
    <n v="1"/>
    <n v="900"/>
    <x v="4"/>
    <x v="2"/>
  </r>
  <r>
    <n v="881"/>
    <d v="2021-05-30T00:00:00"/>
    <x v="0"/>
    <x v="9"/>
    <x v="3"/>
    <n v="600"/>
    <n v="1"/>
    <n v="600"/>
    <x v="4"/>
    <x v="2"/>
  </r>
  <r>
    <n v="882"/>
    <d v="2021-05-31T00:00:00"/>
    <x v="0"/>
    <x v="6"/>
    <x v="2"/>
    <n v="850"/>
    <n v="1"/>
    <n v="850"/>
    <x v="4"/>
    <x v="2"/>
  </r>
  <r>
    <n v="883"/>
    <d v="2021-06-01T00:00:00"/>
    <x v="0"/>
    <x v="2"/>
    <x v="0"/>
    <n v="900"/>
    <n v="1"/>
    <n v="900"/>
    <x v="5"/>
    <x v="2"/>
  </r>
  <r>
    <n v="884"/>
    <d v="2021-06-02T00:00:00"/>
    <x v="0"/>
    <x v="0"/>
    <x v="0"/>
    <n v="1100"/>
    <n v="1"/>
    <n v="1100"/>
    <x v="5"/>
    <x v="2"/>
  </r>
  <r>
    <n v="885"/>
    <d v="2021-06-03T00:00:00"/>
    <x v="0"/>
    <x v="2"/>
    <x v="0"/>
    <n v="900"/>
    <n v="1"/>
    <n v="900"/>
    <x v="5"/>
    <x v="2"/>
  </r>
  <r>
    <n v="886"/>
    <d v="2021-06-04T00:00:00"/>
    <x v="0"/>
    <x v="3"/>
    <x v="0"/>
    <n v="1000"/>
    <n v="1"/>
    <n v="1000"/>
    <x v="5"/>
    <x v="2"/>
  </r>
  <r>
    <n v="887"/>
    <d v="2021-06-05T00:00:00"/>
    <x v="0"/>
    <x v="0"/>
    <x v="0"/>
    <n v="1100"/>
    <n v="1"/>
    <n v="1100"/>
    <x v="5"/>
    <x v="2"/>
  </r>
  <r>
    <n v="888"/>
    <d v="2021-06-06T00:00:00"/>
    <x v="0"/>
    <x v="3"/>
    <x v="0"/>
    <n v="1000"/>
    <n v="1"/>
    <n v="1000"/>
    <x v="5"/>
    <x v="2"/>
  </r>
  <r>
    <n v="889"/>
    <d v="2021-06-07T00:00:00"/>
    <x v="0"/>
    <x v="0"/>
    <x v="0"/>
    <n v="1100"/>
    <n v="1"/>
    <n v="1100"/>
    <x v="5"/>
    <x v="2"/>
  </r>
  <r>
    <n v="890"/>
    <d v="2021-06-08T00:00:00"/>
    <x v="0"/>
    <x v="2"/>
    <x v="0"/>
    <n v="900"/>
    <n v="1"/>
    <n v="900"/>
    <x v="5"/>
    <x v="2"/>
  </r>
  <r>
    <n v="891"/>
    <d v="2021-06-09T00:00:00"/>
    <x v="0"/>
    <x v="1"/>
    <x v="0"/>
    <n v="900"/>
    <n v="1"/>
    <n v="900"/>
    <x v="5"/>
    <x v="2"/>
  </r>
  <r>
    <n v="892"/>
    <d v="2021-06-10T00:00:00"/>
    <x v="0"/>
    <x v="0"/>
    <x v="0"/>
    <n v="1100"/>
    <n v="1"/>
    <n v="1100"/>
    <x v="5"/>
    <x v="2"/>
  </r>
  <r>
    <n v="893"/>
    <d v="2021-06-11T00:00:00"/>
    <x v="0"/>
    <x v="0"/>
    <x v="0"/>
    <n v="1100"/>
    <n v="1"/>
    <n v="1100"/>
    <x v="5"/>
    <x v="2"/>
  </r>
  <r>
    <n v="894"/>
    <d v="2021-06-12T00:00:00"/>
    <x v="0"/>
    <x v="3"/>
    <x v="0"/>
    <n v="1000"/>
    <n v="1"/>
    <n v="1000"/>
    <x v="5"/>
    <x v="2"/>
  </r>
  <r>
    <n v="895"/>
    <d v="2021-06-13T00:00:00"/>
    <x v="0"/>
    <x v="1"/>
    <x v="0"/>
    <n v="900"/>
    <n v="1"/>
    <n v="900"/>
    <x v="5"/>
    <x v="2"/>
  </r>
  <r>
    <n v="896"/>
    <d v="2021-06-14T00:00:00"/>
    <x v="0"/>
    <x v="5"/>
    <x v="1"/>
    <n v="600"/>
    <n v="1"/>
    <n v="600"/>
    <x v="5"/>
    <x v="2"/>
  </r>
  <r>
    <n v="897"/>
    <d v="2021-06-15T00:00:00"/>
    <x v="0"/>
    <x v="1"/>
    <x v="0"/>
    <n v="900"/>
    <n v="1"/>
    <n v="900"/>
    <x v="5"/>
    <x v="2"/>
  </r>
  <r>
    <n v="898"/>
    <d v="2021-06-16T00:00:00"/>
    <x v="0"/>
    <x v="5"/>
    <x v="1"/>
    <n v="600"/>
    <n v="1"/>
    <n v="600"/>
    <x v="5"/>
    <x v="2"/>
  </r>
  <r>
    <n v="899"/>
    <d v="2021-06-17T00:00:00"/>
    <x v="0"/>
    <x v="2"/>
    <x v="0"/>
    <n v="900"/>
    <n v="1"/>
    <n v="900"/>
    <x v="5"/>
    <x v="2"/>
  </r>
  <r>
    <n v="900"/>
    <d v="2021-06-18T00:00:00"/>
    <x v="0"/>
    <x v="0"/>
    <x v="0"/>
    <n v="1100"/>
    <n v="2"/>
    <n v="2200"/>
    <x v="5"/>
    <x v="2"/>
  </r>
  <r>
    <n v="901"/>
    <d v="2021-06-19T00:00:00"/>
    <x v="0"/>
    <x v="5"/>
    <x v="1"/>
    <n v="600"/>
    <n v="1"/>
    <n v="600"/>
    <x v="5"/>
    <x v="2"/>
  </r>
  <r>
    <n v="902"/>
    <d v="2021-06-20T00:00:00"/>
    <x v="0"/>
    <x v="5"/>
    <x v="1"/>
    <n v="600"/>
    <n v="1"/>
    <n v="600"/>
    <x v="5"/>
    <x v="2"/>
  </r>
  <r>
    <n v="903"/>
    <d v="2021-06-21T00:00:00"/>
    <x v="0"/>
    <x v="2"/>
    <x v="0"/>
    <n v="900"/>
    <n v="1"/>
    <n v="900"/>
    <x v="5"/>
    <x v="2"/>
  </r>
  <r>
    <n v="904"/>
    <d v="2021-06-22T00:00:00"/>
    <x v="0"/>
    <x v="0"/>
    <x v="0"/>
    <n v="1100"/>
    <n v="1"/>
    <n v="1100"/>
    <x v="5"/>
    <x v="2"/>
  </r>
  <r>
    <n v="905"/>
    <d v="2021-06-23T00:00:00"/>
    <x v="0"/>
    <x v="5"/>
    <x v="1"/>
    <n v="600"/>
    <n v="1"/>
    <n v="600"/>
    <x v="5"/>
    <x v="2"/>
  </r>
  <r>
    <n v="906"/>
    <d v="2021-06-24T00:00:00"/>
    <x v="0"/>
    <x v="9"/>
    <x v="3"/>
    <n v="600"/>
    <n v="1"/>
    <n v="600"/>
    <x v="5"/>
    <x v="2"/>
  </r>
  <r>
    <n v="907"/>
    <d v="2021-06-25T00:00:00"/>
    <x v="0"/>
    <x v="5"/>
    <x v="1"/>
    <n v="600"/>
    <n v="1"/>
    <n v="600"/>
    <x v="5"/>
    <x v="2"/>
  </r>
  <r>
    <n v="908"/>
    <d v="2021-06-26T00:00:00"/>
    <x v="0"/>
    <x v="9"/>
    <x v="3"/>
    <n v="600"/>
    <n v="1"/>
    <n v="600"/>
    <x v="5"/>
    <x v="2"/>
  </r>
  <r>
    <n v="909"/>
    <d v="2021-06-27T00:00:00"/>
    <x v="0"/>
    <x v="9"/>
    <x v="3"/>
    <n v="600"/>
    <n v="2"/>
    <n v="1200"/>
    <x v="5"/>
    <x v="2"/>
  </r>
  <r>
    <n v="910"/>
    <d v="2021-06-28T00:00:00"/>
    <x v="0"/>
    <x v="5"/>
    <x v="1"/>
    <n v="600"/>
    <n v="1"/>
    <n v="600"/>
    <x v="5"/>
    <x v="2"/>
  </r>
  <r>
    <n v="911"/>
    <d v="2021-06-29T00:00:00"/>
    <x v="0"/>
    <x v="0"/>
    <x v="0"/>
    <n v="1100"/>
    <n v="3"/>
    <n v="3300"/>
    <x v="5"/>
    <x v="2"/>
  </r>
  <r>
    <n v="912"/>
    <d v="2021-06-30T00:00:00"/>
    <x v="0"/>
    <x v="0"/>
    <x v="0"/>
    <n v="1100"/>
    <n v="1"/>
    <n v="1100"/>
    <x v="5"/>
    <x v="2"/>
  </r>
  <r>
    <n v="913"/>
    <d v="2021-07-01T00:00:00"/>
    <x v="0"/>
    <x v="6"/>
    <x v="2"/>
    <n v="850"/>
    <n v="1"/>
    <n v="850"/>
    <x v="6"/>
    <x v="2"/>
  </r>
  <r>
    <n v="914"/>
    <d v="2021-07-02T00:00:00"/>
    <x v="0"/>
    <x v="7"/>
    <x v="2"/>
    <n v="1200"/>
    <n v="1"/>
    <n v="1200"/>
    <x v="6"/>
    <x v="2"/>
  </r>
  <r>
    <n v="915"/>
    <d v="2021-07-03T00:00:00"/>
    <x v="0"/>
    <x v="4"/>
    <x v="1"/>
    <n v="800"/>
    <n v="1"/>
    <n v="800"/>
    <x v="6"/>
    <x v="2"/>
  </r>
  <r>
    <n v="916"/>
    <d v="2021-07-04T00:00:00"/>
    <x v="0"/>
    <x v="2"/>
    <x v="0"/>
    <n v="900"/>
    <n v="1"/>
    <n v="900"/>
    <x v="6"/>
    <x v="2"/>
  </r>
  <r>
    <n v="917"/>
    <d v="2021-07-05T00:00:00"/>
    <x v="0"/>
    <x v="0"/>
    <x v="0"/>
    <n v="1100"/>
    <n v="1"/>
    <n v="1100"/>
    <x v="6"/>
    <x v="2"/>
  </r>
  <r>
    <n v="918"/>
    <d v="2021-07-06T00:00:00"/>
    <x v="0"/>
    <x v="1"/>
    <x v="0"/>
    <n v="900"/>
    <n v="1"/>
    <n v="900"/>
    <x v="6"/>
    <x v="2"/>
  </r>
  <r>
    <n v="919"/>
    <d v="2021-07-07T00:00:00"/>
    <x v="0"/>
    <x v="0"/>
    <x v="0"/>
    <n v="1100"/>
    <n v="1"/>
    <n v="1100"/>
    <x v="6"/>
    <x v="2"/>
  </r>
  <r>
    <n v="920"/>
    <d v="2021-07-08T00:00:00"/>
    <x v="0"/>
    <x v="8"/>
    <x v="3"/>
    <n v="900"/>
    <n v="1"/>
    <n v="900"/>
    <x v="6"/>
    <x v="2"/>
  </r>
  <r>
    <n v="921"/>
    <d v="2021-07-09T00:00:00"/>
    <x v="0"/>
    <x v="8"/>
    <x v="3"/>
    <n v="500"/>
    <n v="1"/>
    <n v="500"/>
    <x v="6"/>
    <x v="2"/>
  </r>
  <r>
    <n v="922"/>
    <d v="2021-07-10T00:00:00"/>
    <x v="0"/>
    <x v="3"/>
    <x v="0"/>
    <n v="1000"/>
    <n v="1"/>
    <n v="1000"/>
    <x v="6"/>
    <x v="2"/>
  </r>
  <r>
    <n v="923"/>
    <d v="2021-07-11T00:00:00"/>
    <x v="0"/>
    <x v="9"/>
    <x v="3"/>
    <n v="600"/>
    <n v="1"/>
    <n v="600"/>
    <x v="6"/>
    <x v="2"/>
  </r>
  <r>
    <n v="924"/>
    <d v="2021-07-12T00:00:00"/>
    <x v="0"/>
    <x v="1"/>
    <x v="0"/>
    <n v="900"/>
    <n v="2"/>
    <n v="1800"/>
    <x v="6"/>
    <x v="2"/>
  </r>
  <r>
    <n v="925"/>
    <d v="2021-07-13T00:00:00"/>
    <x v="0"/>
    <x v="6"/>
    <x v="2"/>
    <n v="850"/>
    <n v="1"/>
    <n v="850"/>
    <x v="6"/>
    <x v="2"/>
  </r>
  <r>
    <n v="926"/>
    <d v="2021-07-14T00:00:00"/>
    <x v="0"/>
    <x v="4"/>
    <x v="1"/>
    <n v="800"/>
    <n v="1"/>
    <n v="800"/>
    <x v="6"/>
    <x v="2"/>
  </r>
  <r>
    <n v="927"/>
    <d v="2021-07-15T00:00:00"/>
    <x v="0"/>
    <x v="1"/>
    <x v="0"/>
    <n v="900"/>
    <n v="1"/>
    <n v="900"/>
    <x v="6"/>
    <x v="2"/>
  </r>
  <r>
    <n v="928"/>
    <d v="2021-07-16T00:00:00"/>
    <x v="0"/>
    <x v="1"/>
    <x v="0"/>
    <n v="900"/>
    <n v="1"/>
    <n v="900"/>
    <x v="6"/>
    <x v="2"/>
  </r>
  <r>
    <n v="929"/>
    <d v="2021-07-17T00:00:00"/>
    <x v="0"/>
    <x v="0"/>
    <x v="0"/>
    <n v="1100"/>
    <n v="1"/>
    <n v="1100"/>
    <x v="6"/>
    <x v="2"/>
  </r>
  <r>
    <n v="930"/>
    <d v="2021-07-18T00:00:00"/>
    <x v="0"/>
    <x v="2"/>
    <x v="0"/>
    <n v="900"/>
    <n v="1"/>
    <n v="900"/>
    <x v="6"/>
    <x v="2"/>
  </r>
  <r>
    <n v="931"/>
    <d v="2021-07-19T00:00:00"/>
    <x v="0"/>
    <x v="5"/>
    <x v="1"/>
    <n v="600"/>
    <n v="1"/>
    <n v="600"/>
    <x v="6"/>
    <x v="2"/>
  </r>
  <r>
    <n v="932"/>
    <d v="2021-07-20T00:00:00"/>
    <x v="0"/>
    <x v="5"/>
    <x v="1"/>
    <n v="600"/>
    <n v="1"/>
    <n v="600"/>
    <x v="6"/>
    <x v="2"/>
  </r>
  <r>
    <n v="933"/>
    <d v="2021-07-21T00:00:00"/>
    <x v="0"/>
    <x v="2"/>
    <x v="0"/>
    <n v="900"/>
    <n v="1"/>
    <n v="900"/>
    <x v="6"/>
    <x v="2"/>
  </r>
  <r>
    <n v="934"/>
    <d v="2021-07-22T00:00:00"/>
    <x v="0"/>
    <x v="6"/>
    <x v="2"/>
    <n v="850"/>
    <n v="1"/>
    <n v="850"/>
    <x v="6"/>
    <x v="2"/>
  </r>
  <r>
    <n v="935"/>
    <d v="2021-07-23T00:00:00"/>
    <x v="0"/>
    <x v="2"/>
    <x v="0"/>
    <n v="900"/>
    <n v="1"/>
    <n v="900"/>
    <x v="6"/>
    <x v="2"/>
  </r>
  <r>
    <n v="936"/>
    <d v="2021-07-24T00:00:00"/>
    <x v="0"/>
    <x v="5"/>
    <x v="1"/>
    <n v="600"/>
    <n v="1"/>
    <n v="600"/>
    <x v="6"/>
    <x v="2"/>
  </r>
  <r>
    <n v="937"/>
    <d v="2021-07-25T00:00:00"/>
    <x v="0"/>
    <x v="5"/>
    <x v="1"/>
    <n v="600"/>
    <n v="1"/>
    <n v="600"/>
    <x v="6"/>
    <x v="2"/>
  </r>
  <r>
    <n v="938"/>
    <d v="2021-07-26T00:00:00"/>
    <x v="0"/>
    <x v="0"/>
    <x v="0"/>
    <n v="1100"/>
    <n v="1"/>
    <n v="1100"/>
    <x v="6"/>
    <x v="2"/>
  </r>
  <r>
    <n v="939"/>
    <d v="2021-07-27T00:00:00"/>
    <x v="0"/>
    <x v="1"/>
    <x v="0"/>
    <n v="900"/>
    <n v="1"/>
    <n v="900"/>
    <x v="6"/>
    <x v="2"/>
  </r>
  <r>
    <n v="940"/>
    <d v="2021-07-28T00:00:00"/>
    <x v="0"/>
    <x v="0"/>
    <x v="0"/>
    <n v="1100"/>
    <n v="1"/>
    <n v="1100"/>
    <x v="6"/>
    <x v="2"/>
  </r>
  <r>
    <n v="941"/>
    <d v="2021-07-29T00:00:00"/>
    <x v="0"/>
    <x v="5"/>
    <x v="1"/>
    <n v="600"/>
    <n v="1"/>
    <n v="600"/>
    <x v="6"/>
    <x v="2"/>
  </r>
  <r>
    <n v="942"/>
    <d v="2021-07-30T00:00:00"/>
    <x v="0"/>
    <x v="7"/>
    <x v="2"/>
    <n v="1200"/>
    <n v="1"/>
    <n v="1200"/>
    <x v="6"/>
    <x v="2"/>
  </r>
  <r>
    <n v="943"/>
    <d v="2021-07-31T00:00:00"/>
    <x v="0"/>
    <x v="9"/>
    <x v="3"/>
    <n v="600"/>
    <n v="1"/>
    <n v="600"/>
    <x v="6"/>
    <x v="2"/>
  </r>
  <r>
    <n v="944"/>
    <d v="2021-08-01T00:00:00"/>
    <x v="0"/>
    <x v="0"/>
    <x v="0"/>
    <n v="1100"/>
    <n v="1"/>
    <n v="1100"/>
    <x v="7"/>
    <x v="2"/>
  </r>
  <r>
    <n v="945"/>
    <d v="2021-08-02T00:00:00"/>
    <x v="0"/>
    <x v="8"/>
    <x v="3"/>
    <n v="500"/>
    <n v="1"/>
    <n v="500"/>
    <x v="7"/>
    <x v="2"/>
  </r>
  <r>
    <n v="946"/>
    <d v="2021-08-03T00:00:00"/>
    <x v="0"/>
    <x v="1"/>
    <x v="0"/>
    <n v="900"/>
    <n v="1"/>
    <n v="900"/>
    <x v="7"/>
    <x v="2"/>
  </r>
  <r>
    <n v="947"/>
    <d v="2021-08-04T00:00:00"/>
    <x v="0"/>
    <x v="6"/>
    <x v="2"/>
    <n v="850"/>
    <n v="1"/>
    <n v="850"/>
    <x v="7"/>
    <x v="2"/>
  </r>
  <r>
    <n v="948"/>
    <d v="2021-08-05T00:00:00"/>
    <x v="0"/>
    <x v="5"/>
    <x v="1"/>
    <n v="600"/>
    <n v="1"/>
    <n v="600"/>
    <x v="7"/>
    <x v="2"/>
  </r>
  <r>
    <n v="949"/>
    <d v="2021-08-06T00:00:00"/>
    <x v="0"/>
    <x v="0"/>
    <x v="0"/>
    <n v="1100"/>
    <n v="1"/>
    <n v="1100"/>
    <x v="7"/>
    <x v="2"/>
  </r>
  <r>
    <n v="950"/>
    <d v="2021-08-07T00:00:00"/>
    <x v="0"/>
    <x v="8"/>
    <x v="3"/>
    <n v="500"/>
    <n v="1"/>
    <n v="500"/>
    <x v="7"/>
    <x v="2"/>
  </r>
  <r>
    <n v="951"/>
    <d v="2021-08-08T00:00:00"/>
    <x v="0"/>
    <x v="5"/>
    <x v="1"/>
    <n v="600"/>
    <n v="1"/>
    <n v="600"/>
    <x v="7"/>
    <x v="2"/>
  </r>
  <r>
    <n v="952"/>
    <d v="2021-08-09T00:00:00"/>
    <x v="0"/>
    <x v="3"/>
    <x v="0"/>
    <n v="1000"/>
    <n v="1"/>
    <n v="1000"/>
    <x v="7"/>
    <x v="2"/>
  </r>
  <r>
    <n v="953"/>
    <d v="2021-08-10T00:00:00"/>
    <x v="0"/>
    <x v="5"/>
    <x v="1"/>
    <n v="600"/>
    <n v="1"/>
    <n v="600"/>
    <x v="7"/>
    <x v="2"/>
  </r>
  <r>
    <n v="954"/>
    <d v="2021-08-11T00:00:00"/>
    <x v="0"/>
    <x v="0"/>
    <x v="0"/>
    <n v="1100"/>
    <n v="1"/>
    <n v="1100"/>
    <x v="7"/>
    <x v="2"/>
  </r>
  <r>
    <n v="955"/>
    <d v="2021-08-12T00:00:00"/>
    <x v="0"/>
    <x v="8"/>
    <x v="3"/>
    <n v="500"/>
    <n v="1"/>
    <n v="500"/>
    <x v="7"/>
    <x v="2"/>
  </r>
  <r>
    <n v="956"/>
    <d v="2021-08-13T00:00:00"/>
    <x v="0"/>
    <x v="0"/>
    <x v="0"/>
    <n v="1100"/>
    <n v="2"/>
    <n v="2200"/>
    <x v="7"/>
    <x v="2"/>
  </r>
  <r>
    <n v="957"/>
    <d v="2021-08-14T00:00:00"/>
    <x v="0"/>
    <x v="5"/>
    <x v="1"/>
    <n v="600"/>
    <n v="1"/>
    <n v="600"/>
    <x v="7"/>
    <x v="2"/>
  </r>
  <r>
    <n v="958"/>
    <d v="2021-08-15T00:00:00"/>
    <x v="0"/>
    <x v="4"/>
    <x v="1"/>
    <n v="800"/>
    <n v="1"/>
    <n v="800"/>
    <x v="7"/>
    <x v="2"/>
  </r>
  <r>
    <n v="959"/>
    <d v="2021-08-16T00:00:00"/>
    <x v="0"/>
    <x v="2"/>
    <x v="0"/>
    <n v="900"/>
    <n v="1"/>
    <n v="900"/>
    <x v="7"/>
    <x v="2"/>
  </r>
  <r>
    <n v="960"/>
    <d v="2021-08-17T00:00:00"/>
    <x v="0"/>
    <x v="9"/>
    <x v="3"/>
    <n v="600"/>
    <n v="1"/>
    <n v="600"/>
    <x v="7"/>
    <x v="2"/>
  </r>
  <r>
    <n v="961"/>
    <d v="2021-08-18T00:00:00"/>
    <x v="0"/>
    <x v="0"/>
    <x v="0"/>
    <n v="1100"/>
    <n v="2"/>
    <n v="2200"/>
    <x v="7"/>
    <x v="2"/>
  </r>
  <r>
    <n v="962"/>
    <d v="2021-08-19T00:00:00"/>
    <x v="0"/>
    <x v="9"/>
    <x v="3"/>
    <n v="600"/>
    <n v="1"/>
    <n v="600"/>
    <x v="7"/>
    <x v="2"/>
  </r>
  <r>
    <n v="963"/>
    <d v="2021-08-20T00:00:00"/>
    <x v="0"/>
    <x v="2"/>
    <x v="0"/>
    <n v="900"/>
    <n v="1"/>
    <n v="900"/>
    <x v="7"/>
    <x v="2"/>
  </r>
  <r>
    <n v="964"/>
    <d v="2021-08-21T00:00:00"/>
    <x v="0"/>
    <x v="5"/>
    <x v="1"/>
    <n v="600"/>
    <n v="1"/>
    <n v="600"/>
    <x v="7"/>
    <x v="2"/>
  </r>
  <r>
    <n v="965"/>
    <d v="2021-08-22T00:00:00"/>
    <x v="0"/>
    <x v="1"/>
    <x v="0"/>
    <n v="900"/>
    <n v="1"/>
    <n v="900"/>
    <x v="7"/>
    <x v="2"/>
  </r>
  <r>
    <n v="966"/>
    <d v="2021-08-23T00:00:00"/>
    <x v="0"/>
    <x v="9"/>
    <x v="3"/>
    <n v="600"/>
    <n v="1"/>
    <n v="600"/>
    <x v="7"/>
    <x v="2"/>
  </r>
  <r>
    <n v="967"/>
    <d v="2021-08-24T00:00:00"/>
    <x v="0"/>
    <x v="6"/>
    <x v="2"/>
    <n v="850"/>
    <n v="1"/>
    <n v="850"/>
    <x v="7"/>
    <x v="2"/>
  </r>
  <r>
    <n v="968"/>
    <d v="2021-08-25T00:00:00"/>
    <x v="0"/>
    <x v="2"/>
    <x v="0"/>
    <n v="900"/>
    <n v="1"/>
    <n v="900"/>
    <x v="7"/>
    <x v="2"/>
  </r>
  <r>
    <n v="969"/>
    <d v="2021-08-26T00:00:00"/>
    <x v="0"/>
    <x v="0"/>
    <x v="0"/>
    <n v="1100"/>
    <n v="1"/>
    <n v="1100"/>
    <x v="7"/>
    <x v="2"/>
  </r>
  <r>
    <n v="970"/>
    <d v="2021-08-27T00:00:00"/>
    <x v="0"/>
    <x v="2"/>
    <x v="0"/>
    <n v="900"/>
    <n v="1"/>
    <n v="900"/>
    <x v="7"/>
    <x v="2"/>
  </r>
  <r>
    <n v="971"/>
    <d v="2021-08-28T00:00:00"/>
    <x v="0"/>
    <x v="3"/>
    <x v="0"/>
    <n v="1000"/>
    <n v="1"/>
    <n v="1000"/>
    <x v="7"/>
    <x v="2"/>
  </r>
  <r>
    <n v="972"/>
    <d v="2021-08-29T00:00:00"/>
    <x v="0"/>
    <x v="0"/>
    <x v="0"/>
    <n v="1100"/>
    <n v="1"/>
    <n v="1100"/>
    <x v="7"/>
    <x v="2"/>
  </r>
  <r>
    <n v="973"/>
    <d v="2021-08-30T00:00:00"/>
    <x v="0"/>
    <x v="3"/>
    <x v="0"/>
    <n v="1000"/>
    <n v="1"/>
    <n v="1000"/>
    <x v="7"/>
    <x v="2"/>
  </r>
  <r>
    <n v="974"/>
    <d v="2021-08-31T00:00:00"/>
    <x v="0"/>
    <x v="0"/>
    <x v="0"/>
    <n v="1100"/>
    <n v="1"/>
    <n v="1100"/>
    <x v="7"/>
    <x v="2"/>
  </r>
  <r>
    <n v="975"/>
    <d v="2021-09-01T00:00:00"/>
    <x v="0"/>
    <x v="2"/>
    <x v="0"/>
    <n v="900"/>
    <n v="1"/>
    <n v="900"/>
    <x v="8"/>
    <x v="2"/>
  </r>
  <r>
    <n v="976"/>
    <d v="2021-09-02T00:00:00"/>
    <x v="0"/>
    <x v="1"/>
    <x v="0"/>
    <n v="900"/>
    <n v="1"/>
    <n v="900"/>
    <x v="8"/>
    <x v="2"/>
  </r>
  <r>
    <n v="977"/>
    <d v="2021-09-03T00:00:00"/>
    <x v="0"/>
    <x v="0"/>
    <x v="0"/>
    <n v="1100"/>
    <n v="1"/>
    <n v="1100"/>
    <x v="8"/>
    <x v="2"/>
  </r>
  <r>
    <n v="978"/>
    <d v="2021-09-04T00:00:00"/>
    <x v="0"/>
    <x v="0"/>
    <x v="0"/>
    <n v="1100"/>
    <n v="1"/>
    <n v="1100"/>
    <x v="8"/>
    <x v="2"/>
  </r>
  <r>
    <n v="979"/>
    <d v="2021-09-05T00:00:00"/>
    <x v="0"/>
    <x v="3"/>
    <x v="0"/>
    <n v="1000"/>
    <n v="1"/>
    <n v="1000"/>
    <x v="8"/>
    <x v="2"/>
  </r>
  <r>
    <n v="980"/>
    <d v="2021-09-06T00:00:00"/>
    <x v="0"/>
    <x v="1"/>
    <x v="0"/>
    <n v="900"/>
    <n v="1"/>
    <n v="900"/>
    <x v="8"/>
    <x v="2"/>
  </r>
  <r>
    <n v="981"/>
    <d v="2021-09-07T00:00:00"/>
    <x v="0"/>
    <x v="5"/>
    <x v="1"/>
    <n v="600"/>
    <n v="1"/>
    <n v="600"/>
    <x v="8"/>
    <x v="2"/>
  </r>
  <r>
    <n v="982"/>
    <d v="2021-09-08T00:00:00"/>
    <x v="0"/>
    <x v="1"/>
    <x v="0"/>
    <n v="900"/>
    <n v="1"/>
    <n v="900"/>
    <x v="8"/>
    <x v="2"/>
  </r>
  <r>
    <n v="983"/>
    <d v="2021-09-09T00:00:00"/>
    <x v="0"/>
    <x v="5"/>
    <x v="1"/>
    <n v="600"/>
    <n v="1"/>
    <n v="600"/>
    <x v="8"/>
    <x v="2"/>
  </r>
  <r>
    <n v="984"/>
    <d v="2021-09-10T00:00:00"/>
    <x v="0"/>
    <x v="2"/>
    <x v="0"/>
    <n v="900"/>
    <n v="1"/>
    <n v="900"/>
    <x v="8"/>
    <x v="2"/>
  </r>
  <r>
    <n v="985"/>
    <d v="2021-09-11T00:00:00"/>
    <x v="0"/>
    <x v="0"/>
    <x v="0"/>
    <n v="1100"/>
    <n v="2"/>
    <n v="2200"/>
    <x v="8"/>
    <x v="2"/>
  </r>
  <r>
    <n v="986"/>
    <d v="2021-09-12T00:00:00"/>
    <x v="0"/>
    <x v="5"/>
    <x v="1"/>
    <n v="600"/>
    <n v="1"/>
    <n v="600"/>
    <x v="8"/>
    <x v="2"/>
  </r>
  <r>
    <n v="987"/>
    <d v="2021-09-13T00:00:00"/>
    <x v="0"/>
    <x v="5"/>
    <x v="1"/>
    <n v="600"/>
    <n v="1"/>
    <n v="600"/>
    <x v="8"/>
    <x v="2"/>
  </r>
  <r>
    <n v="988"/>
    <d v="2021-09-14T00:00:00"/>
    <x v="0"/>
    <x v="2"/>
    <x v="0"/>
    <n v="900"/>
    <n v="1"/>
    <n v="900"/>
    <x v="8"/>
    <x v="2"/>
  </r>
  <r>
    <n v="989"/>
    <d v="2021-09-15T00:00:00"/>
    <x v="0"/>
    <x v="0"/>
    <x v="0"/>
    <n v="1100"/>
    <n v="1"/>
    <n v="1100"/>
    <x v="8"/>
    <x v="2"/>
  </r>
  <r>
    <n v="990"/>
    <d v="2021-09-16T00:00:00"/>
    <x v="0"/>
    <x v="5"/>
    <x v="1"/>
    <n v="600"/>
    <n v="1"/>
    <n v="600"/>
    <x v="8"/>
    <x v="2"/>
  </r>
  <r>
    <n v="991"/>
    <d v="2021-09-17T00:00:00"/>
    <x v="0"/>
    <x v="9"/>
    <x v="3"/>
    <n v="600"/>
    <n v="1"/>
    <n v="600"/>
    <x v="8"/>
    <x v="2"/>
  </r>
  <r>
    <n v="992"/>
    <d v="2021-09-18T00:00:00"/>
    <x v="0"/>
    <x v="5"/>
    <x v="1"/>
    <n v="600"/>
    <n v="1"/>
    <n v="600"/>
    <x v="8"/>
    <x v="2"/>
  </r>
  <r>
    <n v="993"/>
    <d v="2021-09-19T00:00:00"/>
    <x v="0"/>
    <x v="9"/>
    <x v="3"/>
    <n v="600"/>
    <n v="1"/>
    <n v="600"/>
    <x v="8"/>
    <x v="2"/>
  </r>
  <r>
    <n v="994"/>
    <d v="2021-09-20T00:00:00"/>
    <x v="0"/>
    <x v="9"/>
    <x v="3"/>
    <n v="600"/>
    <n v="2"/>
    <n v="1200"/>
    <x v="8"/>
    <x v="2"/>
  </r>
  <r>
    <n v="995"/>
    <d v="2021-09-21T00:00:00"/>
    <x v="0"/>
    <x v="5"/>
    <x v="1"/>
    <n v="600"/>
    <n v="1"/>
    <n v="600"/>
    <x v="8"/>
    <x v="2"/>
  </r>
  <r>
    <n v="996"/>
    <d v="2021-09-22T00:00:00"/>
    <x v="0"/>
    <x v="0"/>
    <x v="0"/>
    <n v="1100"/>
    <n v="3"/>
    <n v="3300"/>
    <x v="8"/>
    <x v="2"/>
  </r>
  <r>
    <n v="997"/>
    <d v="2021-09-23T00:00:00"/>
    <x v="0"/>
    <x v="0"/>
    <x v="0"/>
    <n v="1100"/>
    <n v="1"/>
    <n v="1100"/>
    <x v="8"/>
    <x v="2"/>
  </r>
  <r>
    <n v="998"/>
    <d v="2021-09-24T00:00:00"/>
    <x v="0"/>
    <x v="6"/>
    <x v="2"/>
    <n v="850"/>
    <n v="1"/>
    <n v="850"/>
    <x v="8"/>
    <x v="2"/>
  </r>
  <r>
    <n v="999"/>
    <d v="2021-09-25T00:00:00"/>
    <x v="0"/>
    <x v="7"/>
    <x v="2"/>
    <n v="1200"/>
    <n v="1"/>
    <n v="1200"/>
    <x v="8"/>
    <x v="2"/>
  </r>
  <r>
    <n v="1000"/>
    <d v="2021-09-26T00:00:00"/>
    <x v="0"/>
    <x v="4"/>
    <x v="1"/>
    <n v="800"/>
    <n v="1"/>
    <n v="800"/>
    <x v="8"/>
    <x v="2"/>
  </r>
  <r>
    <n v="1001"/>
    <d v="2021-09-27T00:00:00"/>
    <x v="0"/>
    <x v="2"/>
    <x v="0"/>
    <n v="900"/>
    <n v="1"/>
    <n v="900"/>
    <x v="8"/>
    <x v="2"/>
  </r>
  <r>
    <n v="1002"/>
    <d v="2021-09-28T00:00:00"/>
    <x v="0"/>
    <x v="0"/>
    <x v="0"/>
    <n v="1100"/>
    <n v="1"/>
    <n v="1100"/>
    <x v="8"/>
    <x v="2"/>
  </r>
  <r>
    <n v="1003"/>
    <d v="2021-09-29T00:00:00"/>
    <x v="0"/>
    <x v="1"/>
    <x v="0"/>
    <n v="900"/>
    <n v="1"/>
    <n v="900"/>
    <x v="8"/>
    <x v="2"/>
  </r>
  <r>
    <n v="1004"/>
    <d v="2021-09-30T00:00:00"/>
    <x v="0"/>
    <x v="0"/>
    <x v="0"/>
    <n v="1100"/>
    <n v="1"/>
    <n v="1100"/>
    <x v="8"/>
    <x v="2"/>
  </r>
  <r>
    <n v="1005"/>
    <d v="2021-10-01T00:00:00"/>
    <x v="0"/>
    <x v="8"/>
    <x v="3"/>
    <n v="900"/>
    <n v="1"/>
    <n v="900"/>
    <x v="9"/>
    <x v="2"/>
  </r>
  <r>
    <n v="1006"/>
    <d v="2021-10-02T00:00:00"/>
    <x v="0"/>
    <x v="8"/>
    <x v="3"/>
    <n v="500"/>
    <n v="1"/>
    <n v="500"/>
    <x v="9"/>
    <x v="2"/>
  </r>
  <r>
    <n v="1007"/>
    <d v="2021-10-03T00:00:00"/>
    <x v="0"/>
    <x v="3"/>
    <x v="0"/>
    <n v="1000"/>
    <n v="1"/>
    <n v="1000"/>
    <x v="9"/>
    <x v="2"/>
  </r>
  <r>
    <n v="1008"/>
    <d v="2021-10-04T00:00:00"/>
    <x v="0"/>
    <x v="9"/>
    <x v="3"/>
    <n v="600"/>
    <n v="1"/>
    <n v="600"/>
    <x v="9"/>
    <x v="2"/>
  </r>
  <r>
    <n v="1009"/>
    <d v="2021-10-05T00:00:00"/>
    <x v="0"/>
    <x v="1"/>
    <x v="0"/>
    <n v="900"/>
    <n v="2"/>
    <n v="1800"/>
    <x v="9"/>
    <x v="2"/>
  </r>
  <r>
    <n v="1010"/>
    <d v="2021-10-06T00:00:00"/>
    <x v="0"/>
    <x v="6"/>
    <x v="2"/>
    <n v="850"/>
    <n v="1"/>
    <n v="850"/>
    <x v="9"/>
    <x v="2"/>
  </r>
  <r>
    <n v="1011"/>
    <d v="2021-10-07T00:00:00"/>
    <x v="0"/>
    <x v="4"/>
    <x v="1"/>
    <n v="800"/>
    <n v="1"/>
    <n v="800"/>
    <x v="9"/>
    <x v="2"/>
  </r>
  <r>
    <n v="1012"/>
    <d v="2021-10-08T00:00:00"/>
    <x v="0"/>
    <x v="1"/>
    <x v="0"/>
    <n v="900"/>
    <n v="1"/>
    <n v="900"/>
    <x v="9"/>
    <x v="2"/>
  </r>
  <r>
    <n v="1013"/>
    <d v="2021-10-09T00:00:00"/>
    <x v="0"/>
    <x v="1"/>
    <x v="0"/>
    <n v="900"/>
    <n v="1"/>
    <n v="900"/>
    <x v="9"/>
    <x v="2"/>
  </r>
  <r>
    <n v="1014"/>
    <d v="2021-10-10T00:00:00"/>
    <x v="0"/>
    <x v="0"/>
    <x v="0"/>
    <n v="1100"/>
    <n v="1"/>
    <n v="1100"/>
    <x v="9"/>
    <x v="2"/>
  </r>
  <r>
    <n v="1015"/>
    <d v="2021-10-11T00:00:00"/>
    <x v="0"/>
    <x v="2"/>
    <x v="0"/>
    <n v="900"/>
    <n v="1"/>
    <n v="900"/>
    <x v="9"/>
    <x v="2"/>
  </r>
  <r>
    <n v="1016"/>
    <d v="2021-10-12T00:00:00"/>
    <x v="0"/>
    <x v="5"/>
    <x v="1"/>
    <n v="600"/>
    <n v="1"/>
    <n v="600"/>
    <x v="9"/>
    <x v="2"/>
  </r>
  <r>
    <n v="1017"/>
    <d v="2021-10-13T00:00:00"/>
    <x v="0"/>
    <x v="5"/>
    <x v="1"/>
    <n v="600"/>
    <n v="1"/>
    <n v="600"/>
    <x v="9"/>
    <x v="2"/>
  </r>
  <r>
    <n v="1018"/>
    <d v="2021-10-14T00:00:00"/>
    <x v="0"/>
    <x v="2"/>
    <x v="0"/>
    <n v="900"/>
    <n v="1"/>
    <n v="900"/>
    <x v="9"/>
    <x v="2"/>
  </r>
  <r>
    <n v="1019"/>
    <d v="2021-10-15T00:00:00"/>
    <x v="0"/>
    <x v="6"/>
    <x v="2"/>
    <n v="850"/>
    <n v="1"/>
    <n v="850"/>
    <x v="9"/>
    <x v="2"/>
  </r>
  <r>
    <n v="1020"/>
    <d v="2021-10-16T00:00:00"/>
    <x v="0"/>
    <x v="2"/>
    <x v="0"/>
    <n v="900"/>
    <n v="1"/>
    <n v="900"/>
    <x v="9"/>
    <x v="2"/>
  </r>
  <r>
    <n v="1021"/>
    <d v="2021-10-17T00:00:00"/>
    <x v="0"/>
    <x v="5"/>
    <x v="1"/>
    <n v="600"/>
    <n v="1"/>
    <n v="600"/>
    <x v="9"/>
    <x v="2"/>
  </r>
  <r>
    <n v="1022"/>
    <d v="2021-10-18T00:00:00"/>
    <x v="1"/>
    <x v="5"/>
    <x v="1"/>
    <n v="600"/>
    <n v="1"/>
    <n v="600"/>
    <x v="9"/>
    <x v="2"/>
  </r>
  <r>
    <n v="1023"/>
    <d v="2021-10-19T00:00:00"/>
    <x v="1"/>
    <x v="0"/>
    <x v="0"/>
    <n v="1100"/>
    <n v="1"/>
    <n v="1100"/>
    <x v="9"/>
    <x v="2"/>
  </r>
  <r>
    <n v="1024"/>
    <d v="2021-10-20T00:00:00"/>
    <x v="1"/>
    <x v="1"/>
    <x v="0"/>
    <n v="900"/>
    <n v="1"/>
    <n v="900"/>
    <x v="9"/>
    <x v="2"/>
  </r>
  <r>
    <n v="1025"/>
    <d v="2021-10-21T00:00:00"/>
    <x v="1"/>
    <x v="0"/>
    <x v="0"/>
    <n v="1100"/>
    <n v="1"/>
    <n v="1100"/>
    <x v="9"/>
    <x v="2"/>
  </r>
  <r>
    <n v="1026"/>
    <d v="2021-10-22T00:00:00"/>
    <x v="1"/>
    <x v="5"/>
    <x v="1"/>
    <n v="600"/>
    <n v="1"/>
    <n v="600"/>
    <x v="9"/>
    <x v="2"/>
  </r>
  <r>
    <n v="1027"/>
    <d v="2021-10-23T00:00:00"/>
    <x v="1"/>
    <x v="7"/>
    <x v="2"/>
    <n v="1200"/>
    <n v="1"/>
    <n v="1200"/>
    <x v="9"/>
    <x v="2"/>
  </r>
  <r>
    <n v="1028"/>
    <d v="2021-10-24T00:00:00"/>
    <x v="1"/>
    <x v="9"/>
    <x v="3"/>
    <n v="600"/>
    <n v="1"/>
    <n v="600"/>
    <x v="9"/>
    <x v="2"/>
  </r>
  <r>
    <n v="1029"/>
    <d v="2021-10-25T00:00:00"/>
    <x v="1"/>
    <x v="0"/>
    <x v="0"/>
    <n v="1100"/>
    <n v="1"/>
    <n v="1100"/>
    <x v="9"/>
    <x v="2"/>
  </r>
  <r>
    <n v="1030"/>
    <d v="2021-10-26T00:00:00"/>
    <x v="1"/>
    <x v="8"/>
    <x v="3"/>
    <n v="500"/>
    <n v="1"/>
    <n v="500"/>
    <x v="9"/>
    <x v="2"/>
  </r>
  <r>
    <n v="1031"/>
    <d v="2021-10-27T00:00:00"/>
    <x v="0"/>
    <x v="1"/>
    <x v="0"/>
    <n v="900"/>
    <n v="1"/>
    <n v="900"/>
    <x v="9"/>
    <x v="2"/>
  </r>
  <r>
    <n v="1032"/>
    <d v="2021-10-28T00:00:00"/>
    <x v="0"/>
    <x v="6"/>
    <x v="2"/>
    <n v="850"/>
    <n v="1"/>
    <n v="850"/>
    <x v="9"/>
    <x v="2"/>
  </r>
  <r>
    <n v="1033"/>
    <d v="2021-10-29T00:00:00"/>
    <x v="0"/>
    <x v="5"/>
    <x v="1"/>
    <n v="600"/>
    <n v="1"/>
    <n v="600"/>
    <x v="9"/>
    <x v="2"/>
  </r>
  <r>
    <n v="1034"/>
    <d v="2021-10-30T00:00:00"/>
    <x v="0"/>
    <x v="0"/>
    <x v="0"/>
    <n v="1100"/>
    <n v="1"/>
    <n v="1100"/>
    <x v="9"/>
    <x v="2"/>
  </r>
  <r>
    <n v="1035"/>
    <d v="2021-10-31T00:00:00"/>
    <x v="0"/>
    <x v="8"/>
    <x v="3"/>
    <n v="500"/>
    <n v="1"/>
    <n v="500"/>
    <x v="9"/>
    <x v="2"/>
  </r>
  <r>
    <n v="1036"/>
    <d v="2021-11-01T00:00:00"/>
    <x v="0"/>
    <x v="5"/>
    <x v="1"/>
    <n v="600"/>
    <n v="1"/>
    <n v="600"/>
    <x v="1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8">
  <r>
    <n v="1"/>
    <x v="0"/>
    <x v="0"/>
    <x v="0"/>
    <x v="0"/>
    <n v="1100"/>
    <n v="1"/>
    <n v="1100"/>
    <n v="1100"/>
    <x v="0"/>
    <x v="0"/>
  </r>
  <r>
    <n v="2"/>
    <x v="1"/>
    <x v="0"/>
    <x v="0"/>
    <x v="0"/>
    <n v="1100"/>
    <n v="1"/>
    <n v="1100"/>
    <n v="1100"/>
    <x v="0"/>
    <x v="1"/>
  </r>
  <r>
    <n v="3"/>
    <x v="2"/>
    <x v="0"/>
    <x v="0"/>
    <x v="0"/>
    <n v="1100"/>
    <n v="1"/>
    <n v="1100"/>
    <n v="1100"/>
    <x v="0"/>
    <x v="2"/>
  </r>
  <r>
    <n v="4"/>
    <x v="3"/>
    <x v="0"/>
    <x v="0"/>
    <x v="0"/>
    <n v="1100"/>
    <n v="1"/>
    <n v="1100"/>
    <n v="1100"/>
    <x v="0"/>
    <x v="3"/>
  </r>
  <r>
    <n v="5"/>
    <x v="4"/>
    <x v="0"/>
    <x v="0"/>
    <x v="0"/>
    <n v="1100"/>
    <n v="1"/>
    <n v="1100"/>
    <n v="1100"/>
    <x v="0"/>
    <x v="4"/>
  </r>
  <r>
    <n v="6"/>
    <x v="5"/>
    <x v="0"/>
    <x v="0"/>
    <x v="0"/>
    <n v="1100"/>
    <n v="1"/>
    <n v="1100"/>
    <n v="1100"/>
    <x v="0"/>
    <x v="5"/>
  </r>
  <r>
    <n v="7"/>
    <x v="6"/>
    <x v="0"/>
    <x v="0"/>
    <x v="0"/>
    <n v="1100"/>
    <n v="2"/>
    <n v="2200"/>
    <n v="2200"/>
    <x v="0"/>
    <x v="6"/>
  </r>
  <r>
    <n v="8"/>
    <x v="7"/>
    <x v="0"/>
    <x v="0"/>
    <x v="0"/>
    <n v="1100"/>
    <n v="1"/>
    <n v="1100"/>
    <n v="1100"/>
    <x v="0"/>
    <x v="7"/>
  </r>
  <r>
    <n v="9"/>
    <x v="8"/>
    <x v="0"/>
    <x v="0"/>
    <x v="0"/>
    <n v="1100"/>
    <n v="1"/>
    <n v="1100"/>
    <n v="1100"/>
    <x v="0"/>
    <x v="8"/>
  </r>
  <r>
    <n v="10"/>
    <x v="9"/>
    <x v="0"/>
    <x v="1"/>
    <x v="0"/>
    <n v="900"/>
    <n v="1"/>
    <n v="900"/>
    <n v="900"/>
    <x v="0"/>
    <x v="9"/>
  </r>
  <r>
    <n v="11"/>
    <x v="10"/>
    <x v="1"/>
    <x v="1"/>
    <x v="0"/>
    <n v="900"/>
    <n v="1"/>
    <n v="900"/>
    <n v="900"/>
    <x v="0"/>
    <x v="10"/>
  </r>
  <r>
    <n v="12"/>
    <x v="11"/>
    <x v="1"/>
    <x v="1"/>
    <x v="0"/>
    <n v="900"/>
    <n v="1"/>
    <n v="900"/>
    <n v="900"/>
    <x v="0"/>
    <x v="11"/>
  </r>
  <r>
    <n v="13"/>
    <x v="12"/>
    <x v="1"/>
    <x v="1"/>
    <x v="0"/>
    <n v="900"/>
    <n v="2"/>
    <n v="1800"/>
    <n v="1800"/>
    <x v="0"/>
    <x v="12"/>
  </r>
  <r>
    <n v="14"/>
    <x v="13"/>
    <x v="1"/>
    <x v="1"/>
    <x v="0"/>
    <n v="900"/>
    <n v="1"/>
    <n v="900"/>
    <n v="900"/>
    <x v="0"/>
    <x v="13"/>
  </r>
  <r>
    <n v="15"/>
    <x v="14"/>
    <x v="1"/>
    <x v="1"/>
    <x v="0"/>
    <n v="900"/>
    <n v="1"/>
    <n v="900"/>
    <n v="900"/>
    <x v="0"/>
    <x v="14"/>
  </r>
  <r>
    <n v="16"/>
    <x v="15"/>
    <x v="1"/>
    <x v="0"/>
    <x v="0"/>
    <n v="1100"/>
    <n v="1"/>
    <n v="1100"/>
    <n v="1100"/>
    <x v="0"/>
    <x v="15"/>
  </r>
  <r>
    <n v="17"/>
    <x v="16"/>
    <x v="1"/>
    <x v="1"/>
    <x v="0"/>
    <n v="900"/>
    <n v="1"/>
    <n v="900"/>
    <n v="900"/>
    <x v="0"/>
    <x v="16"/>
  </r>
  <r>
    <n v="18"/>
    <x v="17"/>
    <x v="1"/>
    <x v="0"/>
    <x v="0"/>
    <n v="1100"/>
    <n v="2"/>
    <n v="2200"/>
    <n v="2200"/>
    <x v="0"/>
    <x v="17"/>
  </r>
  <r>
    <n v="19"/>
    <x v="18"/>
    <x v="1"/>
    <x v="0"/>
    <x v="0"/>
    <n v="1100"/>
    <n v="1"/>
    <n v="1100"/>
    <n v="1100"/>
    <x v="0"/>
    <x v="18"/>
  </r>
  <r>
    <n v="20"/>
    <x v="19"/>
    <x v="0"/>
    <x v="1"/>
    <x v="0"/>
    <n v="900"/>
    <n v="1"/>
    <n v="900"/>
    <n v="900"/>
    <x v="0"/>
    <x v="19"/>
  </r>
  <r>
    <n v="21"/>
    <x v="20"/>
    <x v="0"/>
    <x v="1"/>
    <x v="0"/>
    <n v="900"/>
    <n v="1"/>
    <n v="900"/>
    <n v="900"/>
    <x v="0"/>
    <x v="20"/>
  </r>
  <r>
    <n v="22"/>
    <x v="21"/>
    <x v="0"/>
    <x v="2"/>
    <x v="0"/>
    <n v="900"/>
    <n v="1"/>
    <n v="900"/>
    <n v="900"/>
    <x v="0"/>
    <x v="21"/>
  </r>
  <r>
    <n v="23"/>
    <x v="22"/>
    <x v="0"/>
    <x v="0"/>
    <x v="0"/>
    <n v="1100"/>
    <n v="1"/>
    <n v="1100"/>
    <n v="1100"/>
    <x v="0"/>
    <x v="22"/>
  </r>
  <r>
    <n v="24"/>
    <x v="23"/>
    <x v="0"/>
    <x v="0"/>
    <x v="0"/>
    <n v="1100"/>
    <n v="1"/>
    <n v="1100"/>
    <n v="1100"/>
    <x v="0"/>
    <x v="23"/>
  </r>
  <r>
    <n v="25"/>
    <x v="24"/>
    <x v="0"/>
    <x v="2"/>
    <x v="0"/>
    <n v="900"/>
    <n v="1"/>
    <n v="900"/>
    <n v="900"/>
    <x v="0"/>
    <x v="24"/>
  </r>
  <r>
    <n v="26"/>
    <x v="25"/>
    <x v="0"/>
    <x v="1"/>
    <x v="0"/>
    <n v="900"/>
    <n v="1"/>
    <n v="900"/>
    <n v="900"/>
    <x v="0"/>
    <x v="25"/>
  </r>
  <r>
    <n v="27"/>
    <x v="26"/>
    <x v="0"/>
    <x v="2"/>
    <x v="0"/>
    <n v="900"/>
    <n v="1"/>
    <n v="900"/>
    <n v="900"/>
    <x v="0"/>
    <x v="26"/>
  </r>
  <r>
    <n v="28"/>
    <x v="27"/>
    <x v="0"/>
    <x v="0"/>
    <x v="0"/>
    <n v="1100"/>
    <n v="1"/>
    <n v="1100"/>
    <n v="1100"/>
    <x v="0"/>
    <x v="27"/>
  </r>
  <r>
    <n v="29"/>
    <x v="28"/>
    <x v="0"/>
    <x v="0"/>
    <x v="0"/>
    <n v="1100"/>
    <n v="1"/>
    <n v="1100"/>
    <n v="1100"/>
    <x v="0"/>
    <x v="28"/>
  </r>
  <r>
    <n v="30"/>
    <x v="29"/>
    <x v="0"/>
    <x v="2"/>
    <x v="0"/>
    <n v="900"/>
    <n v="1"/>
    <n v="900"/>
    <n v="900"/>
    <x v="0"/>
    <x v="29"/>
  </r>
  <r>
    <n v="31"/>
    <x v="30"/>
    <x v="0"/>
    <x v="2"/>
    <x v="0"/>
    <n v="900"/>
    <n v="1"/>
    <n v="900"/>
    <n v="900"/>
    <x v="0"/>
    <x v="30"/>
  </r>
  <r>
    <n v="32"/>
    <x v="31"/>
    <x v="0"/>
    <x v="2"/>
    <x v="0"/>
    <n v="900"/>
    <n v="1"/>
    <n v="900"/>
    <n v="900"/>
    <x v="0"/>
    <x v="0"/>
  </r>
  <r>
    <n v="33"/>
    <x v="32"/>
    <x v="0"/>
    <x v="2"/>
    <x v="0"/>
    <n v="900"/>
    <n v="1"/>
    <n v="900"/>
    <n v="900"/>
    <x v="0"/>
    <x v="1"/>
  </r>
  <r>
    <n v="34"/>
    <x v="33"/>
    <x v="0"/>
    <x v="2"/>
    <x v="0"/>
    <n v="900"/>
    <n v="1"/>
    <n v="900"/>
    <n v="900"/>
    <x v="0"/>
    <x v="2"/>
  </r>
  <r>
    <n v="35"/>
    <x v="34"/>
    <x v="0"/>
    <x v="1"/>
    <x v="0"/>
    <n v="900"/>
    <n v="1"/>
    <n v="900"/>
    <n v="900"/>
    <x v="0"/>
    <x v="3"/>
  </r>
  <r>
    <n v="36"/>
    <x v="35"/>
    <x v="0"/>
    <x v="1"/>
    <x v="0"/>
    <n v="900"/>
    <n v="1"/>
    <n v="900"/>
    <n v="900"/>
    <x v="0"/>
    <x v="4"/>
  </r>
  <r>
    <n v="37"/>
    <x v="36"/>
    <x v="0"/>
    <x v="1"/>
    <x v="0"/>
    <n v="900"/>
    <n v="1"/>
    <n v="900"/>
    <n v="900"/>
    <x v="0"/>
    <x v="5"/>
  </r>
  <r>
    <n v="38"/>
    <x v="37"/>
    <x v="0"/>
    <x v="0"/>
    <x v="0"/>
    <n v="1100"/>
    <n v="1"/>
    <n v="1100"/>
    <n v="1100"/>
    <x v="0"/>
    <x v="6"/>
  </r>
  <r>
    <n v="39"/>
    <x v="38"/>
    <x v="0"/>
    <x v="0"/>
    <x v="0"/>
    <n v="1100"/>
    <n v="1"/>
    <n v="1100"/>
    <n v="1100"/>
    <x v="0"/>
    <x v="7"/>
  </r>
  <r>
    <n v="40"/>
    <x v="39"/>
    <x v="0"/>
    <x v="3"/>
    <x v="0"/>
    <n v="1000"/>
    <n v="1"/>
    <n v="1000"/>
    <n v="1000"/>
    <x v="0"/>
    <x v="8"/>
  </r>
  <r>
    <n v="41"/>
    <x v="40"/>
    <x v="0"/>
    <x v="3"/>
    <x v="0"/>
    <n v="1000"/>
    <n v="1"/>
    <n v="1000"/>
    <n v="1000"/>
    <x v="0"/>
    <x v="9"/>
  </r>
  <r>
    <n v="42"/>
    <x v="41"/>
    <x v="0"/>
    <x v="0"/>
    <x v="0"/>
    <n v="1100"/>
    <n v="1"/>
    <n v="1100"/>
    <n v="1100"/>
    <x v="0"/>
    <x v="10"/>
  </r>
  <r>
    <n v="43"/>
    <x v="42"/>
    <x v="0"/>
    <x v="3"/>
    <x v="0"/>
    <n v="1000"/>
    <n v="1"/>
    <n v="1000"/>
    <n v="1000"/>
    <x v="0"/>
    <x v="11"/>
  </r>
  <r>
    <n v="44"/>
    <x v="43"/>
    <x v="0"/>
    <x v="1"/>
    <x v="0"/>
    <n v="900"/>
    <n v="1"/>
    <n v="900"/>
    <n v="900"/>
    <x v="0"/>
    <x v="12"/>
  </r>
  <r>
    <n v="45"/>
    <x v="44"/>
    <x v="0"/>
    <x v="1"/>
    <x v="0"/>
    <n v="900"/>
    <n v="2"/>
    <n v="1800"/>
    <n v="1800"/>
    <x v="0"/>
    <x v="13"/>
  </r>
  <r>
    <n v="46"/>
    <x v="45"/>
    <x v="0"/>
    <x v="0"/>
    <x v="0"/>
    <n v="1100"/>
    <n v="1"/>
    <n v="1100"/>
    <n v="1100"/>
    <x v="0"/>
    <x v="14"/>
  </r>
  <r>
    <n v="47"/>
    <x v="46"/>
    <x v="0"/>
    <x v="1"/>
    <x v="0"/>
    <n v="900"/>
    <n v="1"/>
    <n v="900"/>
    <n v="900"/>
    <x v="0"/>
    <x v="15"/>
  </r>
  <r>
    <n v="48"/>
    <x v="47"/>
    <x v="0"/>
    <x v="0"/>
    <x v="0"/>
    <n v="1100"/>
    <n v="1"/>
    <n v="1100"/>
    <n v="1100"/>
    <x v="0"/>
    <x v="16"/>
  </r>
  <r>
    <n v="49"/>
    <x v="48"/>
    <x v="0"/>
    <x v="4"/>
    <x v="1"/>
    <n v="800"/>
    <n v="1"/>
    <n v="800"/>
    <n v="800"/>
    <x v="0"/>
    <x v="17"/>
  </r>
  <r>
    <n v="50"/>
    <x v="49"/>
    <x v="0"/>
    <x v="4"/>
    <x v="1"/>
    <n v="800"/>
    <n v="2"/>
    <n v="1600"/>
    <n v="1600"/>
    <x v="0"/>
    <x v="18"/>
  </r>
  <r>
    <n v="51"/>
    <x v="50"/>
    <x v="0"/>
    <x v="2"/>
    <x v="0"/>
    <n v="900"/>
    <n v="1"/>
    <n v="900"/>
    <n v="900"/>
    <x v="0"/>
    <x v="19"/>
  </r>
  <r>
    <n v="52"/>
    <x v="51"/>
    <x v="0"/>
    <x v="0"/>
    <x v="0"/>
    <n v="1100"/>
    <n v="1"/>
    <n v="1100"/>
    <n v="1100"/>
    <x v="0"/>
    <x v="20"/>
  </r>
  <r>
    <n v="49"/>
    <x v="48"/>
    <x v="0"/>
    <x v="4"/>
    <x v="1"/>
    <n v="800"/>
    <n v="1"/>
    <n v="800"/>
    <n v="800"/>
    <x v="0"/>
    <x v="17"/>
  </r>
  <r>
    <n v="53"/>
    <x v="52"/>
    <x v="0"/>
    <x v="4"/>
    <x v="1"/>
    <n v="800"/>
    <n v="1"/>
    <n v="800"/>
    <n v="800"/>
    <x v="0"/>
    <x v="21"/>
  </r>
  <r>
    <n v="54"/>
    <x v="53"/>
    <x v="0"/>
    <x v="3"/>
    <x v="0"/>
    <n v="1000"/>
    <n v="1"/>
    <n v="1000"/>
    <n v="1000"/>
    <x v="0"/>
    <x v="22"/>
  </r>
  <r>
    <n v="55"/>
    <x v="54"/>
    <x v="0"/>
    <x v="4"/>
    <x v="1"/>
    <n v="800"/>
    <n v="1"/>
    <n v="800"/>
    <n v="800"/>
    <x v="0"/>
    <x v="23"/>
  </r>
  <r>
    <n v="56"/>
    <x v="55"/>
    <x v="0"/>
    <x v="5"/>
    <x v="1"/>
    <n v="600"/>
    <n v="1"/>
    <n v="600"/>
    <n v="600"/>
    <x v="0"/>
    <x v="24"/>
  </r>
  <r>
    <n v="57"/>
    <x v="56"/>
    <x v="0"/>
    <x v="1"/>
    <x v="0"/>
    <n v="900"/>
    <n v="1"/>
    <n v="900"/>
    <n v="900"/>
    <x v="0"/>
    <x v="25"/>
  </r>
  <r>
    <n v="58"/>
    <x v="57"/>
    <x v="0"/>
    <x v="0"/>
    <x v="0"/>
    <n v="1100"/>
    <n v="1"/>
    <n v="1100"/>
    <n v="1100"/>
    <x v="0"/>
    <x v="26"/>
  </r>
  <r>
    <n v="59"/>
    <x v="58"/>
    <x v="0"/>
    <x v="3"/>
    <x v="0"/>
    <n v="1000"/>
    <n v="1"/>
    <n v="1000"/>
    <n v="1000"/>
    <x v="0"/>
    <x v="27"/>
  </r>
  <r>
    <n v="60"/>
    <x v="59"/>
    <x v="0"/>
    <x v="1"/>
    <x v="0"/>
    <n v="900"/>
    <n v="1"/>
    <n v="900"/>
    <n v="900"/>
    <x v="0"/>
    <x v="0"/>
  </r>
  <r>
    <n v="61"/>
    <x v="60"/>
    <x v="0"/>
    <x v="0"/>
    <x v="0"/>
    <n v="1100"/>
    <n v="2"/>
    <n v="2200"/>
    <n v="2200"/>
    <x v="0"/>
    <x v="1"/>
  </r>
  <r>
    <n v="62"/>
    <x v="61"/>
    <x v="0"/>
    <x v="5"/>
    <x v="1"/>
    <n v="600"/>
    <n v="1"/>
    <n v="600"/>
    <n v="600"/>
    <x v="0"/>
    <x v="2"/>
  </r>
  <r>
    <n v="63"/>
    <x v="62"/>
    <x v="0"/>
    <x v="5"/>
    <x v="1"/>
    <n v="600"/>
    <n v="1"/>
    <n v="600"/>
    <n v="600"/>
    <x v="0"/>
    <x v="3"/>
  </r>
  <r>
    <n v="64"/>
    <x v="63"/>
    <x v="0"/>
    <x v="5"/>
    <x v="1"/>
    <n v="600"/>
    <n v="1"/>
    <n v="600"/>
    <n v="600"/>
    <x v="0"/>
    <x v="4"/>
  </r>
  <r>
    <n v="65"/>
    <x v="64"/>
    <x v="0"/>
    <x v="1"/>
    <x v="0"/>
    <n v="900"/>
    <n v="1"/>
    <n v="900"/>
    <n v="900"/>
    <x v="0"/>
    <x v="5"/>
  </r>
  <r>
    <n v="66"/>
    <x v="65"/>
    <x v="0"/>
    <x v="5"/>
    <x v="1"/>
    <n v="600"/>
    <n v="1"/>
    <n v="600"/>
    <n v="600"/>
    <x v="0"/>
    <x v="6"/>
  </r>
  <r>
    <n v="67"/>
    <x v="66"/>
    <x v="0"/>
    <x v="5"/>
    <x v="1"/>
    <n v="600"/>
    <n v="1"/>
    <n v="600"/>
    <n v="600"/>
    <x v="0"/>
    <x v="7"/>
  </r>
  <r>
    <n v="68"/>
    <x v="67"/>
    <x v="0"/>
    <x v="0"/>
    <x v="0"/>
    <n v="1100"/>
    <n v="1"/>
    <n v="1100"/>
    <n v="1100"/>
    <x v="0"/>
    <x v="8"/>
  </r>
  <r>
    <n v="69"/>
    <x v="68"/>
    <x v="0"/>
    <x v="2"/>
    <x v="0"/>
    <n v="900"/>
    <n v="3"/>
    <n v="2700"/>
    <n v="2700"/>
    <x v="0"/>
    <x v="9"/>
  </r>
  <r>
    <n v="70"/>
    <x v="69"/>
    <x v="0"/>
    <x v="0"/>
    <x v="0"/>
    <n v="1100"/>
    <n v="2"/>
    <n v="2200"/>
    <n v="2200"/>
    <x v="0"/>
    <x v="10"/>
  </r>
  <r>
    <n v="71"/>
    <x v="70"/>
    <x v="0"/>
    <x v="0"/>
    <x v="0"/>
    <n v="1100"/>
    <n v="1"/>
    <n v="1100"/>
    <n v="1100"/>
    <x v="0"/>
    <x v="11"/>
  </r>
  <r>
    <n v="72"/>
    <x v="71"/>
    <x v="0"/>
    <x v="5"/>
    <x v="1"/>
    <n v="600"/>
    <n v="1"/>
    <n v="600"/>
    <n v="600"/>
    <x v="0"/>
    <x v="12"/>
  </r>
  <r>
    <n v="73"/>
    <x v="72"/>
    <x v="0"/>
    <x v="1"/>
    <x v="0"/>
    <n v="900"/>
    <n v="1"/>
    <n v="900"/>
    <n v="900"/>
    <x v="0"/>
    <x v="13"/>
  </r>
  <r>
    <n v="74"/>
    <x v="73"/>
    <x v="0"/>
    <x v="5"/>
    <x v="1"/>
    <n v="600"/>
    <n v="1"/>
    <n v="600"/>
    <n v="600"/>
    <x v="0"/>
    <x v="14"/>
  </r>
  <r>
    <n v="75"/>
    <x v="74"/>
    <x v="0"/>
    <x v="5"/>
    <x v="1"/>
    <n v="600"/>
    <n v="1"/>
    <n v="600"/>
    <n v="600"/>
    <x v="0"/>
    <x v="15"/>
  </r>
  <r>
    <n v="75"/>
    <x v="74"/>
    <x v="0"/>
    <x v="5"/>
    <x v="1"/>
    <n v="600"/>
    <n v="1"/>
    <n v="600"/>
    <n v="600"/>
    <x v="0"/>
    <x v="15"/>
  </r>
  <r>
    <n v="76"/>
    <x v="75"/>
    <x v="0"/>
    <x v="1"/>
    <x v="0"/>
    <n v="900"/>
    <n v="3"/>
    <n v="2700"/>
    <n v="2700"/>
    <x v="0"/>
    <x v="16"/>
  </r>
  <r>
    <n v="77"/>
    <x v="76"/>
    <x v="0"/>
    <x v="5"/>
    <x v="1"/>
    <n v="600"/>
    <n v="1"/>
    <n v="600"/>
    <n v="600"/>
    <x v="0"/>
    <x v="17"/>
  </r>
  <r>
    <n v="78"/>
    <x v="77"/>
    <x v="0"/>
    <x v="4"/>
    <x v="1"/>
    <n v="800"/>
    <n v="1"/>
    <n v="800"/>
    <n v="800"/>
    <x v="0"/>
    <x v="18"/>
  </r>
  <r>
    <n v="79"/>
    <x v="78"/>
    <x v="0"/>
    <x v="5"/>
    <x v="1"/>
    <n v="600"/>
    <n v="1"/>
    <n v="600"/>
    <n v="600"/>
    <x v="0"/>
    <x v="19"/>
  </r>
  <r>
    <n v="80"/>
    <x v="79"/>
    <x v="0"/>
    <x v="0"/>
    <x v="0"/>
    <n v="1100"/>
    <n v="1"/>
    <n v="1100"/>
    <n v="1100"/>
    <x v="0"/>
    <x v="20"/>
  </r>
  <r>
    <n v="81"/>
    <x v="80"/>
    <x v="0"/>
    <x v="2"/>
    <x v="0"/>
    <n v="900"/>
    <n v="1"/>
    <n v="900"/>
    <n v="900"/>
    <x v="0"/>
    <x v="21"/>
  </r>
  <r>
    <n v="82"/>
    <x v="81"/>
    <x v="0"/>
    <x v="0"/>
    <x v="0"/>
    <n v="1100"/>
    <n v="1"/>
    <n v="1100"/>
    <n v="1100"/>
    <x v="0"/>
    <x v="22"/>
  </r>
  <r>
    <n v="83"/>
    <x v="82"/>
    <x v="0"/>
    <x v="0"/>
    <x v="0"/>
    <n v="1100"/>
    <n v="1"/>
    <n v="1100"/>
    <n v="1100"/>
    <x v="0"/>
    <x v="23"/>
  </r>
  <r>
    <n v="84"/>
    <x v="83"/>
    <x v="0"/>
    <x v="0"/>
    <x v="0"/>
    <n v="1100"/>
    <n v="1"/>
    <n v="1100"/>
    <n v="1100"/>
    <x v="0"/>
    <x v="24"/>
  </r>
  <r>
    <n v="85"/>
    <x v="84"/>
    <x v="0"/>
    <x v="3"/>
    <x v="0"/>
    <n v="1000"/>
    <n v="1"/>
    <n v="1000"/>
    <n v="1000"/>
    <x v="0"/>
    <x v="25"/>
  </r>
  <r>
    <n v="86"/>
    <x v="85"/>
    <x v="0"/>
    <x v="5"/>
    <x v="1"/>
    <n v="600"/>
    <n v="1"/>
    <n v="600"/>
    <n v="600"/>
    <x v="0"/>
    <x v="26"/>
  </r>
  <r>
    <n v="87"/>
    <x v="86"/>
    <x v="0"/>
    <x v="4"/>
    <x v="1"/>
    <n v="800"/>
    <n v="1"/>
    <n v="800"/>
    <n v="800"/>
    <x v="0"/>
    <x v="27"/>
  </r>
  <r>
    <n v="88"/>
    <x v="87"/>
    <x v="0"/>
    <x v="0"/>
    <x v="0"/>
    <n v="1100"/>
    <n v="1"/>
    <n v="1100"/>
    <n v="1100"/>
    <x v="0"/>
    <x v="28"/>
  </r>
  <r>
    <n v="89"/>
    <x v="88"/>
    <x v="0"/>
    <x v="5"/>
    <x v="1"/>
    <n v="600"/>
    <n v="1"/>
    <n v="600"/>
    <n v="600"/>
    <x v="0"/>
    <x v="29"/>
  </r>
  <r>
    <n v="90"/>
    <x v="89"/>
    <x v="0"/>
    <x v="6"/>
    <x v="2"/>
    <n v="850"/>
    <n v="1"/>
    <n v="850"/>
    <n v="850"/>
    <x v="0"/>
    <x v="30"/>
  </r>
  <r>
    <n v="91"/>
    <x v="90"/>
    <x v="0"/>
    <x v="2"/>
    <x v="0"/>
    <n v="900"/>
    <n v="1"/>
    <n v="900"/>
    <n v="900"/>
    <x v="0"/>
    <x v="0"/>
  </r>
  <r>
    <n v="92"/>
    <x v="91"/>
    <x v="0"/>
    <x v="3"/>
    <x v="0"/>
    <n v="1000"/>
    <n v="1"/>
    <n v="1000"/>
    <n v="1000"/>
    <x v="0"/>
    <x v="1"/>
  </r>
  <r>
    <n v="93"/>
    <x v="92"/>
    <x v="0"/>
    <x v="6"/>
    <x v="2"/>
    <n v="850"/>
    <n v="1"/>
    <n v="850"/>
    <n v="850"/>
    <x v="0"/>
    <x v="2"/>
  </r>
  <r>
    <n v="94"/>
    <x v="93"/>
    <x v="0"/>
    <x v="6"/>
    <x v="2"/>
    <n v="850"/>
    <n v="1"/>
    <n v="850"/>
    <n v="850"/>
    <x v="0"/>
    <x v="3"/>
  </r>
  <r>
    <n v="95"/>
    <x v="94"/>
    <x v="0"/>
    <x v="3"/>
    <x v="0"/>
    <n v="1000"/>
    <n v="1"/>
    <n v="1000"/>
    <n v="1000"/>
    <x v="0"/>
    <x v="4"/>
  </r>
  <r>
    <n v="96"/>
    <x v="95"/>
    <x v="0"/>
    <x v="4"/>
    <x v="1"/>
    <n v="800"/>
    <n v="1"/>
    <n v="800"/>
    <n v="800"/>
    <x v="0"/>
    <x v="5"/>
  </r>
  <r>
    <n v="97"/>
    <x v="96"/>
    <x v="0"/>
    <x v="5"/>
    <x v="1"/>
    <n v="600"/>
    <n v="1"/>
    <n v="600"/>
    <n v="600"/>
    <x v="0"/>
    <x v="6"/>
  </r>
  <r>
    <n v="98"/>
    <x v="97"/>
    <x v="0"/>
    <x v="4"/>
    <x v="1"/>
    <n v="800"/>
    <n v="1"/>
    <n v="800"/>
    <n v="800"/>
    <x v="0"/>
    <x v="7"/>
  </r>
  <r>
    <n v="99"/>
    <x v="98"/>
    <x v="0"/>
    <x v="0"/>
    <x v="0"/>
    <n v="1100"/>
    <n v="1"/>
    <n v="1100"/>
    <n v="1100"/>
    <x v="0"/>
    <x v="8"/>
  </r>
  <r>
    <n v="100"/>
    <x v="99"/>
    <x v="0"/>
    <x v="6"/>
    <x v="2"/>
    <n v="850"/>
    <n v="1"/>
    <n v="850"/>
    <n v="850"/>
    <x v="0"/>
    <x v="9"/>
  </r>
  <r>
    <n v="101"/>
    <x v="100"/>
    <x v="0"/>
    <x v="6"/>
    <x v="2"/>
    <n v="850"/>
    <n v="1"/>
    <n v="850"/>
    <n v="850"/>
    <x v="0"/>
    <x v="10"/>
  </r>
  <r>
    <n v="102"/>
    <x v="101"/>
    <x v="0"/>
    <x v="6"/>
    <x v="2"/>
    <n v="850"/>
    <n v="1"/>
    <n v="850"/>
    <n v="850"/>
    <x v="0"/>
    <x v="11"/>
  </r>
  <r>
    <n v="103"/>
    <x v="102"/>
    <x v="0"/>
    <x v="5"/>
    <x v="1"/>
    <n v="600"/>
    <n v="1"/>
    <n v="600"/>
    <n v="600"/>
    <x v="0"/>
    <x v="12"/>
  </r>
  <r>
    <n v="104"/>
    <x v="103"/>
    <x v="0"/>
    <x v="6"/>
    <x v="2"/>
    <n v="850"/>
    <n v="1"/>
    <n v="850"/>
    <n v="850"/>
    <x v="0"/>
    <x v="13"/>
  </r>
  <r>
    <n v="105"/>
    <x v="104"/>
    <x v="0"/>
    <x v="6"/>
    <x v="2"/>
    <n v="850"/>
    <n v="1"/>
    <n v="850"/>
    <n v="850"/>
    <x v="0"/>
    <x v="14"/>
  </r>
  <r>
    <n v="106"/>
    <x v="105"/>
    <x v="0"/>
    <x v="0"/>
    <x v="0"/>
    <n v="1100"/>
    <n v="1"/>
    <n v="1100"/>
    <n v="1100"/>
    <x v="0"/>
    <x v="15"/>
  </r>
  <r>
    <n v="107"/>
    <x v="106"/>
    <x v="0"/>
    <x v="3"/>
    <x v="0"/>
    <n v="1000"/>
    <n v="1"/>
    <n v="1000"/>
    <n v="1000"/>
    <x v="0"/>
    <x v="16"/>
  </r>
  <r>
    <n v="108"/>
    <x v="107"/>
    <x v="0"/>
    <x v="0"/>
    <x v="0"/>
    <n v="1100"/>
    <n v="1"/>
    <n v="1100"/>
    <n v="1100"/>
    <x v="0"/>
    <x v="17"/>
  </r>
  <r>
    <n v="109"/>
    <x v="108"/>
    <x v="0"/>
    <x v="5"/>
    <x v="1"/>
    <n v="600"/>
    <n v="1"/>
    <n v="600"/>
    <n v="600"/>
    <x v="0"/>
    <x v="18"/>
  </r>
  <r>
    <n v="110"/>
    <x v="109"/>
    <x v="0"/>
    <x v="5"/>
    <x v="1"/>
    <n v="600"/>
    <n v="2"/>
    <n v="1200"/>
    <n v="1200"/>
    <x v="0"/>
    <x v="19"/>
  </r>
  <r>
    <n v="111"/>
    <x v="110"/>
    <x v="0"/>
    <x v="5"/>
    <x v="1"/>
    <n v="600"/>
    <n v="1"/>
    <n v="600"/>
    <n v="600"/>
    <x v="0"/>
    <x v="20"/>
  </r>
  <r>
    <n v="112"/>
    <x v="111"/>
    <x v="0"/>
    <x v="5"/>
    <x v="1"/>
    <n v="600"/>
    <n v="1"/>
    <n v="600"/>
    <n v="600"/>
    <x v="0"/>
    <x v="21"/>
  </r>
  <r>
    <n v="113"/>
    <x v="112"/>
    <x v="0"/>
    <x v="0"/>
    <x v="0"/>
    <n v="1100"/>
    <n v="1"/>
    <n v="1100"/>
    <n v="1100"/>
    <x v="0"/>
    <x v="22"/>
  </r>
  <r>
    <n v="114"/>
    <x v="113"/>
    <x v="0"/>
    <x v="2"/>
    <x v="0"/>
    <n v="900"/>
    <n v="1"/>
    <n v="900"/>
    <n v="900"/>
    <x v="0"/>
    <x v="23"/>
  </r>
  <r>
    <n v="115"/>
    <x v="114"/>
    <x v="0"/>
    <x v="5"/>
    <x v="1"/>
    <n v="600"/>
    <n v="1"/>
    <n v="600"/>
    <n v="600"/>
    <x v="0"/>
    <x v="24"/>
  </r>
  <r>
    <n v="116"/>
    <x v="115"/>
    <x v="0"/>
    <x v="2"/>
    <x v="0"/>
    <n v="900"/>
    <n v="1"/>
    <n v="900"/>
    <n v="900"/>
    <x v="0"/>
    <x v="25"/>
  </r>
  <r>
    <n v="117"/>
    <x v="116"/>
    <x v="0"/>
    <x v="1"/>
    <x v="0"/>
    <n v="900"/>
    <n v="1"/>
    <n v="900"/>
    <n v="900"/>
    <x v="0"/>
    <x v="26"/>
  </r>
  <r>
    <n v="118"/>
    <x v="117"/>
    <x v="0"/>
    <x v="5"/>
    <x v="1"/>
    <n v="600"/>
    <n v="1"/>
    <n v="600"/>
    <n v="600"/>
    <x v="0"/>
    <x v="27"/>
  </r>
  <r>
    <n v="119"/>
    <x v="118"/>
    <x v="0"/>
    <x v="5"/>
    <x v="1"/>
    <n v="600"/>
    <n v="1"/>
    <n v="600"/>
    <n v="600"/>
    <x v="0"/>
    <x v="28"/>
  </r>
  <r>
    <n v="120"/>
    <x v="119"/>
    <x v="0"/>
    <x v="5"/>
    <x v="1"/>
    <n v="600"/>
    <n v="1"/>
    <n v="600"/>
    <n v="600"/>
    <x v="0"/>
    <x v="29"/>
  </r>
  <r>
    <n v="121"/>
    <x v="120"/>
    <x v="0"/>
    <x v="0"/>
    <x v="0"/>
    <n v="1100"/>
    <n v="1"/>
    <n v="1100"/>
    <n v="1100"/>
    <x v="0"/>
    <x v="0"/>
  </r>
  <r>
    <n v="122"/>
    <x v="121"/>
    <x v="0"/>
    <x v="5"/>
    <x v="1"/>
    <n v="600"/>
    <n v="1"/>
    <n v="600"/>
    <n v="600"/>
    <x v="0"/>
    <x v="1"/>
  </r>
  <r>
    <n v="123"/>
    <x v="122"/>
    <x v="0"/>
    <x v="5"/>
    <x v="1"/>
    <n v="600"/>
    <n v="1"/>
    <n v="600"/>
    <n v="600"/>
    <x v="0"/>
    <x v="2"/>
  </r>
  <r>
    <n v="124"/>
    <x v="123"/>
    <x v="0"/>
    <x v="5"/>
    <x v="1"/>
    <n v="600"/>
    <n v="1"/>
    <n v="600"/>
    <n v="600"/>
    <x v="0"/>
    <x v="3"/>
  </r>
  <r>
    <n v="125"/>
    <x v="124"/>
    <x v="0"/>
    <x v="1"/>
    <x v="0"/>
    <n v="900"/>
    <n v="1"/>
    <n v="900"/>
    <n v="900"/>
    <x v="0"/>
    <x v="4"/>
  </r>
  <r>
    <n v="126"/>
    <x v="125"/>
    <x v="0"/>
    <x v="5"/>
    <x v="1"/>
    <n v="600"/>
    <n v="1"/>
    <n v="600"/>
    <n v="600"/>
    <x v="0"/>
    <x v="5"/>
  </r>
  <r>
    <n v="127"/>
    <x v="126"/>
    <x v="0"/>
    <x v="2"/>
    <x v="0"/>
    <n v="900"/>
    <n v="1"/>
    <n v="900"/>
    <n v="900"/>
    <x v="0"/>
    <x v="6"/>
  </r>
  <r>
    <n v="128"/>
    <x v="127"/>
    <x v="0"/>
    <x v="7"/>
    <x v="2"/>
    <n v="1200"/>
    <n v="1"/>
    <n v="1200"/>
    <n v="1200"/>
    <x v="0"/>
    <x v="7"/>
  </r>
  <r>
    <n v="129"/>
    <x v="128"/>
    <x v="0"/>
    <x v="0"/>
    <x v="0"/>
    <n v="1100"/>
    <n v="1"/>
    <n v="1100"/>
    <n v="1100"/>
    <x v="0"/>
    <x v="8"/>
  </r>
  <r>
    <n v="130"/>
    <x v="129"/>
    <x v="0"/>
    <x v="0"/>
    <x v="0"/>
    <n v="1100"/>
    <n v="1"/>
    <n v="1100"/>
    <n v="1100"/>
    <x v="0"/>
    <x v="9"/>
  </r>
  <r>
    <n v="131"/>
    <x v="130"/>
    <x v="0"/>
    <x v="5"/>
    <x v="1"/>
    <n v="600"/>
    <n v="1"/>
    <n v="600"/>
    <n v="600"/>
    <x v="0"/>
    <x v="10"/>
  </r>
  <r>
    <n v="132"/>
    <x v="131"/>
    <x v="0"/>
    <x v="5"/>
    <x v="1"/>
    <n v="600"/>
    <n v="2"/>
    <n v="1200"/>
    <n v="1200"/>
    <x v="0"/>
    <x v="11"/>
  </r>
  <r>
    <n v="133"/>
    <x v="132"/>
    <x v="0"/>
    <x v="7"/>
    <x v="2"/>
    <n v="1200"/>
    <n v="1"/>
    <n v="1200"/>
    <n v="1200"/>
    <x v="0"/>
    <x v="12"/>
  </r>
  <r>
    <n v="134"/>
    <x v="133"/>
    <x v="0"/>
    <x v="7"/>
    <x v="2"/>
    <n v="1200"/>
    <n v="1"/>
    <n v="1200"/>
    <n v="1200"/>
    <x v="0"/>
    <x v="13"/>
  </r>
  <r>
    <n v="135"/>
    <x v="134"/>
    <x v="0"/>
    <x v="3"/>
    <x v="0"/>
    <n v="1000"/>
    <n v="1"/>
    <n v="1000"/>
    <n v="1000"/>
    <x v="0"/>
    <x v="14"/>
  </r>
  <r>
    <n v="136"/>
    <x v="135"/>
    <x v="0"/>
    <x v="4"/>
    <x v="1"/>
    <n v="800"/>
    <n v="2"/>
    <n v="1600"/>
    <n v="1600"/>
    <x v="0"/>
    <x v="15"/>
  </r>
  <r>
    <n v="137"/>
    <x v="136"/>
    <x v="0"/>
    <x v="7"/>
    <x v="2"/>
    <n v="1200"/>
    <n v="1"/>
    <n v="1200"/>
    <n v="1200"/>
    <x v="0"/>
    <x v="16"/>
  </r>
  <r>
    <n v="138"/>
    <x v="137"/>
    <x v="0"/>
    <x v="2"/>
    <x v="0"/>
    <n v="900"/>
    <n v="1"/>
    <n v="900"/>
    <n v="900"/>
    <x v="0"/>
    <x v="17"/>
  </r>
  <r>
    <n v="139"/>
    <x v="138"/>
    <x v="0"/>
    <x v="3"/>
    <x v="0"/>
    <n v="1000"/>
    <n v="1"/>
    <n v="1000"/>
    <n v="1000"/>
    <x v="0"/>
    <x v="18"/>
  </r>
  <r>
    <n v="140"/>
    <x v="139"/>
    <x v="0"/>
    <x v="4"/>
    <x v="1"/>
    <n v="800"/>
    <n v="1"/>
    <n v="800"/>
    <n v="800"/>
    <x v="0"/>
    <x v="19"/>
  </r>
  <r>
    <n v="141"/>
    <x v="140"/>
    <x v="0"/>
    <x v="7"/>
    <x v="2"/>
    <n v="1200"/>
    <n v="1"/>
    <n v="1200"/>
    <n v="1200"/>
    <x v="0"/>
    <x v="20"/>
  </r>
  <r>
    <n v="142"/>
    <x v="141"/>
    <x v="0"/>
    <x v="7"/>
    <x v="2"/>
    <n v="1200"/>
    <n v="1"/>
    <n v="1200"/>
    <n v="1200"/>
    <x v="0"/>
    <x v="21"/>
  </r>
  <r>
    <n v="143"/>
    <x v="142"/>
    <x v="0"/>
    <x v="4"/>
    <x v="1"/>
    <n v="800"/>
    <n v="2"/>
    <n v="1600"/>
    <n v="1600"/>
    <x v="0"/>
    <x v="22"/>
  </r>
  <r>
    <n v="144"/>
    <x v="143"/>
    <x v="0"/>
    <x v="1"/>
    <x v="0"/>
    <n v="900"/>
    <n v="1"/>
    <n v="900"/>
    <n v="900"/>
    <x v="0"/>
    <x v="23"/>
  </r>
  <r>
    <n v="145"/>
    <x v="144"/>
    <x v="0"/>
    <x v="3"/>
    <x v="0"/>
    <n v="1000"/>
    <n v="1"/>
    <n v="1000"/>
    <n v="1000"/>
    <x v="0"/>
    <x v="24"/>
  </r>
  <r>
    <n v="146"/>
    <x v="145"/>
    <x v="0"/>
    <x v="3"/>
    <x v="0"/>
    <n v="1000"/>
    <n v="1"/>
    <n v="1000"/>
    <n v="1000"/>
    <x v="0"/>
    <x v="25"/>
  </r>
  <r>
    <n v="147"/>
    <x v="146"/>
    <x v="0"/>
    <x v="5"/>
    <x v="1"/>
    <n v="600"/>
    <n v="1"/>
    <n v="600"/>
    <n v="600"/>
    <x v="0"/>
    <x v="26"/>
  </r>
  <r>
    <n v="148"/>
    <x v="147"/>
    <x v="0"/>
    <x v="6"/>
    <x v="2"/>
    <n v="850"/>
    <n v="1"/>
    <n v="850"/>
    <n v="850"/>
    <x v="0"/>
    <x v="27"/>
  </r>
  <r>
    <n v="149"/>
    <x v="148"/>
    <x v="0"/>
    <x v="5"/>
    <x v="1"/>
    <n v="600"/>
    <n v="1"/>
    <n v="600"/>
    <n v="600"/>
    <x v="0"/>
    <x v="28"/>
  </r>
  <r>
    <n v="150"/>
    <x v="149"/>
    <x v="0"/>
    <x v="6"/>
    <x v="2"/>
    <n v="850"/>
    <n v="1"/>
    <n v="850"/>
    <n v="850"/>
    <x v="0"/>
    <x v="29"/>
  </r>
  <r>
    <n v="151"/>
    <x v="150"/>
    <x v="0"/>
    <x v="6"/>
    <x v="2"/>
    <n v="850"/>
    <n v="1"/>
    <n v="850"/>
    <n v="850"/>
    <x v="0"/>
    <x v="30"/>
  </r>
  <r>
    <n v="152"/>
    <x v="151"/>
    <x v="0"/>
    <x v="1"/>
    <x v="0"/>
    <n v="900"/>
    <n v="1"/>
    <n v="900"/>
    <n v="900"/>
    <x v="0"/>
    <x v="0"/>
  </r>
  <r>
    <n v="153"/>
    <x v="152"/>
    <x v="0"/>
    <x v="7"/>
    <x v="2"/>
    <n v="1200"/>
    <n v="2"/>
    <n v="2400"/>
    <n v="2400"/>
    <x v="0"/>
    <x v="1"/>
  </r>
  <r>
    <n v="154"/>
    <x v="153"/>
    <x v="0"/>
    <x v="4"/>
    <x v="1"/>
    <n v="800"/>
    <n v="1"/>
    <n v="800"/>
    <n v="800"/>
    <x v="0"/>
    <x v="2"/>
  </r>
  <r>
    <n v="155"/>
    <x v="154"/>
    <x v="0"/>
    <x v="4"/>
    <x v="1"/>
    <n v="800"/>
    <n v="1"/>
    <n v="800"/>
    <n v="800"/>
    <x v="0"/>
    <x v="3"/>
  </r>
  <r>
    <n v="156"/>
    <x v="155"/>
    <x v="0"/>
    <x v="2"/>
    <x v="0"/>
    <n v="900"/>
    <n v="1"/>
    <n v="900"/>
    <n v="900"/>
    <x v="0"/>
    <x v="4"/>
  </r>
  <r>
    <n v="157"/>
    <x v="156"/>
    <x v="0"/>
    <x v="4"/>
    <x v="1"/>
    <n v="800"/>
    <n v="1"/>
    <n v="800"/>
    <n v="800"/>
    <x v="0"/>
    <x v="5"/>
  </r>
  <r>
    <n v="158"/>
    <x v="157"/>
    <x v="0"/>
    <x v="5"/>
    <x v="1"/>
    <n v="600"/>
    <n v="1"/>
    <n v="600"/>
    <n v="600"/>
    <x v="0"/>
    <x v="6"/>
  </r>
  <r>
    <n v="159"/>
    <x v="158"/>
    <x v="0"/>
    <x v="1"/>
    <x v="0"/>
    <n v="900"/>
    <n v="3"/>
    <n v="2700"/>
    <n v="2700"/>
    <x v="0"/>
    <x v="7"/>
  </r>
  <r>
    <n v="160"/>
    <x v="159"/>
    <x v="0"/>
    <x v="5"/>
    <x v="1"/>
    <n v="600"/>
    <n v="1"/>
    <n v="600"/>
    <n v="600"/>
    <x v="0"/>
    <x v="8"/>
  </r>
  <r>
    <n v="161"/>
    <x v="160"/>
    <x v="0"/>
    <x v="4"/>
    <x v="1"/>
    <n v="800"/>
    <n v="1"/>
    <n v="800"/>
    <n v="800"/>
    <x v="0"/>
    <x v="9"/>
  </r>
  <r>
    <n v="162"/>
    <x v="161"/>
    <x v="0"/>
    <x v="5"/>
    <x v="1"/>
    <n v="600"/>
    <n v="1"/>
    <n v="600"/>
    <n v="600"/>
    <x v="0"/>
    <x v="10"/>
  </r>
  <r>
    <n v="163"/>
    <x v="162"/>
    <x v="0"/>
    <x v="0"/>
    <x v="0"/>
    <n v="1100"/>
    <n v="1"/>
    <n v="1100"/>
    <n v="1100"/>
    <x v="0"/>
    <x v="11"/>
  </r>
  <r>
    <n v="164"/>
    <x v="163"/>
    <x v="0"/>
    <x v="2"/>
    <x v="0"/>
    <n v="900"/>
    <n v="1"/>
    <n v="900"/>
    <n v="900"/>
    <x v="0"/>
    <x v="12"/>
  </r>
  <r>
    <n v="165"/>
    <x v="164"/>
    <x v="0"/>
    <x v="0"/>
    <x v="0"/>
    <n v="1100"/>
    <n v="1"/>
    <n v="1100"/>
    <n v="1100"/>
    <x v="0"/>
    <x v="13"/>
  </r>
  <r>
    <n v="166"/>
    <x v="165"/>
    <x v="0"/>
    <x v="0"/>
    <x v="0"/>
    <n v="1100"/>
    <n v="1"/>
    <n v="1100"/>
    <n v="1100"/>
    <x v="0"/>
    <x v="14"/>
  </r>
  <r>
    <n v="167"/>
    <x v="166"/>
    <x v="0"/>
    <x v="7"/>
    <x v="2"/>
    <n v="1200"/>
    <n v="1"/>
    <n v="1200"/>
    <n v="1200"/>
    <x v="0"/>
    <x v="15"/>
  </r>
  <r>
    <n v="168"/>
    <x v="167"/>
    <x v="0"/>
    <x v="7"/>
    <x v="2"/>
    <n v="1200"/>
    <n v="1"/>
    <n v="1200"/>
    <n v="1200"/>
    <x v="0"/>
    <x v="16"/>
  </r>
  <r>
    <n v="169"/>
    <x v="168"/>
    <x v="0"/>
    <x v="0"/>
    <x v="0"/>
    <n v="1100"/>
    <n v="1"/>
    <n v="1100"/>
    <n v="1100"/>
    <x v="0"/>
    <x v="17"/>
  </r>
  <r>
    <n v="170"/>
    <x v="169"/>
    <x v="0"/>
    <x v="0"/>
    <x v="0"/>
    <n v="1100"/>
    <n v="1"/>
    <n v="1100"/>
    <n v="1100"/>
    <x v="0"/>
    <x v="18"/>
  </r>
  <r>
    <n v="171"/>
    <x v="170"/>
    <x v="0"/>
    <x v="8"/>
    <x v="3"/>
    <n v="900"/>
    <n v="1"/>
    <n v="900"/>
    <n v="900"/>
    <x v="0"/>
    <x v="19"/>
  </r>
  <r>
    <n v="172"/>
    <x v="171"/>
    <x v="0"/>
    <x v="2"/>
    <x v="0"/>
    <n v="900"/>
    <n v="1"/>
    <n v="900"/>
    <n v="900"/>
    <x v="0"/>
    <x v="20"/>
  </r>
  <r>
    <n v="173"/>
    <x v="172"/>
    <x v="0"/>
    <x v="8"/>
    <x v="3"/>
    <n v="800"/>
    <n v="1"/>
    <n v="800"/>
    <n v="800"/>
    <x v="0"/>
    <x v="21"/>
  </r>
  <r>
    <n v="174"/>
    <x v="173"/>
    <x v="0"/>
    <x v="5"/>
    <x v="1"/>
    <n v="600"/>
    <n v="1"/>
    <n v="600"/>
    <n v="600"/>
    <x v="0"/>
    <x v="22"/>
  </r>
  <r>
    <n v="175"/>
    <x v="174"/>
    <x v="0"/>
    <x v="8"/>
    <x v="3"/>
    <n v="800"/>
    <n v="1"/>
    <n v="800"/>
    <n v="800"/>
    <x v="0"/>
    <x v="23"/>
  </r>
  <r>
    <n v="176"/>
    <x v="175"/>
    <x v="0"/>
    <x v="2"/>
    <x v="0"/>
    <n v="900"/>
    <n v="1"/>
    <n v="900"/>
    <n v="900"/>
    <x v="0"/>
    <x v="24"/>
  </r>
  <r>
    <n v="177"/>
    <x v="176"/>
    <x v="0"/>
    <x v="7"/>
    <x v="2"/>
    <n v="1200"/>
    <n v="1"/>
    <n v="1200"/>
    <n v="1200"/>
    <x v="0"/>
    <x v="25"/>
  </r>
  <r>
    <n v="178"/>
    <x v="177"/>
    <x v="0"/>
    <x v="8"/>
    <x v="3"/>
    <n v="800"/>
    <n v="1"/>
    <n v="800"/>
    <n v="800"/>
    <x v="0"/>
    <x v="26"/>
  </r>
  <r>
    <n v="179"/>
    <x v="178"/>
    <x v="0"/>
    <x v="1"/>
    <x v="0"/>
    <n v="900"/>
    <n v="1"/>
    <n v="900"/>
    <n v="900"/>
    <x v="0"/>
    <x v="27"/>
  </r>
  <r>
    <n v="180"/>
    <x v="179"/>
    <x v="0"/>
    <x v="7"/>
    <x v="2"/>
    <n v="1200"/>
    <n v="1"/>
    <n v="1200"/>
    <n v="1200"/>
    <x v="0"/>
    <x v="28"/>
  </r>
  <r>
    <n v="181"/>
    <x v="180"/>
    <x v="0"/>
    <x v="0"/>
    <x v="0"/>
    <n v="1100"/>
    <n v="1"/>
    <n v="1100"/>
    <n v="1100"/>
    <x v="0"/>
    <x v="29"/>
  </r>
  <r>
    <n v="182"/>
    <x v="181"/>
    <x v="0"/>
    <x v="7"/>
    <x v="2"/>
    <n v="1200"/>
    <n v="1"/>
    <n v="1200"/>
    <n v="1200"/>
    <x v="0"/>
    <x v="0"/>
  </r>
  <r>
    <n v="183"/>
    <x v="182"/>
    <x v="0"/>
    <x v="2"/>
    <x v="0"/>
    <n v="900"/>
    <n v="1"/>
    <n v="900"/>
    <n v="900"/>
    <x v="0"/>
    <x v="1"/>
  </r>
  <r>
    <n v="184"/>
    <x v="183"/>
    <x v="0"/>
    <x v="0"/>
    <x v="0"/>
    <n v="1100"/>
    <n v="2"/>
    <n v="2200"/>
    <n v="2200"/>
    <x v="0"/>
    <x v="2"/>
  </r>
  <r>
    <n v="185"/>
    <x v="184"/>
    <x v="0"/>
    <x v="7"/>
    <x v="2"/>
    <n v="1200"/>
    <n v="1"/>
    <n v="1200"/>
    <n v="1200"/>
    <x v="0"/>
    <x v="3"/>
  </r>
  <r>
    <n v="186"/>
    <x v="185"/>
    <x v="0"/>
    <x v="0"/>
    <x v="0"/>
    <n v="1100"/>
    <n v="1"/>
    <n v="1100"/>
    <n v="1100"/>
    <x v="0"/>
    <x v="4"/>
  </r>
  <r>
    <n v="187"/>
    <x v="186"/>
    <x v="0"/>
    <x v="1"/>
    <x v="0"/>
    <n v="900"/>
    <n v="1"/>
    <n v="900"/>
    <n v="900"/>
    <x v="0"/>
    <x v="5"/>
  </r>
  <r>
    <n v="188"/>
    <x v="187"/>
    <x v="0"/>
    <x v="5"/>
    <x v="1"/>
    <n v="600"/>
    <n v="1"/>
    <n v="600"/>
    <n v="600"/>
    <x v="0"/>
    <x v="6"/>
  </r>
  <r>
    <n v="189"/>
    <x v="188"/>
    <x v="0"/>
    <x v="8"/>
    <x v="3"/>
    <n v="900"/>
    <n v="1"/>
    <n v="900"/>
    <n v="900"/>
    <x v="0"/>
    <x v="7"/>
  </r>
  <r>
    <n v="190"/>
    <x v="189"/>
    <x v="0"/>
    <x v="4"/>
    <x v="1"/>
    <n v="800"/>
    <n v="1"/>
    <n v="800"/>
    <n v="800"/>
    <x v="0"/>
    <x v="8"/>
  </r>
  <r>
    <n v="191"/>
    <x v="190"/>
    <x v="0"/>
    <x v="0"/>
    <x v="0"/>
    <n v="1100"/>
    <n v="1"/>
    <n v="1100"/>
    <n v="1100"/>
    <x v="0"/>
    <x v="9"/>
  </r>
  <r>
    <n v="192"/>
    <x v="191"/>
    <x v="0"/>
    <x v="2"/>
    <x v="0"/>
    <n v="900"/>
    <n v="1"/>
    <n v="900"/>
    <n v="900"/>
    <x v="0"/>
    <x v="10"/>
  </r>
  <r>
    <n v="193"/>
    <x v="192"/>
    <x v="0"/>
    <x v="3"/>
    <x v="0"/>
    <n v="1000"/>
    <n v="1"/>
    <n v="1000"/>
    <n v="1000"/>
    <x v="0"/>
    <x v="11"/>
  </r>
  <r>
    <n v="194"/>
    <x v="193"/>
    <x v="0"/>
    <x v="6"/>
    <x v="2"/>
    <n v="850"/>
    <n v="1"/>
    <n v="850"/>
    <n v="850"/>
    <x v="0"/>
    <x v="12"/>
  </r>
  <r>
    <n v="195"/>
    <x v="194"/>
    <x v="0"/>
    <x v="5"/>
    <x v="1"/>
    <n v="600"/>
    <n v="1"/>
    <n v="600"/>
    <n v="600"/>
    <x v="0"/>
    <x v="13"/>
  </r>
  <r>
    <n v="196"/>
    <x v="195"/>
    <x v="0"/>
    <x v="2"/>
    <x v="0"/>
    <n v="900"/>
    <n v="1"/>
    <n v="900"/>
    <n v="900"/>
    <x v="0"/>
    <x v="14"/>
  </r>
  <r>
    <n v="197"/>
    <x v="196"/>
    <x v="0"/>
    <x v="3"/>
    <x v="0"/>
    <n v="1000"/>
    <n v="1"/>
    <n v="1000"/>
    <n v="1000"/>
    <x v="0"/>
    <x v="15"/>
  </r>
  <r>
    <n v="198"/>
    <x v="197"/>
    <x v="0"/>
    <x v="2"/>
    <x v="0"/>
    <n v="900"/>
    <n v="1"/>
    <n v="900"/>
    <n v="900"/>
    <x v="0"/>
    <x v="16"/>
  </r>
  <r>
    <n v="199"/>
    <x v="198"/>
    <x v="0"/>
    <x v="1"/>
    <x v="0"/>
    <n v="900"/>
    <n v="1"/>
    <n v="900"/>
    <n v="900"/>
    <x v="0"/>
    <x v="17"/>
  </r>
  <r>
    <n v="200"/>
    <x v="199"/>
    <x v="0"/>
    <x v="5"/>
    <x v="1"/>
    <n v="600"/>
    <n v="1"/>
    <n v="600"/>
    <n v="600"/>
    <x v="0"/>
    <x v="18"/>
  </r>
  <r>
    <n v="201"/>
    <x v="200"/>
    <x v="0"/>
    <x v="8"/>
    <x v="3"/>
    <n v="900"/>
    <n v="1"/>
    <n v="900"/>
    <n v="900"/>
    <x v="0"/>
    <x v="19"/>
  </r>
  <r>
    <n v="202"/>
    <x v="201"/>
    <x v="0"/>
    <x v="8"/>
    <x v="3"/>
    <n v="800"/>
    <n v="1"/>
    <n v="800"/>
    <n v="800"/>
    <x v="0"/>
    <x v="20"/>
  </r>
  <r>
    <n v="203"/>
    <x v="202"/>
    <x v="0"/>
    <x v="4"/>
    <x v="1"/>
    <n v="800"/>
    <n v="1"/>
    <n v="800"/>
    <n v="800"/>
    <x v="0"/>
    <x v="21"/>
  </r>
  <r>
    <n v="204"/>
    <x v="203"/>
    <x v="0"/>
    <x v="5"/>
    <x v="1"/>
    <n v="600"/>
    <n v="1"/>
    <n v="600"/>
    <n v="600"/>
    <x v="0"/>
    <x v="22"/>
  </r>
  <r>
    <n v="205"/>
    <x v="204"/>
    <x v="0"/>
    <x v="8"/>
    <x v="3"/>
    <n v="500"/>
    <n v="1"/>
    <n v="500"/>
    <n v="500"/>
    <x v="0"/>
    <x v="23"/>
  </r>
  <r>
    <n v="206"/>
    <x v="205"/>
    <x v="0"/>
    <x v="2"/>
    <x v="0"/>
    <n v="900"/>
    <n v="1"/>
    <n v="900"/>
    <n v="900"/>
    <x v="0"/>
    <x v="24"/>
  </r>
  <r>
    <n v="207"/>
    <x v="206"/>
    <x v="0"/>
    <x v="0"/>
    <x v="0"/>
    <n v="1100"/>
    <n v="1"/>
    <n v="1100"/>
    <n v="1100"/>
    <x v="0"/>
    <x v="25"/>
  </r>
  <r>
    <n v="208"/>
    <x v="207"/>
    <x v="0"/>
    <x v="8"/>
    <x v="3"/>
    <n v="500"/>
    <n v="1"/>
    <n v="500"/>
    <n v="500"/>
    <x v="0"/>
    <x v="26"/>
  </r>
  <r>
    <n v="209"/>
    <x v="208"/>
    <x v="0"/>
    <x v="5"/>
    <x v="1"/>
    <n v="600"/>
    <n v="1"/>
    <n v="600"/>
    <n v="600"/>
    <x v="0"/>
    <x v="27"/>
  </r>
  <r>
    <n v="210"/>
    <x v="209"/>
    <x v="0"/>
    <x v="2"/>
    <x v="0"/>
    <n v="900"/>
    <n v="1"/>
    <n v="900"/>
    <n v="900"/>
    <x v="0"/>
    <x v="28"/>
  </r>
  <r>
    <n v="211"/>
    <x v="210"/>
    <x v="0"/>
    <x v="8"/>
    <x v="3"/>
    <n v="500"/>
    <n v="1"/>
    <n v="500"/>
    <n v="500"/>
    <x v="0"/>
    <x v="29"/>
  </r>
  <r>
    <n v="212"/>
    <x v="211"/>
    <x v="0"/>
    <x v="8"/>
    <x v="3"/>
    <n v="500"/>
    <n v="1"/>
    <n v="500"/>
    <n v="500"/>
    <x v="0"/>
    <x v="30"/>
  </r>
  <r>
    <n v="213"/>
    <x v="212"/>
    <x v="0"/>
    <x v="5"/>
    <x v="1"/>
    <n v="600"/>
    <n v="1"/>
    <n v="600"/>
    <n v="600"/>
    <x v="0"/>
    <x v="0"/>
  </r>
  <r>
    <n v="214"/>
    <x v="213"/>
    <x v="0"/>
    <x v="5"/>
    <x v="1"/>
    <n v="600"/>
    <n v="1"/>
    <n v="600"/>
    <n v="600"/>
    <x v="0"/>
    <x v="1"/>
  </r>
  <r>
    <n v="215"/>
    <x v="214"/>
    <x v="0"/>
    <x v="4"/>
    <x v="1"/>
    <n v="800"/>
    <n v="1"/>
    <n v="800"/>
    <n v="800"/>
    <x v="0"/>
    <x v="2"/>
  </r>
  <r>
    <n v="216"/>
    <x v="215"/>
    <x v="0"/>
    <x v="6"/>
    <x v="2"/>
    <n v="850"/>
    <n v="1"/>
    <n v="850"/>
    <n v="850"/>
    <x v="0"/>
    <x v="3"/>
  </r>
  <r>
    <n v="217"/>
    <x v="216"/>
    <x v="0"/>
    <x v="8"/>
    <x v="3"/>
    <n v="500"/>
    <n v="1"/>
    <n v="500"/>
    <n v="500"/>
    <x v="0"/>
    <x v="4"/>
  </r>
  <r>
    <n v="218"/>
    <x v="217"/>
    <x v="0"/>
    <x v="8"/>
    <x v="3"/>
    <n v="500"/>
    <n v="1"/>
    <n v="500"/>
    <n v="500"/>
    <x v="0"/>
    <x v="5"/>
  </r>
  <r>
    <n v="219"/>
    <x v="218"/>
    <x v="0"/>
    <x v="0"/>
    <x v="0"/>
    <n v="1100"/>
    <n v="1"/>
    <n v="1100"/>
    <n v="1100"/>
    <x v="0"/>
    <x v="6"/>
  </r>
  <r>
    <n v="220"/>
    <x v="219"/>
    <x v="0"/>
    <x v="8"/>
    <x v="3"/>
    <n v="500"/>
    <n v="1"/>
    <n v="500"/>
    <n v="500"/>
    <x v="0"/>
    <x v="7"/>
  </r>
  <r>
    <n v="221"/>
    <x v="220"/>
    <x v="0"/>
    <x v="3"/>
    <x v="0"/>
    <n v="1000"/>
    <n v="1"/>
    <n v="1000"/>
    <n v="1000"/>
    <x v="0"/>
    <x v="8"/>
  </r>
  <r>
    <n v="222"/>
    <x v="221"/>
    <x v="0"/>
    <x v="4"/>
    <x v="1"/>
    <n v="800"/>
    <n v="1"/>
    <n v="800"/>
    <n v="800"/>
    <x v="0"/>
    <x v="9"/>
  </r>
  <r>
    <n v="223"/>
    <x v="222"/>
    <x v="0"/>
    <x v="9"/>
    <x v="3"/>
    <n v="600"/>
    <n v="1"/>
    <n v="600"/>
    <n v="600"/>
    <x v="0"/>
    <x v="10"/>
  </r>
  <r>
    <n v="224"/>
    <x v="223"/>
    <x v="0"/>
    <x v="9"/>
    <x v="3"/>
    <n v="600"/>
    <n v="1"/>
    <n v="600"/>
    <n v="600"/>
    <x v="0"/>
    <x v="11"/>
  </r>
  <r>
    <n v="225"/>
    <x v="224"/>
    <x v="0"/>
    <x v="6"/>
    <x v="2"/>
    <n v="850"/>
    <n v="1"/>
    <n v="850"/>
    <n v="850"/>
    <x v="0"/>
    <x v="12"/>
  </r>
  <r>
    <n v="226"/>
    <x v="225"/>
    <x v="0"/>
    <x v="9"/>
    <x v="3"/>
    <n v="600"/>
    <n v="1"/>
    <n v="600"/>
    <n v="600"/>
    <x v="0"/>
    <x v="13"/>
  </r>
  <r>
    <n v="227"/>
    <x v="226"/>
    <x v="0"/>
    <x v="5"/>
    <x v="1"/>
    <n v="600"/>
    <n v="1"/>
    <n v="600"/>
    <n v="600"/>
    <x v="0"/>
    <x v="14"/>
  </r>
  <r>
    <n v="228"/>
    <x v="227"/>
    <x v="0"/>
    <x v="9"/>
    <x v="3"/>
    <n v="600"/>
    <n v="1"/>
    <n v="600"/>
    <n v="600"/>
    <x v="0"/>
    <x v="15"/>
  </r>
  <r>
    <n v="229"/>
    <x v="228"/>
    <x v="0"/>
    <x v="0"/>
    <x v="0"/>
    <n v="1100"/>
    <n v="1"/>
    <n v="1100"/>
    <n v="1100"/>
    <x v="0"/>
    <x v="16"/>
  </r>
  <r>
    <n v="230"/>
    <x v="229"/>
    <x v="0"/>
    <x v="5"/>
    <x v="1"/>
    <n v="600"/>
    <n v="1"/>
    <n v="600"/>
    <n v="600"/>
    <x v="0"/>
    <x v="17"/>
  </r>
  <r>
    <n v="231"/>
    <x v="230"/>
    <x v="0"/>
    <x v="0"/>
    <x v="0"/>
    <n v="1100"/>
    <n v="1"/>
    <n v="1100"/>
    <n v="1100"/>
    <x v="0"/>
    <x v="18"/>
  </r>
  <r>
    <n v="232"/>
    <x v="231"/>
    <x v="0"/>
    <x v="0"/>
    <x v="0"/>
    <n v="1100"/>
    <n v="1"/>
    <n v="1100"/>
    <n v="1100"/>
    <x v="0"/>
    <x v="19"/>
  </r>
  <r>
    <n v="233"/>
    <x v="232"/>
    <x v="0"/>
    <x v="0"/>
    <x v="0"/>
    <n v="1100"/>
    <n v="1"/>
    <n v="1100"/>
    <n v="1100"/>
    <x v="0"/>
    <x v="20"/>
  </r>
  <r>
    <n v="234"/>
    <x v="233"/>
    <x v="0"/>
    <x v="6"/>
    <x v="2"/>
    <n v="850"/>
    <n v="1"/>
    <n v="850"/>
    <n v="850"/>
    <x v="0"/>
    <x v="21"/>
  </r>
  <r>
    <n v="235"/>
    <x v="234"/>
    <x v="0"/>
    <x v="5"/>
    <x v="1"/>
    <n v="600"/>
    <n v="1"/>
    <n v="600"/>
    <n v="600"/>
    <x v="0"/>
    <x v="22"/>
  </r>
  <r>
    <n v="236"/>
    <x v="235"/>
    <x v="0"/>
    <x v="5"/>
    <x v="1"/>
    <n v="600"/>
    <n v="1"/>
    <n v="600"/>
    <n v="600"/>
    <x v="0"/>
    <x v="23"/>
  </r>
  <r>
    <n v="237"/>
    <x v="236"/>
    <x v="0"/>
    <x v="4"/>
    <x v="1"/>
    <n v="800"/>
    <n v="1"/>
    <n v="800"/>
    <n v="800"/>
    <x v="0"/>
    <x v="24"/>
  </r>
  <r>
    <n v="238"/>
    <x v="237"/>
    <x v="0"/>
    <x v="7"/>
    <x v="2"/>
    <n v="1200"/>
    <n v="1"/>
    <n v="1200"/>
    <n v="1200"/>
    <x v="0"/>
    <x v="25"/>
  </r>
  <r>
    <n v="239"/>
    <x v="238"/>
    <x v="0"/>
    <x v="3"/>
    <x v="0"/>
    <n v="1000"/>
    <n v="1"/>
    <n v="1000"/>
    <n v="1000"/>
    <x v="0"/>
    <x v="26"/>
  </r>
  <r>
    <n v="240"/>
    <x v="239"/>
    <x v="0"/>
    <x v="9"/>
    <x v="3"/>
    <n v="600"/>
    <n v="1"/>
    <n v="600"/>
    <n v="600"/>
    <x v="0"/>
    <x v="27"/>
  </r>
  <r>
    <n v="241"/>
    <x v="240"/>
    <x v="0"/>
    <x v="2"/>
    <x v="0"/>
    <n v="900"/>
    <n v="1"/>
    <n v="900"/>
    <n v="900"/>
    <x v="0"/>
    <x v="28"/>
  </r>
  <r>
    <n v="242"/>
    <x v="241"/>
    <x v="0"/>
    <x v="5"/>
    <x v="1"/>
    <n v="600"/>
    <n v="1"/>
    <n v="600"/>
    <n v="600"/>
    <x v="0"/>
    <x v="29"/>
  </r>
  <r>
    <n v="243"/>
    <x v="242"/>
    <x v="0"/>
    <x v="1"/>
    <x v="0"/>
    <n v="900"/>
    <n v="1"/>
    <n v="900"/>
    <n v="900"/>
    <x v="0"/>
    <x v="30"/>
  </r>
  <r>
    <n v="244"/>
    <x v="243"/>
    <x v="0"/>
    <x v="9"/>
    <x v="3"/>
    <n v="600"/>
    <n v="1"/>
    <n v="600"/>
    <n v="600"/>
    <x v="0"/>
    <x v="0"/>
  </r>
  <r>
    <n v="245"/>
    <x v="244"/>
    <x v="0"/>
    <x v="6"/>
    <x v="2"/>
    <n v="850"/>
    <n v="1"/>
    <n v="850"/>
    <n v="850"/>
    <x v="0"/>
    <x v="1"/>
  </r>
  <r>
    <n v="246"/>
    <x v="245"/>
    <x v="0"/>
    <x v="2"/>
    <x v="0"/>
    <n v="900"/>
    <n v="1"/>
    <n v="900"/>
    <n v="900"/>
    <x v="0"/>
    <x v="2"/>
  </r>
  <r>
    <n v="247"/>
    <x v="246"/>
    <x v="0"/>
    <x v="0"/>
    <x v="0"/>
    <n v="1100"/>
    <n v="1"/>
    <n v="1100"/>
    <n v="1100"/>
    <x v="0"/>
    <x v="3"/>
  </r>
  <r>
    <n v="248"/>
    <x v="247"/>
    <x v="0"/>
    <x v="2"/>
    <x v="0"/>
    <n v="900"/>
    <n v="1"/>
    <n v="900"/>
    <n v="900"/>
    <x v="0"/>
    <x v="4"/>
  </r>
  <r>
    <n v="249"/>
    <x v="248"/>
    <x v="0"/>
    <x v="3"/>
    <x v="0"/>
    <n v="1000"/>
    <n v="1"/>
    <n v="1000"/>
    <n v="1000"/>
    <x v="0"/>
    <x v="5"/>
  </r>
  <r>
    <n v="250"/>
    <x v="249"/>
    <x v="0"/>
    <x v="0"/>
    <x v="0"/>
    <n v="1100"/>
    <n v="1"/>
    <n v="1100"/>
    <n v="1100"/>
    <x v="0"/>
    <x v="6"/>
  </r>
  <r>
    <n v="251"/>
    <x v="250"/>
    <x v="0"/>
    <x v="3"/>
    <x v="0"/>
    <n v="1000"/>
    <n v="1"/>
    <n v="1000"/>
    <n v="1000"/>
    <x v="0"/>
    <x v="7"/>
  </r>
  <r>
    <n v="252"/>
    <x v="251"/>
    <x v="0"/>
    <x v="0"/>
    <x v="0"/>
    <n v="1100"/>
    <n v="1"/>
    <n v="1100"/>
    <n v="1100"/>
    <x v="0"/>
    <x v="8"/>
  </r>
  <r>
    <n v="253"/>
    <x v="252"/>
    <x v="0"/>
    <x v="2"/>
    <x v="0"/>
    <n v="900"/>
    <n v="1"/>
    <n v="900"/>
    <n v="900"/>
    <x v="0"/>
    <x v="9"/>
  </r>
  <r>
    <n v="254"/>
    <x v="253"/>
    <x v="0"/>
    <x v="1"/>
    <x v="0"/>
    <n v="900"/>
    <n v="1"/>
    <n v="900"/>
    <n v="900"/>
    <x v="0"/>
    <x v="10"/>
  </r>
  <r>
    <n v="255"/>
    <x v="254"/>
    <x v="0"/>
    <x v="0"/>
    <x v="0"/>
    <n v="1100"/>
    <n v="1"/>
    <n v="1100"/>
    <n v="1100"/>
    <x v="0"/>
    <x v="11"/>
  </r>
  <r>
    <n v="256"/>
    <x v="255"/>
    <x v="0"/>
    <x v="0"/>
    <x v="0"/>
    <n v="1100"/>
    <n v="1"/>
    <n v="1100"/>
    <n v="1100"/>
    <x v="0"/>
    <x v="12"/>
  </r>
  <r>
    <n v="257"/>
    <x v="256"/>
    <x v="0"/>
    <x v="3"/>
    <x v="0"/>
    <n v="1000"/>
    <n v="1"/>
    <n v="1000"/>
    <n v="1000"/>
    <x v="0"/>
    <x v="13"/>
  </r>
  <r>
    <n v="258"/>
    <x v="257"/>
    <x v="0"/>
    <x v="1"/>
    <x v="0"/>
    <n v="900"/>
    <n v="1"/>
    <n v="900"/>
    <n v="900"/>
    <x v="0"/>
    <x v="14"/>
  </r>
  <r>
    <n v="259"/>
    <x v="258"/>
    <x v="0"/>
    <x v="5"/>
    <x v="1"/>
    <n v="600"/>
    <n v="1"/>
    <n v="600"/>
    <n v="600"/>
    <x v="0"/>
    <x v="15"/>
  </r>
  <r>
    <n v="260"/>
    <x v="259"/>
    <x v="0"/>
    <x v="1"/>
    <x v="0"/>
    <n v="900"/>
    <n v="1"/>
    <n v="900"/>
    <n v="900"/>
    <x v="0"/>
    <x v="16"/>
  </r>
  <r>
    <n v="261"/>
    <x v="260"/>
    <x v="0"/>
    <x v="5"/>
    <x v="1"/>
    <n v="600"/>
    <n v="1"/>
    <n v="600"/>
    <n v="600"/>
    <x v="0"/>
    <x v="17"/>
  </r>
  <r>
    <n v="262"/>
    <x v="261"/>
    <x v="0"/>
    <x v="2"/>
    <x v="0"/>
    <n v="900"/>
    <n v="1"/>
    <n v="900"/>
    <n v="900"/>
    <x v="0"/>
    <x v="18"/>
  </r>
  <r>
    <n v="263"/>
    <x v="262"/>
    <x v="0"/>
    <x v="0"/>
    <x v="0"/>
    <n v="1100"/>
    <n v="2"/>
    <n v="2200"/>
    <n v="2200"/>
    <x v="0"/>
    <x v="19"/>
  </r>
  <r>
    <n v="264"/>
    <x v="263"/>
    <x v="0"/>
    <x v="5"/>
    <x v="1"/>
    <n v="600"/>
    <n v="1"/>
    <n v="600"/>
    <n v="600"/>
    <x v="0"/>
    <x v="20"/>
  </r>
  <r>
    <n v="265"/>
    <x v="264"/>
    <x v="0"/>
    <x v="5"/>
    <x v="1"/>
    <n v="600"/>
    <n v="1"/>
    <n v="600"/>
    <n v="600"/>
    <x v="0"/>
    <x v="21"/>
  </r>
  <r>
    <n v="266"/>
    <x v="265"/>
    <x v="0"/>
    <x v="2"/>
    <x v="0"/>
    <n v="900"/>
    <n v="1"/>
    <n v="900"/>
    <n v="900"/>
    <x v="0"/>
    <x v="22"/>
  </r>
  <r>
    <n v="267"/>
    <x v="266"/>
    <x v="0"/>
    <x v="0"/>
    <x v="0"/>
    <n v="1100"/>
    <n v="1"/>
    <n v="1100"/>
    <n v="1100"/>
    <x v="0"/>
    <x v="23"/>
  </r>
  <r>
    <n v="268"/>
    <x v="267"/>
    <x v="0"/>
    <x v="5"/>
    <x v="1"/>
    <n v="600"/>
    <n v="1"/>
    <n v="600"/>
    <n v="600"/>
    <x v="0"/>
    <x v="24"/>
  </r>
  <r>
    <n v="269"/>
    <x v="268"/>
    <x v="0"/>
    <x v="9"/>
    <x v="3"/>
    <n v="600"/>
    <n v="1"/>
    <n v="600"/>
    <n v="600"/>
    <x v="0"/>
    <x v="25"/>
  </r>
  <r>
    <n v="270"/>
    <x v="269"/>
    <x v="0"/>
    <x v="5"/>
    <x v="1"/>
    <n v="600"/>
    <n v="1"/>
    <n v="600"/>
    <n v="600"/>
    <x v="0"/>
    <x v="26"/>
  </r>
  <r>
    <n v="271"/>
    <x v="270"/>
    <x v="0"/>
    <x v="9"/>
    <x v="3"/>
    <n v="600"/>
    <n v="1"/>
    <n v="600"/>
    <n v="600"/>
    <x v="0"/>
    <x v="27"/>
  </r>
  <r>
    <n v="272"/>
    <x v="271"/>
    <x v="0"/>
    <x v="9"/>
    <x v="3"/>
    <n v="600"/>
    <n v="2"/>
    <n v="1200"/>
    <n v="1200"/>
    <x v="0"/>
    <x v="28"/>
  </r>
  <r>
    <n v="273"/>
    <x v="272"/>
    <x v="0"/>
    <x v="5"/>
    <x v="1"/>
    <n v="600"/>
    <n v="1"/>
    <n v="600"/>
    <n v="600"/>
    <x v="0"/>
    <x v="29"/>
  </r>
  <r>
    <n v="274"/>
    <x v="273"/>
    <x v="0"/>
    <x v="0"/>
    <x v="0"/>
    <n v="1100"/>
    <n v="3"/>
    <n v="3300"/>
    <n v="3300"/>
    <x v="0"/>
    <x v="0"/>
  </r>
  <r>
    <n v="275"/>
    <x v="274"/>
    <x v="0"/>
    <x v="0"/>
    <x v="0"/>
    <n v="1100"/>
    <n v="1"/>
    <n v="1100"/>
    <n v="1100"/>
    <x v="0"/>
    <x v="1"/>
  </r>
  <r>
    <n v="276"/>
    <x v="275"/>
    <x v="0"/>
    <x v="6"/>
    <x v="2"/>
    <n v="850"/>
    <n v="1"/>
    <n v="850"/>
    <n v="850"/>
    <x v="0"/>
    <x v="2"/>
  </r>
  <r>
    <n v="277"/>
    <x v="276"/>
    <x v="0"/>
    <x v="7"/>
    <x v="2"/>
    <n v="1200"/>
    <n v="1"/>
    <n v="1200"/>
    <n v="1200"/>
    <x v="0"/>
    <x v="3"/>
  </r>
  <r>
    <n v="278"/>
    <x v="277"/>
    <x v="0"/>
    <x v="4"/>
    <x v="1"/>
    <n v="800"/>
    <n v="1"/>
    <n v="800"/>
    <n v="800"/>
    <x v="0"/>
    <x v="4"/>
  </r>
  <r>
    <n v="279"/>
    <x v="278"/>
    <x v="0"/>
    <x v="2"/>
    <x v="0"/>
    <n v="900"/>
    <n v="1"/>
    <n v="900"/>
    <n v="900"/>
    <x v="0"/>
    <x v="5"/>
  </r>
  <r>
    <n v="280"/>
    <x v="279"/>
    <x v="0"/>
    <x v="0"/>
    <x v="0"/>
    <n v="1100"/>
    <n v="1"/>
    <n v="1100"/>
    <n v="1100"/>
    <x v="0"/>
    <x v="6"/>
  </r>
  <r>
    <n v="281"/>
    <x v="280"/>
    <x v="0"/>
    <x v="1"/>
    <x v="0"/>
    <n v="900"/>
    <n v="1"/>
    <n v="900"/>
    <n v="900"/>
    <x v="0"/>
    <x v="7"/>
  </r>
  <r>
    <n v="282"/>
    <x v="281"/>
    <x v="0"/>
    <x v="0"/>
    <x v="0"/>
    <n v="1100"/>
    <n v="1"/>
    <n v="1100"/>
    <n v="1100"/>
    <x v="0"/>
    <x v="8"/>
  </r>
  <r>
    <n v="283"/>
    <x v="282"/>
    <x v="0"/>
    <x v="8"/>
    <x v="3"/>
    <n v="900"/>
    <n v="1"/>
    <n v="900"/>
    <n v="900"/>
    <x v="0"/>
    <x v="9"/>
  </r>
  <r>
    <n v="284"/>
    <x v="283"/>
    <x v="0"/>
    <x v="8"/>
    <x v="3"/>
    <n v="500"/>
    <n v="1"/>
    <n v="500"/>
    <n v="500"/>
    <x v="0"/>
    <x v="10"/>
  </r>
  <r>
    <n v="285"/>
    <x v="284"/>
    <x v="0"/>
    <x v="3"/>
    <x v="0"/>
    <n v="1000"/>
    <n v="1"/>
    <n v="1000"/>
    <n v="1000"/>
    <x v="0"/>
    <x v="11"/>
  </r>
  <r>
    <n v="286"/>
    <x v="285"/>
    <x v="0"/>
    <x v="9"/>
    <x v="3"/>
    <n v="600"/>
    <n v="1"/>
    <n v="600"/>
    <n v="600"/>
    <x v="0"/>
    <x v="12"/>
  </r>
  <r>
    <n v="287"/>
    <x v="286"/>
    <x v="0"/>
    <x v="1"/>
    <x v="0"/>
    <n v="900"/>
    <n v="2"/>
    <n v="1800"/>
    <n v="1800"/>
    <x v="0"/>
    <x v="13"/>
  </r>
  <r>
    <n v="288"/>
    <x v="287"/>
    <x v="0"/>
    <x v="6"/>
    <x v="2"/>
    <n v="850"/>
    <n v="1"/>
    <n v="850"/>
    <n v="850"/>
    <x v="0"/>
    <x v="14"/>
  </r>
  <r>
    <n v="289"/>
    <x v="288"/>
    <x v="0"/>
    <x v="4"/>
    <x v="1"/>
    <n v="800"/>
    <n v="1"/>
    <n v="800"/>
    <n v="800"/>
    <x v="0"/>
    <x v="15"/>
  </r>
  <r>
    <n v="290"/>
    <x v="289"/>
    <x v="0"/>
    <x v="1"/>
    <x v="0"/>
    <n v="900"/>
    <n v="1"/>
    <n v="900"/>
    <n v="900"/>
    <x v="0"/>
    <x v="16"/>
  </r>
  <r>
    <n v="291"/>
    <x v="290"/>
    <x v="0"/>
    <x v="1"/>
    <x v="0"/>
    <n v="900"/>
    <n v="1"/>
    <n v="900"/>
    <n v="900"/>
    <x v="0"/>
    <x v="17"/>
  </r>
  <r>
    <n v="292"/>
    <x v="291"/>
    <x v="0"/>
    <x v="0"/>
    <x v="0"/>
    <n v="1100"/>
    <n v="1"/>
    <n v="1100"/>
    <n v="1100"/>
    <x v="0"/>
    <x v="18"/>
  </r>
  <r>
    <n v="293"/>
    <x v="292"/>
    <x v="0"/>
    <x v="2"/>
    <x v="0"/>
    <n v="900"/>
    <n v="1"/>
    <n v="900"/>
    <n v="900"/>
    <x v="0"/>
    <x v="19"/>
  </r>
  <r>
    <n v="294"/>
    <x v="293"/>
    <x v="0"/>
    <x v="5"/>
    <x v="1"/>
    <n v="600"/>
    <n v="1"/>
    <n v="600"/>
    <n v="600"/>
    <x v="0"/>
    <x v="20"/>
  </r>
  <r>
    <n v="295"/>
    <x v="294"/>
    <x v="0"/>
    <x v="5"/>
    <x v="1"/>
    <n v="600"/>
    <n v="1"/>
    <n v="600"/>
    <n v="600"/>
    <x v="0"/>
    <x v="21"/>
  </r>
  <r>
    <n v="296"/>
    <x v="295"/>
    <x v="0"/>
    <x v="2"/>
    <x v="0"/>
    <n v="900"/>
    <n v="1"/>
    <n v="900"/>
    <n v="900"/>
    <x v="0"/>
    <x v="22"/>
  </r>
  <r>
    <n v="297"/>
    <x v="296"/>
    <x v="0"/>
    <x v="6"/>
    <x v="2"/>
    <n v="850"/>
    <n v="1"/>
    <n v="850"/>
    <n v="850"/>
    <x v="0"/>
    <x v="23"/>
  </r>
  <r>
    <n v="298"/>
    <x v="297"/>
    <x v="0"/>
    <x v="2"/>
    <x v="0"/>
    <n v="900"/>
    <n v="1"/>
    <n v="900"/>
    <n v="900"/>
    <x v="0"/>
    <x v="24"/>
  </r>
  <r>
    <n v="299"/>
    <x v="298"/>
    <x v="0"/>
    <x v="5"/>
    <x v="1"/>
    <n v="600"/>
    <n v="1"/>
    <n v="600"/>
    <n v="600"/>
    <x v="0"/>
    <x v="25"/>
  </r>
  <r>
    <n v="300"/>
    <x v="299"/>
    <x v="0"/>
    <x v="5"/>
    <x v="1"/>
    <n v="600"/>
    <n v="1"/>
    <n v="600"/>
    <n v="600"/>
    <x v="0"/>
    <x v="26"/>
  </r>
  <r>
    <n v="301"/>
    <x v="300"/>
    <x v="0"/>
    <x v="0"/>
    <x v="0"/>
    <n v="1100"/>
    <n v="1"/>
    <n v="1100"/>
    <n v="1100"/>
    <x v="0"/>
    <x v="27"/>
  </r>
  <r>
    <n v="302"/>
    <x v="301"/>
    <x v="0"/>
    <x v="1"/>
    <x v="0"/>
    <n v="900"/>
    <n v="1"/>
    <n v="900"/>
    <n v="900"/>
    <x v="0"/>
    <x v="28"/>
  </r>
  <r>
    <n v="303"/>
    <x v="302"/>
    <x v="0"/>
    <x v="0"/>
    <x v="0"/>
    <n v="1100"/>
    <n v="1"/>
    <n v="1100"/>
    <n v="1100"/>
    <x v="0"/>
    <x v="29"/>
  </r>
  <r>
    <n v="304"/>
    <x v="303"/>
    <x v="0"/>
    <x v="5"/>
    <x v="1"/>
    <n v="600"/>
    <n v="1"/>
    <n v="600"/>
    <n v="600"/>
    <x v="0"/>
    <x v="30"/>
  </r>
  <r>
    <n v="305"/>
    <x v="304"/>
    <x v="0"/>
    <x v="7"/>
    <x v="2"/>
    <n v="1200"/>
    <n v="1"/>
    <n v="1200"/>
    <n v="1200"/>
    <x v="0"/>
    <x v="0"/>
  </r>
  <r>
    <n v="306"/>
    <x v="305"/>
    <x v="0"/>
    <x v="9"/>
    <x v="3"/>
    <n v="600"/>
    <n v="1"/>
    <n v="600"/>
    <n v="600"/>
    <x v="0"/>
    <x v="1"/>
  </r>
  <r>
    <n v="307"/>
    <x v="306"/>
    <x v="0"/>
    <x v="0"/>
    <x v="0"/>
    <n v="1100"/>
    <n v="1"/>
    <n v="1100"/>
    <n v="1100"/>
    <x v="0"/>
    <x v="2"/>
  </r>
  <r>
    <n v="308"/>
    <x v="307"/>
    <x v="0"/>
    <x v="8"/>
    <x v="3"/>
    <n v="500"/>
    <n v="1"/>
    <n v="500"/>
    <n v="500"/>
    <x v="0"/>
    <x v="3"/>
  </r>
  <r>
    <n v="309"/>
    <x v="308"/>
    <x v="0"/>
    <x v="1"/>
    <x v="0"/>
    <n v="900"/>
    <n v="1"/>
    <n v="900"/>
    <n v="900"/>
    <x v="0"/>
    <x v="4"/>
  </r>
  <r>
    <n v="310"/>
    <x v="309"/>
    <x v="0"/>
    <x v="6"/>
    <x v="2"/>
    <n v="850"/>
    <n v="1"/>
    <n v="850"/>
    <n v="850"/>
    <x v="0"/>
    <x v="5"/>
  </r>
  <r>
    <n v="311"/>
    <x v="310"/>
    <x v="0"/>
    <x v="5"/>
    <x v="1"/>
    <n v="600"/>
    <n v="1"/>
    <n v="600"/>
    <n v="600"/>
    <x v="0"/>
    <x v="6"/>
  </r>
  <r>
    <n v="312"/>
    <x v="311"/>
    <x v="0"/>
    <x v="0"/>
    <x v="0"/>
    <n v="1100"/>
    <n v="1"/>
    <n v="1100"/>
    <n v="1100"/>
    <x v="0"/>
    <x v="7"/>
  </r>
  <r>
    <n v="313"/>
    <x v="312"/>
    <x v="0"/>
    <x v="8"/>
    <x v="3"/>
    <n v="500"/>
    <n v="1"/>
    <n v="500"/>
    <n v="500"/>
    <x v="0"/>
    <x v="8"/>
  </r>
  <r>
    <n v="314"/>
    <x v="313"/>
    <x v="0"/>
    <x v="5"/>
    <x v="1"/>
    <n v="600"/>
    <n v="1"/>
    <n v="600"/>
    <n v="600"/>
    <x v="0"/>
    <x v="9"/>
  </r>
  <r>
    <n v="315"/>
    <x v="314"/>
    <x v="0"/>
    <x v="3"/>
    <x v="0"/>
    <n v="1000"/>
    <n v="1"/>
    <n v="1000"/>
    <n v="1000"/>
    <x v="0"/>
    <x v="10"/>
  </r>
  <r>
    <n v="316"/>
    <x v="315"/>
    <x v="1"/>
    <x v="5"/>
    <x v="1"/>
    <n v="600"/>
    <n v="1"/>
    <n v="600"/>
    <n v="600"/>
    <x v="0"/>
    <x v="11"/>
  </r>
  <r>
    <n v="317"/>
    <x v="316"/>
    <x v="1"/>
    <x v="0"/>
    <x v="0"/>
    <n v="1100"/>
    <n v="1"/>
    <n v="1100"/>
    <n v="1100"/>
    <x v="0"/>
    <x v="12"/>
  </r>
  <r>
    <n v="318"/>
    <x v="317"/>
    <x v="1"/>
    <x v="8"/>
    <x v="3"/>
    <n v="500"/>
    <n v="1"/>
    <n v="500"/>
    <n v="500"/>
    <x v="0"/>
    <x v="13"/>
  </r>
  <r>
    <n v="319"/>
    <x v="318"/>
    <x v="1"/>
    <x v="0"/>
    <x v="0"/>
    <n v="1100"/>
    <n v="2"/>
    <n v="2200"/>
    <n v="2200"/>
    <x v="0"/>
    <x v="14"/>
  </r>
  <r>
    <n v="320"/>
    <x v="319"/>
    <x v="1"/>
    <x v="5"/>
    <x v="1"/>
    <n v="600"/>
    <n v="1"/>
    <n v="600"/>
    <n v="600"/>
    <x v="0"/>
    <x v="15"/>
  </r>
  <r>
    <n v="321"/>
    <x v="320"/>
    <x v="1"/>
    <x v="4"/>
    <x v="1"/>
    <n v="800"/>
    <n v="1"/>
    <n v="800"/>
    <n v="800"/>
    <x v="0"/>
    <x v="16"/>
  </r>
  <r>
    <n v="322"/>
    <x v="321"/>
    <x v="1"/>
    <x v="2"/>
    <x v="0"/>
    <n v="900"/>
    <n v="1"/>
    <n v="900"/>
    <n v="900"/>
    <x v="0"/>
    <x v="17"/>
  </r>
  <r>
    <n v="323"/>
    <x v="322"/>
    <x v="1"/>
    <x v="9"/>
    <x v="3"/>
    <n v="600"/>
    <n v="1"/>
    <n v="600"/>
    <n v="600"/>
    <x v="0"/>
    <x v="18"/>
  </r>
  <r>
    <n v="324"/>
    <x v="323"/>
    <x v="1"/>
    <x v="0"/>
    <x v="0"/>
    <n v="1100"/>
    <n v="2"/>
    <n v="2200"/>
    <n v="2200"/>
    <x v="0"/>
    <x v="19"/>
  </r>
  <r>
    <n v="325"/>
    <x v="324"/>
    <x v="0"/>
    <x v="5"/>
    <x v="1"/>
    <n v="600"/>
    <n v="1"/>
    <n v="600"/>
    <n v="600"/>
    <x v="0"/>
    <x v="20"/>
  </r>
  <r>
    <n v="326"/>
    <x v="325"/>
    <x v="0"/>
    <x v="0"/>
    <x v="0"/>
    <n v="1100"/>
    <n v="1"/>
    <n v="1100"/>
    <n v="1100"/>
    <x v="0"/>
    <x v="21"/>
  </r>
  <r>
    <n v="327"/>
    <x v="326"/>
    <x v="0"/>
    <x v="3"/>
    <x v="0"/>
    <n v="1000"/>
    <n v="1"/>
    <n v="1000"/>
    <n v="1000"/>
    <x v="0"/>
    <x v="22"/>
  </r>
  <r>
    <n v="328"/>
    <x v="327"/>
    <x v="0"/>
    <x v="0"/>
    <x v="0"/>
    <n v="1100"/>
    <n v="1"/>
    <n v="1100"/>
    <n v="1100"/>
    <x v="0"/>
    <x v="23"/>
  </r>
  <r>
    <n v="329"/>
    <x v="328"/>
    <x v="0"/>
    <x v="7"/>
    <x v="2"/>
    <n v="1200"/>
    <n v="1"/>
    <n v="1200"/>
    <n v="1200"/>
    <x v="0"/>
    <x v="24"/>
  </r>
  <r>
    <n v="330"/>
    <x v="329"/>
    <x v="0"/>
    <x v="2"/>
    <x v="0"/>
    <n v="900"/>
    <n v="1"/>
    <n v="900"/>
    <n v="900"/>
    <x v="0"/>
    <x v="25"/>
  </r>
  <r>
    <n v="331"/>
    <x v="330"/>
    <x v="0"/>
    <x v="9"/>
    <x v="3"/>
    <n v="600"/>
    <n v="1"/>
    <n v="600"/>
    <n v="600"/>
    <x v="0"/>
    <x v="26"/>
  </r>
  <r>
    <n v="332"/>
    <x v="331"/>
    <x v="0"/>
    <x v="0"/>
    <x v="0"/>
    <n v="1100"/>
    <n v="2"/>
    <n v="2200"/>
    <n v="2200"/>
    <x v="0"/>
    <x v="27"/>
  </r>
  <r>
    <n v="333"/>
    <x v="332"/>
    <x v="0"/>
    <x v="3"/>
    <x v="0"/>
    <n v="1000"/>
    <n v="1"/>
    <n v="1000"/>
    <n v="1000"/>
    <x v="0"/>
    <x v="28"/>
  </r>
  <r>
    <n v="334"/>
    <x v="333"/>
    <x v="0"/>
    <x v="3"/>
    <x v="0"/>
    <n v="1000"/>
    <n v="1"/>
    <n v="1000"/>
    <n v="1000"/>
    <x v="0"/>
    <x v="29"/>
  </r>
  <r>
    <n v="335"/>
    <x v="334"/>
    <x v="0"/>
    <x v="8"/>
    <x v="3"/>
    <n v="500"/>
    <n v="1"/>
    <n v="500"/>
    <n v="500"/>
    <x v="0"/>
    <x v="0"/>
  </r>
  <r>
    <n v="336"/>
    <x v="335"/>
    <x v="0"/>
    <x v="3"/>
    <x v="0"/>
    <n v="1000"/>
    <n v="1"/>
    <n v="1000"/>
    <n v="1000"/>
    <x v="0"/>
    <x v="1"/>
  </r>
  <r>
    <n v="337"/>
    <x v="336"/>
    <x v="0"/>
    <x v="7"/>
    <x v="2"/>
    <n v="1200"/>
    <n v="1"/>
    <n v="1200"/>
    <n v="1200"/>
    <x v="0"/>
    <x v="2"/>
  </r>
  <r>
    <n v="338"/>
    <x v="337"/>
    <x v="0"/>
    <x v="7"/>
    <x v="2"/>
    <n v="900"/>
    <n v="1"/>
    <n v="900"/>
    <n v="900"/>
    <x v="0"/>
    <x v="3"/>
  </r>
  <r>
    <n v="339"/>
    <x v="338"/>
    <x v="0"/>
    <x v="1"/>
    <x v="0"/>
    <n v="900"/>
    <n v="1"/>
    <n v="900"/>
    <n v="900"/>
    <x v="0"/>
    <x v="4"/>
  </r>
  <r>
    <n v="340"/>
    <x v="339"/>
    <x v="0"/>
    <x v="3"/>
    <x v="0"/>
    <n v="900"/>
    <n v="1"/>
    <n v="900"/>
    <n v="900"/>
    <x v="0"/>
    <x v="5"/>
  </r>
  <r>
    <n v="341"/>
    <x v="340"/>
    <x v="0"/>
    <x v="5"/>
    <x v="1"/>
    <n v="900"/>
    <n v="1"/>
    <n v="900"/>
    <n v="900"/>
    <x v="0"/>
    <x v="6"/>
  </r>
  <r>
    <n v="342"/>
    <x v="341"/>
    <x v="0"/>
    <x v="5"/>
    <x v="1"/>
    <n v="900"/>
    <n v="1"/>
    <n v="900"/>
    <n v="900"/>
    <x v="0"/>
    <x v="7"/>
  </r>
  <r>
    <n v="343"/>
    <x v="342"/>
    <x v="0"/>
    <x v="3"/>
    <x v="0"/>
    <n v="900"/>
    <n v="1"/>
    <n v="900"/>
    <n v="900"/>
    <x v="0"/>
    <x v="8"/>
  </r>
  <r>
    <n v="344"/>
    <x v="343"/>
    <x v="0"/>
    <x v="2"/>
    <x v="0"/>
    <n v="900"/>
    <n v="2"/>
    <n v="1800"/>
    <n v="1800"/>
    <x v="0"/>
    <x v="9"/>
  </r>
  <r>
    <n v="345"/>
    <x v="344"/>
    <x v="0"/>
    <x v="0"/>
    <x v="0"/>
    <n v="1100"/>
    <n v="2"/>
    <n v="2200"/>
    <n v="2200"/>
    <x v="0"/>
    <x v="10"/>
  </r>
  <r>
    <n v="346"/>
    <x v="345"/>
    <x v="1"/>
    <x v="2"/>
    <x v="0"/>
    <n v="900"/>
    <n v="2"/>
    <n v="1800"/>
    <n v="1800"/>
    <x v="0"/>
    <x v="11"/>
  </r>
  <r>
    <n v="347"/>
    <x v="346"/>
    <x v="0"/>
    <x v="8"/>
    <x v="3"/>
    <n v="800"/>
    <n v="1"/>
    <n v="800"/>
    <n v="800"/>
    <x v="0"/>
    <x v="12"/>
  </r>
  <r>
    <n v="348"/>
    <x v="347"/>
    <x v="0"/>
    <x v="0"/>
    <x v="0"/>
    <n v="1100"/>
    <n v="1"/>
    <n v="1100"/>
    <n v="1100"/>
    <x v="0"/>
    <x v="13"/>
  </r>
  <r>
    <n v="349"/>
    <x v="348"/>
    <x v="0"/>
    <x v="9"/>
    <x v="3"/>
    <n v="600"/>
    <n v="1"/>
    <n v="600"/>
    <n v="600"/>
    <x v="0"/>
    <x v="14"/>
  </r>
  <r>
    <n v="350"/>
    <x v="349"/>
    <x v="1"/>
    <x v="0"/>
    <x v="0"/>
    <n v="1100"/>
    <n v="3"/>
    <n v="3300"/>
    <n v="3300"/>
    <x v="0"/>
    <x v="15"/>
  </r>
  <r>
    <n v="351"/>
    <x v="350"/>
    <x v="1"/>
    <x v="6"/>
    <x v="2"/>
    <n v="850"/>
    <n v="1"/>
    <n v="850"/>
    <n v="850"/>
    <x v="0"/>
    <x v="16"/>
  </r>
  <r>
    <n v="352"/>
    <x v="351"/>
    <x v="1"/>
    <x v="9"/>
    <x v="3"/>
    <n v="600"/>
    <n v="1"/>
    <n v="600"/>
    <n v="600"/>
    <x v="0"/>
    <x v="17"/>
  </r>
  <r>
    <n v="353"/>
    <x v="352"/>
    <x v="1"/>
    <x v="9"/>
    <x v="3"/>
    <n v="600"/>
    <n v="1"/>
    <n v="600"/>
    <n v="600"/>
    <x v="0"/>
    <x v="18"/>
  </r>
  <r>
    <n v="354"/>
    <x v="353"/>
    <x v="0"/>
    <x v="0"/>
    <x v="0"/>
    <n v="1100"/>
    <n v="1"/>
    <n v="1100"/>
    <n v="1100"/>
    <x v="0"/>
    <x v="19"/>
  </r>
  <r>
    <n v="355"/>
    <x v="354"/>
    <x v="0"/>
    <x v="3"/>
    <x v="0"/>
    <n v="1000"/>
    <n v="1"/>
    <n v="1000"/>
    <n v="1000"/>
    <x v="0"/>
    <x v="20"/>
  </r>
  <r>
    <n v="356"/>
    <x v="355"/>
    <x v="0"/>
    <x v="2"/>
    <x v="0"/>
    <n v="900"/>
    <n v="1"/>
    <n v="900"/>
    <n v="900"/>
    <x v="0"/>
    <x v="21"/>
  </r>
  <r>
    <n v="357"/>
    <x v="356"/>
    <x v="0"/>
    <x v="9"/>
    <x v="3"/>
    <n v="600"/>
    <n v="1"/>
    <n v="600"/>
    <n v="600"/>
    <x v="0"/>
    <x v="22"/>
  </r>
  <r>
    <n v="358"/>
    <x v="357"/>
    <x v="0"/>
    <x v="2"/>
    <x v="0"/>
    <n v="900"/>
    <n v="1"/>
    <n v="900"/>
    <n v="900"/>
    <x v="0"/>
    <x v="23"/>
  </r>
  <r>
    <n v="359"/>
    <x v="358"/>
    <x v="0"/>
    <x v="5"/>
    <x v="1"/>
    <n v="600"/>
    <n v="1"/>
    <n v="600"/>
    <n v="600"/>
    <x v="0"/>
    <x v="24"/>
  </r>
  <r>
    <n v="360"/>
    <x v="359"/>
    <x v="0"/>
    <x v="1"/>
    <x v="0"/>
    <n v="900"/>
    <n v="1"/>
    <n v="900"/>
    <n v="900"/>
    <x v="0"/>
    <x v="25"/>
  </r>
  <r>
    <n v="361"/>
    <x v="360"/>
    <x v="0"/>
    <x v="5"/>
    <x v="1"/>
    <n v="600"/>
    <n v="1"/>
    <n v="600"/>
    <n v="600"/>
    <x v="0"/>
    <x v="26"/>
  </r>
  <r>
    <n v="362"/>
    <x v="361"/>
    <x v="0"/>
    <x v="2"/>
    <x v="0"/>
    <n v="900"/>
    <n v="1"/>
    <n v="900"/>
    <n v="900"/>
    <x v="0"/>
    <x v="27"/>
  </r>
  <r>
    <n v="363"/>
    <x v="362"/>
    <x v="0"/>
    <x v="9"/>
    <x v="3"/>
    <n v="600"/>
    <n v="1"/>
    <n v="600"/>
    <n v="600"/>
    <x v="0"/>
    <x v="28"/>
  </r>
  <r>
    <n v="364"/>
    <x v="363"/>
    <x v="0"/>
    <x v="0"/>
    <x v="0"/>
    <n v="1100"/>
    <n v="2"/>
    <n v="2200"/>
    <n v="2200"/>
    <x v="0"/>
    <x v="29"/>
  </r>
  <r>
    <n v="365"/>
    <x v="364"/>
    <x v="0"/>
    <x v="0"/>
    <x v="0"/>
    <n v="1100"/>
    <n v="1"/>
    <n v="1100"/>
    <n v="1100"/>
    <x v="0"/>
    <x v="30"/>
  </r>
  <r>
    <n v="366"/>
    <x v="365"/>
    <x v="0"/>
    <x v="0"/>
    <x v="0"/>
    <n v="1100"/>
    <n v="1"/>
    <n v="1100"/>
    <n v="1100"/>
    <x v="1"/>
    <x v="0"/>
  </r>
  <r>
    <n v="367"/>
    <x v="366"/>
    <x v="0"/>
    <x v="5"/>
    <x v="1"/>
    <n v="600"/>
    <n v="2"/>
    <n v="1200"/>
    <n v="1200"/>
    <x v="1"/>
    <x v="1"/>
  </r>
  <r>
    <n v="368"/>
    <x v="367"/>
    <x v="0"/>
    <x v="0"/>
    <x v="0"/>
    <n v="1100"/>
    <n v="1"/>
    <n v="1100"/>
    <n v="1100"/>
    <x v="1"/>
    <x v="2"/>
  </r>
  <r>
    <n v="369"/>
    <x v="368"/>
    <x v="0"/>
    <x v="9"/>
    <x v="3"/>
    <n v="600"/>
    <n v="1"/>
    <n v="600"/>
    <n v="600"/>
    <x v="1"/>
    <x v="3"/>
  </r>
  <r>
    <n v="370"/>
    <x v="369"/>
    <x v="0"/>
    <x v="0"/>
    <x v="0"/>
    <n v="1100"/>
    <n v="1"/>
    <n v="1100"/>
    <n v="1100"/>
    <x v="1"/>
    <x v="4"/>
  </r>
  <r>
    <n v="371"/>
    <x v="370"/>
    <x v="1"/>
    <x v="5"/>
    <x v="1"/>
    <n v="600"/>
    <n v="1"/>
    <n v="600"/>
    <n v="600"/>
    <x v="1"/>
    <x v="5"/>
  </r>
  <r>
    <n v="372"/>
    <x v="371"/>
    <x v="1"/>
    <x v="0"/>
    <x v="0"/>
    <n v="1100"/>
    <n v="1"/>
    <n v="1100"/>
    <n v="1100"/>
    <x v="1"/>
    <x v="6"/>
  </r>
  <r>
    <n v="373"/>
    <x v="372"/>
    <x v="1"/>
    <x v="2"/>
    <x v="0"/>
    <n v="900"/>
    <n v="1"/>
    <n v="900"/>
    <n v="900"/>
    <x v="1"/>
    <x v="7"/>
  </r>
  <r>
    <n v="374"/>
    <x v="373"/>
    <x v="1"/>
    <x v="7"/>
    <x v="2"/>
    <n v="1200"/>
    <n v="1"/>
    <n v="1200"/>
    <n v="1200"/>
    <x v="1"/>
    <x v="8"/>
  </r>
  <r>
    <n v="375"/>
    <x v="374"/>
    <x v="1"/>
    <x v="8"/>
    <x v="3"/>
    <n v="500"/>
    <n v="1"/>
    <n v="500"/>
    <n v="500"/>
    <x v="1"/>
    <x v="9"/>
  </r>
  <r>
    <n v="376"/>
    <x v="375"/>
    <x v="1"/>
    <x v="5"/>
    <x v="1"/>
    <n v="600"/>
    <n v="1"/>
    <n v="600"/>
    <n v="600"/>
    <x v="1"/>
    <x v="10"/>
  </r>
  <r>
    <n v="377"/>
    <x v="376"/>
    <x v="1"/>
    <x v="5"/>
    <x v="1"/>
    <n v="600"/>
    <n v="1"/>
    <n v="600"/>
    <n v="600"/>
    <x v="1"/>
    <x v="11"/>
  </r>
  <r>
    <n v="378"/>
    <x v="377"/>
    <x v="1"/>
    <x v="0"/>
    <x v="0"/>
    <n v="1100"/>
    <n v="1"/>
    <n v="1100"/>
    <n v="1100"/>
    <x v="1"/>
    <x v="12"/>
  </r>
  <r>
    <n v="379"/>
    <x v="378"/>
    <x v="1"/>
    <x v="0"/>
    <x v="0"/>
    <n v="1100"/>
    <n v="1"/>
    <n v="1100"/>
    <n v="1100"/>
    <x v="1"/>
    <x v="13"/>
  </r>
  <r>
    <n v="380"/>
    <x v="379"/>
    <x v="0"/>
    <x v="8"/>
    <x v="3"/>
    <n v="900"/>
    <n v="1"/>
    <n v="900"/>
    <n v="900"/>
    <x v="1"/>
    <x v="14"/>
  </r>
  <r>
    <n v="381"/>
    <x v="380"/>
    <x v="0"/>
    <x v="9"/>
    <x v="3"/>
    <n v="600"/>
    <n v="1"/>
    <n v="600"/>
    <n v="600"/>
    <x v="1"/>
    <x v="15"/>
  </r>
  <r>
    <n v="382"/>
    <x v="381"/>
    <x v="1"/>
    <x v="0"/>
    <x v="0"/>
    <n v="1100"/>
    <n v="1"/>
    <n v="1100"/>
    <n v="1100"/>
    <x v="1"/>
    <x v="16"/>
  </r>
  <r>
    <n v="383"/>
    <x v="382"/>
    <x v="1"/>
    <x v="5"/>
    <x v="1"/>
    <n v="600"/>
    <n v="1"/>
    <n v="600"/>
    <n v="600"/>
    <x v="1"/>
    <x v="17"/>
  </r>
  <r>
    <n v="384"/>
    <x v="383"/>
    <x v="1"/>
    <x v="2"/>
    <x v="0"/>
    <n v="900"/>
    <n v="1"/>
    <n v="900"/>
    <n v="900"/>
    <x v="1"/>
    <x v="18"/>
  </r>
  <r>
    <n v="385"/>
    <x v="384"/>
    <x v="1"/>
    <x v="5"/>
    <x v="1"/>
    <n v="600"/>
    <n v="1"/>
    <n v="600"/>
    <n v="600"/>
    <x v="1"/>
    <x v="19"/>
  </r>
  <r>
    <n v="386"/>
    <x v="385"/>
    <x v="0"/>
    <x v="5"/>
    <x v="1"/>
    <n v="600"/>
    <n v="1"/>
    <n v="600"/>
    <n v="600"/>
    <x v="1"/>
    <x v="20"/>
  </r>
  <r>
    <n v="387"/>
    <x v="386"/>
    <x v="0"/>
    <x v="5"/>
    <x v="1"/>
    <n v="600"/>
    <n v="1"/>
    <n v="600"/>
    <n v="600"/>
    <x v="1"/>
    <x v="21"/>
  </r>
  <r>
    <n v="388"/>
    <x v="387"/>
    <x v="0"/>
    <x v="8"/>
    <x v="3"/>
    <n v="500"/>
    <n v="1"/>
    <n v="500"/>
    <n v="500"/>
    <x v="1"/>
    <x v="22"/>
  </r>
  <r>
    <n v="389"/>
    <x v="388"/>
    <x v="0"/>
    <x v="5"/>
    <x v="1"/>
    <n v="600"/>
    <n v="1"/>
    <n v="600"/>
    <n v="600"/>
    <x v="1"/>
    <x v="23"/>
  </r>
  <r>
    <n v="390"/>
    <x v="389"/>
    <x v="1"/>
    <x v="2"/>
    <x v="0"/>
    <n v="900"/>
    <n v="1"/>
    <n v="900"/>
    <n v="900"/>
    <x v="1"/>
    <x v="24"/>
  </r>
  <r>
    <n v="391"/>
    <x v="390"/>
    <x v="0"/>
    <x v="7"/>
    <x v="2"/>
    <n v="1200"/>
    <n v="2"/>
    <n v="2400"/>
    <n v="2400"/>
    <x v="1"/>
    <x v="25"/>
  </r>
  <r>
    <n v="392"/>
    <x v="391"/>
    <x v="0"/>
    <x v="0"/>
    <x v="0"/>
    <n v="1100"/>
    <n v="1"/>
    <n v="1100"/>
    <n v="1100"/>
    <x v="1"/>
    <x v="26"/>
  </r>
  <r>
    <n v="393"/>
    <x v="392"/>
    <x v="0"/>
    <x v="4"/>
    <x v="1"/>
    <n v="800"/>
    <n v="1"/>
    <n v="800"/>
    <n v="800"/>
    <x v="1"/>
    <x v="27"/>
  </r>
  <r>
    <n v="394"/>
    <x v="393"/>
    <x v="0"/>
    <x v="4"/>
    <x v="1"/>
    <n v="800"/>
    <n v="1"/>
    <n v="800"/>
    <n v="800"/>
    <x v="1"/>
    <x v="28"/>
  </r>
  <r>
    <n v="395"/>
    <x v="394"/>
    <x v="0"/>
    <x v="0"/>
    <x v="0"/>
    <n v="1100"/>
    <n v="1"/>
    <n v="1100"/>
    <n v="1100"/>
    <x v="1"/>
    <x v="29"/>
  </r>
  <r>
    <n v="396"/>
    <x v="395"/>
    <x v="0"/>
    <x v="3"/>
    <x v="0"/>
    <n v="1000"/>
    <n v="1"/>
    <n v="1000"/>
    <n v="1000"/>
    <x v="1"/>
    <x v="30"/>
  </r>
  <r>
    <n v="397"/>
    <x v="396"/>
    <x v="0"/>
    <x v="8"/>
    <x v="3"/>
    <n v="500"/>
    <n v="1"/>
    <n v="500"/>
    <n v="500"/>
    <x v="1"/>
    <x v="0"/>
  </r>
  <r>
    <n v="398"/>
    <x v="397"/>
    <x v="0"/>
    <x v="1"/>
    <x v="0"/>
    <n v="900"/>
    <n v="1"/>
    <n v="900"/>
    <n v="900"/>
    <x v="1"/>
    <x v="1"/>
  </r>
  <r>
    <n v="399"/>
    <x v="398"/>
    <x v="0"/>
    <x v="5"/>
    <x v="1"/>
    <n v="600"/>
    <n v="1"/>
    <n v="600"/>
    <n v="600"/>
    <x v="1"/>
    <x v="2"/>
  </r>
  <r>
    <n v="400"/>
    <x v="399"/>
    <x v="0"/>
    <x v="1"/>
    <x v="0"/>
    <n v="900"/>
    <n v="1"/>
    <n v="900"/>
    <n v="900"/>
    <x v="1"/>
    <x v="3"/>
  </r>
  <r>
    <n v="401"/>
    <x v="400"/>
    <x v="0"/>
    <x v="7"/>
    <x v="2"/>
    <n v="1200"/>
    <n v="1"/>
    <n v="1200"/>
    <n v="1200"/>
    <x v="1"/>
    <x v="4"/>
  </r>
  <r>
    <n v="402"/>
    <x v="401"/>
    <x v="0"/>
    <x v="0"/>
    <x v="0"/>
    <n v="1100"/>
    <n v="1"/>
    <n v="1100"/>
    <n v="1100"/>
    <x v="1"/>
    <x v="5"/>
  </r>
  <r>
    <n v="403"/>
    <x v="402"/>
    <x v="0"/>
    <x v="4"/>
    <x v="1"/>
    <n v="800"/>
    <n v="1"/>
    <n v="800"/>
    <n v="800"/>
    <x v="1"/>
    <x v="6"/>
  </r>
  <r>
    <n v="404"/>
    <x v="403"/>
    <x v="0"/>
    <x v="1"/>
    <x v="0"/>
    <n v="900"/>
    <n v="1"/>
    <n v="900"/>
    <n v="900"/>
    <x v="1"/>
    <x v="7"/>
  </r>
  <r>
    <n v="405"/>
    <x v="404"/>
    <x v="0"/>
    <x v="0"/>
    <x v="0"/>
    <n v="1100"/>
    <n v="1"/>
    <n v="1100"/>
    <n v="1100"/>
    <x v="1"/>
    <x v="8"/>
  </r>
  <r>
    <n v="406"/>
    <x v="405"/>
    <x v="1"/>
    <x v="4"/>
    <x v="1"/>
    <n v="800"/>
    <n v="1"/>
    <n v="800"/>
    <n v="800"/>
    <x v="1"/>
    <x v="9"/>
  </r>
  <r>
    <n v="407"/>
    <x v="406"/>
    <x v="0"/>
    <x v="6"/>
    <x v="2"/>
    <n v="900"/>
    <n v="1"/>
    <n v="900"/>
    <n v="900"/>
    <x v="1"/>
    <x v="10"/>
  </r>
  <r>
    <n v="408"/>
    <x v="407"/>
    <x v="0"/>
    <x v="2"/>
    <x v="0"/>
    <n v="900"/>
    <n v="1"/>
    <n v="900"/>
    <n v="900"/>
    <x v="1"/>
    <x v="11"/>
  </r>
  <r>
    <n v="409"/>
    <x v="408"/>
    <x v="0"/>
    <x v="0"/>
    <x v="0"/>
    <n v="900"/>
    <n v="1"/>
    <n v="900"/>
    <n v="900"/>
    <x v="1"/>
    <x v="12"/>
  </r>
  <r>
    <n v="410"/>
    <x v="409"/>
    <x v="0"/>
    <x v="5"/>
    <x v="1"/>
    <n v="600"/>
    <n v="1"/>
    <n v="600"/>
    <n v="600"/>
    <x v="1"/>
    <x v="13"/>
  </r>
  <r>
    <n v="411"/>
    <x v="410"/>
    <x v="0"/>
    <x v="7"/>
    <x v="2"/>
    <n v="1200"/>
    <n v="1"/>
    <n v="1200"/>
    <n v="1200"/>
    <x v="1"/>
    <x v="14"/>
  </r>
  <r>
    <n v="412"/>
    <x v="411"/>
    <x v="0"/>
    <x v="5"/>
    <x v="1"/>
    <n v="600"/>
    <n v="1"/>
    <n v="600"/>
    <n v="600"/>
    <x v="1"/>
    <x v="15"/>
  </r>
  <r>
    <n v="413"/>
    <x v="412"/>
    <x v="0"/>
    <x v="5"/>
    <x v="1"/>
    <n v="600"/>
    <n v="1"/>
    <n v="600"/>
    <n v="600"/>
    <x v="1"/>
    <x v="16"/>
  </r>
  <r>
    <n v="414"/>
    <x v="413"/>
    <x v="0"/>
    <x v="0"/>
    <x v="0"/>
    <n v="1100"/>
    <n v="1"/>
    <n v="1100"/>
    <n v="1100"/>
    <x v="1"/>
    <x v="17"/>
  </r>
  <r>
    <n v="415"/>
    <x v="414"/>
    <x v="0"/>
    <x v="1"/>
    <x v="0"/>
    <n v="900"/>
    <n v="1"/>
    <n v="900"/>
    <n v="900"/>
    <x v="1"/>
    <x v="18"/>
  </r>
  <r>
    <n v="416"/>
    <x v="415"/>
    <x v="0"/>
    <x v="3"/>
    <x v="0"/>
    <n v="1000"/>
    <n v="1"/>
    <n v="1000"/>
    <n v="1000"/>
    <x v="1"/>
    <x v="19"/>
  </r>
  <r>
    <n v="417"/>
    <x v="416"/>
    <x v="0"/>
    <x v="1"/>
    <x v="0"/>
    <n v="900"/>
    <n v="1"/>
    <n v="900"/>
    <n v="900"/>
    <x v="1"/>
    <x v="20"/>
  </r>
  <r>
    <n v="418"/>
    <x v="417"/>
    <x v="0"/>
    <x v="5"/>
    <x v="1"/>
    <n v="600"/>
    <n v="1"/>
    <n v="600"/>
    <n v="600"/>
    <x v="1"/>
    <x v="21"/>
  </r>
  <r>
    <n v="419"/>
    <x v="418"/>
    <x v="0"/>
    <x v="6"/>
    <x v="2"/>
    <n v="850"/>
    <n v="1"/>
    <n v="850"/>
    <n v="850"/>
    <x v="1"/>
    <x v="22"/>
  </r>
  <r>
    <n v="420"/>
    <x v="419"/>
    <x v="0"/>
    <x v="8"/>
    <x v="3"/>
    <n v="500"/>
    <n v="1"/>
    <n v="500"/>
    <n v="500"/>
    <x v="1"/>
    <x v="23"/>
  </r>
  <r>
    <n v="421"/>
    <x v="420"/>
    <x v="0"/>
    <x v="3"/>
    <x v="0"/>
    <n v="1000"/>
    <n v="1"/>
    <n v="1000"/>
    <n v="1000"/>
    <x v="1"/>
    <x v="24"/>
  </r>
  <r>
    <n v="422"/>
    <x v="421"/>
    <x v="0"/>
    <x v="0"/>
    <x v="0"/>
    <n v="1100"/>
    <n v="1"/>
    <n v="1100"/>
    <n v="1100"/>
    <x v="1"/>
    <x v="25"/>
  </r>
  <r>
    <n v="423"/>
    <x v="422"/>
    <x v="0"/>
    <x v="0"/>
    <x v="0"/>
    <n v="1100"/>
    <n v="2"/>
    <n v="2200"/>
    <n v="2200"/>
    <x v="1"/>
    <x v="26"/>
  </r>
  <r>
    <n v="424"/>
    <x v="423"/>
    <x v="0"/>
    <x v="2"/>
    <x v="0"/>
    <n v="900"/>
    <n v="1"/>
    <n v="900"/>
    <n v="900"/>
    <x v="1"/>
    <x v="27"/>
  </r>
  <r>
    <n v="425"/>
    <x v="424"/>
    <x v="0"/>
    <x v="2"/>
    <x v="0"/>
    <n v="900"/>
    <n v="1"/>
    <n v="900"/>
    <n v="900"/>
    <x v="1"/>
    <x v="28"/>
  </r>
  <r>
    <n v="426"/>
    <x v="425"/>
    <x v="0"/>
    <x v="5"/>
    <x v="1"/>
    <n v="600"/>
    <n v="1"/>
    <n v="600"/>
    <n v="600"/>
    <x v="1"/>
    <x v="0"/>
  </r>
  <r>
    <n v="427"/>
    <x v="426"/>
    <x v="0"/>
    <x v="8"/>
    <x v="3"/>
    <n v="900"/>
    <n v="1"/>
    <n v="900"/>
    <n v="900"/>
    <x v="1"/>
    <x v="1"/>
  </r>
  <r>
    <n v="428"/>
    <x v="427"/>
    <x v="0"/>
    <x v="0"/>
    <x v="0"/>
    <n v="1100"/>
    <n v="1"/>
    <n v="1100"/>
    <n v="1100"/>
    <x v="1"/>
    <x v="2"/>
  </r>
  <r>
    <n v="429"/>
    <x v="428"/>
    <x v="0"/>
    <x v="5"/>
    <x v="1"/>
    <n v="600"/>
    <n v="1"/>
    <n v="600"/>
    <n v="600"/>
    <x v="1"/>
    <x v="3"/>
  </r>
  <r>
    <n v="430"/>
    <x v="429"/>
    <x v="0"/>
    <x v="5"/>
    <x v="1"/>
    <n v="600"/>
    <n v="1"/>
    <n v="600"/>
    <n v="600"/>
    <x v="1"/>
    <x v="4"/>
  </r>
  <r>
    <n v="431"/>
    <x v="430"/>
    <x v="0"/>
    <x v="8"/>
    <x v="3"/>
    <n v="500"/>
    <n v="1"/>
    <n v="500"/>
    <n v="500"/>
    <x v="1"/>
    <x v="5"/>
  </r>
  <r>
    <n v="432"/>
    <x v="431"/>
    <x v="0"/>
    <x v="2"/>
    <x v="0"/>
    <n v="900"/>
    <n v="1"/>
    <n v="900"/>
    <n v="900"/>
    <x v="1"/>
    <x v="6"/>
  </r>
  <r>
    <n v="433"/>
    <x v="432"/>
    <x v="0"/>
    <x v="7"/>
    <x v="2"/>
    <n v="1200"/>
    <n v="1"/>
    <n v="1200"/>
    <n v="1200"/>
    <x v="1"/>
    <x v="7"/>
  </r>
  <r>
    <n v="434"/>
    <x v="433"/>
    <x v="0"/>
    <x v="5"/>
    <x v="1"/>
    <n v="600"/>
    <n v="2"/>
    <n v="1200"/>
    <n v="1200"/>
    <x v="1"/>
    <x v="8"/>
  </r>
  <r>
    <n v="435"/>
    <x v="434"/>
    <x v="0"/>
    <x v="2"/>
    <x v="0"/>
    <n v="900"/>
    <n v="1"/>
    <n v="900"/>
    <n v="900"/>
    <x v="1"/>
    <x v="9"/>
  </r>
  <r>
    <n v="436"/>
    <x v="435"/>
    <x v="0"/>
    <x v="0"/>
    <x v="0"/>
    <n v="1100"/>
    <n v="2"/>
    <n v="2200"/>
    <n v="2200"/>
    <x v="1"/>
    <x v="10"/>
  </r>
  <r>
    <n v="437"/>
    <x v="436"/>
    <x v="0"/>
    <x v="9"/>
    <x v="3"/>
    <n v="600"/>
    <n v="1"/>
    <n v="600"/>
    <n v="600"/>
    <x v="1"/>
    <x v="11"/>
  </r>
  <r>
    <n v="438"/>
    <x v="437"/>
    <x v="0"/>
    <x v="5"/>
    <x v="1"/>
    <n v="600"/>
    <n v="1"/>
    <n v="600"/>
    <n v="600"/>
    <x v="1"/>
    <x v="12"/>
  </r>
  <r>
    <n v="439"/>
    <x v="438"/>
    <x v="0"/>
    <x v="9"/>
    <x v="3"/>
    <n v="300"/>
    <n v="2"/>
    <n v="600"/>
    <n v="600"/>
    <x v="1"/>
    <x v="13"/>
  </r>
  <r>
    <n v="440"/>
    <x v="439"/>
    <x v="0"/>
    <x v="0"/>
    <x v="0"/>
    <n v="1100"/>
    <n v="2"/>
    <n v="2200"/>
    <n v="2200"/>
    <x v="1"/>
    <x v="14"/>
  </r>
  <r>
    <n v="441"/>
    <x v="440"/>
    <x v="0"/>
    <x v="3"/>
    <x v="0"/>
    <n v="1000"/>
    <n v="1"/>
    <n v="1000"/>
    <n v="1000"/>
    <x v="1"/>
    <x v="15"/>
  </r>
  <r>
    <n v="442"/>
    <x v="441"/>
    <x v="0"/>
    <x v="5"/>
    <x v="1"/>
    <n v="600"/>
    <n v="1"/>
    <n v="600"/>
    <n v="600"/>
    <x v="1"/>
    <x v="16"/>
  </r>
  <r>
    <n v="443"/>
    <x v="442"/>
    <x v="0"/>
    <x v="2"/>
    <x v="0"/>
    <n v="900"/>
    <n v="1"/>
    <n v="900"/>
    <n v="900"/>
    <x v="1"/>
    <x v="17"/>
  </r>
  <r>
    <n v="444"/>
    <x v="443"/>
    <x v="0"/>
    <x v="7"/>
    <x v="2"/>
    <n v="1200"/>
    <n v="1"/>
    <n v="1200"/>
    <n v="1200"/>
    <x v="1"/>
    <x v="18"/>
  </r>
  <r>
    <n v="445"/>
    <x v="444"/>
    <x v="0"/>
    <x v="0"/>
    <x v="0"/>
    <n v="1100"/>
    <n v="1"/>
    <n v="1100"/>
    <n v="1100"/>
    <x v="1"/>
    <x v="19"/>
  </r>
  <r>
    <n v="446"/>
    <x v="445"/>
    <x v="0"/>
    <x v="6"/>
    <x v="2"/>
    <n v="850"/>
    <n v="1"/>
    <n v="850"/>
    <n v="850"/>
    <x v="1"/>
    <x v="20"/>
  </r>
  <r>
    <n v="447"/>
    <x v="446"/>
    <x v="0"/>
    <x v="0"/>
    <x v="0"/>
    <n v="1100"/>
    <n v="1"/>
    <n v="1100"/>
    <n v="1100"/>
    <x v="1"/>
    <x v="21"/>
  </r>
  <r>
    <n v="448"/>
    <x v="447"/>
    <x v="0"/>
    <x v="0"/>
    <x v="0"/>
    <n v="1100"/>
    <n v="2"/>
    <n v="2200"/>
    <n v="2200"/>
    <x v="1"/>
    <x v="22"/>
  </r>
  <r>
    <n v="449"/>
    <x v="448"/>
    <x v="0"/>
    <x v="2"/>
    <x v="0"/>
    <n v="900"/>
    <n v="1"/>
    <n v="900"/>
    <n v="900"/>
    <x v="1"/>
    <x v="23"/>
  </r>
  <r>
    <n v="450"/>
    <x v="449"/>
    <x v="0"/>
    <x v="5"/>
    <x v="1"/>
    <n v="600"/>
    <n v="1"/>
    <n v="600"/>
    <n v="600"/>
    <x v="1"/>
    <x v="24"/>
  </r>
  <r>
    <n v="451"/>
    <x v="450"/>
    <x v="0"/>
    <x v="5"/>
    <x v="1"/>
    <n v="600"/>
    <n v="1"/>
    <n v="600"/>
    <n v="600"/>
    <x v="1"/>
    <x v="25"/>
  </r>
  <r>
    <n v="452"/>
    <x v="451"/>
    <x v="0"/>
    <x v="7"/>
    <x v="2"/>
    <n v="1200"/>
    <n v="1"/>
    <n v="1200"/>
    <n v="1200"/>
    <x v="1"/>
    <x v="26"/>
  </r>
  <r>
    <n v="453"/>
    <x v="452"/>
    <x v="0"/>
    <x v="2"/>
    <x v="0"/>
    <n v="900"/>
    <n v="1"/>
    <n v="900"/>
    <n v="900"/>
    <x v="1"/>
    <x v="27"/>
  </r>
  <r>
    <n v="454"/>
    <x v="453"/>
    <x v="0"/>
    <x v="4"/>
    <x v="1"/>
    <n v="800"/>
    <n v="1"/>
    <n v="800"/>
    <n v="800"/>
    <x v="1"/>
    <x v="28"/>
  </r>
  <r>
    <n v="455"/>
    <x v="454"/>
    <x v="0"/>
    <x v="2"/>
    <x v="0"/>
    <n v="900"/>
    <n v="1"/>
    <n v="900"/>
    <n v="900"/>
    <x v="1"/>
    <x v="29"/>
  </r>
  <r>
    <n v="456"/>
    <x v="455"/>
    <x v="0"/>
    <x v="0"/>
    <x v="0"/>
    <n v="1100"/>
    <n v="1"/>
    <n v="1100"/>
    <n v="1100"/>
    <x v="1"/>
    <x v="30"/>
  </r>
  <r>
    <n v="457"/>
    <x v="456"/>
    <x v="0"/>
    <x v="9"/>
    <x v="3"/>
    <n v="600"/>
    <n v="1"/>
    <n v="600"/>
    <n v="600"/>
    <x v="1"/>
    <x v="0"/>
  </r>
  <r>
    <n v="458"/>
    <x v="457"/>
    <x v="0"/>
    <x v="0"/>
    <x v="0"/>
    <n v="1100"/>
    <n v="1"/>
    <n v="1100"/>
    <n v="1100"/>
    <x v="1"/>
    <x v="1"/>
  </r>
  <r>
    <n v="459"/>
    <x v="458"/>
    <x v="0"/>
    <x v="4"/>
    <x v="1"/>
    <n v="800"/>
    <n v="1"/>
    <n v="800"/>
    <n v="800"/>
    <x v="1"/>
    <x v="2"/>
  </r>
  <r>
    <n v="460"/>
    <x v="459"/>
    <x v="0"/>
    <x v="2"/>
    <x v="0"/>
    <n v="900"/>
    <n v="1"/>
    <n v="900"/>
    <n v="900"/>
    <x v="1"/>
    <x v="3"/>
  </r>
  <r>
    <n v="461"/>
    <x v="460"/>
    <x v="0"/>
    <x v="0"/>
    <x v="0"/>
    <n v="1100"/>
    <n v="1"/>
    <n v="1100"/>
    <n v="1100"/>
    <x v="1"/>
    <x v="4"/>
  </r>
  <r>
    <n v="462"/>
    <x v="461"/>
    <x v="0"/>
    <x v="2"/>
    <x v="0"/>
    <n v="900"/>
    <n v="1"/>
    <n v="900"/>
    <n v="900"/>
    <x v="1"/>
    <x v="5"/>
  </r>
  <r>
    <n v="463"/>
    <x v="462"/>
    <x v="0"/>
    <x v="5"/>
    <x v="1"/>
    <n v="600"/>
    <n v="1"/>
    <n v="600"/>
    <n v="600"/>
    <x v="1"/>
    <x v="6"/>
  </r>
  <r>
    <n v="464"/>
    <x v="463"/>
    <x v="0"/>
    <x v="0"/>
    <x v="0"/>
    <n v="1100"/>
    <n v="1"/>
    <n v="1100"/>
    <n v="1100"/>
    <x v="1"/>
    <x v="7"/>
  </r>
  <r>
    <n v="465"/>
    <x v="464"/>
    <x v="0"/>
    <x v="0"/>
    <x v="0"/>
    <n v="1100"/>
    <n v="2"/>
    <n v="2200"/>
    <n v="2200"/>
    <x v="1"/>
    <x v="8"/>
  </r>
  <r>
    <n v="466"/>
    <x v="465"/>
    <x v="0"/>
    <x v="0"/>
    <x v="0"/>
    <n v="1100"/>
    <n v="1"/>
    <n v="1100"/>
    <n v="1100"/>
    <x v="1"/>
    <x v="9"/>
  </r>
  <r>
    <n v="467"/>
    <x v="466"/>
    <x v="0"/>
    <x v="0"/>
    <x v="0"/>
    <n v="1100"/>
    <n v="1"/>
    <n v="1100"/>
    <n v="1100"/>
    <x v="1"/>
    <x v="10"/>
  </r>
  <r>
    <n v="468"/>
    <x v="467"/>
    <x v="0"/>
    <x v="0"/>
    <x v="0"/>
    <n v="1100"/>
    <n v="1"/>
    <n v="1100"/>
    <n v="1100"/>
    <x v="1"/>
    <x v="11"/>
  </r>
  <r>
    <n v="469"/>
    <x v="468"/>
    <x v="0"/>
    <x v="5"/>
    <x v="1"/>
    <n v="600"/>
    <n v="1"/>
    <n v="600"/>
    <n v="600"/>
    <x v="1"/>
    <x v="12"/>
  </r>
  <r>
    <n v="470"/>
    <x v="469"/>
    <x v="0"/>
    <x v="0"/>
    <x v="0"/>
    <n v="1100"/>
    <n v="1"/>
    <n v="1100"/>
    <n v="1100"/>
    <x v="1"/>
    <x v="13"/>
  </r>
  <r>
    <n v="471"/>
    <x v="470"/>
    <x v="0"/>
    <x v="5"/>
    <x v="1"/>
    <n v="600"/>
    <n v="1"/>
    <n v="600"/>
    <n v="600"/>
    <x v="1"/>
    <x v="14"/>
  </r>
  <r>
    <n v="472"/>
    <x v="471"/>
    <x v="0"/>
    <x v="2"/>
    <x v="0"/>
    <n v="900"/>
    <n v="1"/>
    <n v="900"/>
    <n v="900"/>
    <x v="1"/>
    <x v="15"/>
  </r>
  <r>
    <n v="473"/>
    <x v="472"/>
    <x v="0"/>
    <x v="0"/>
    <x v="0"/>
    <n v="1100"/>
    <n v="1"/>
    <n v="1100"/>
    <n v="1100"/>
    <x v="1"/>
    <x v="16"/>
  </r>
  <r>
    <n v="474"/>
    <x v="473"/>
    <x v="0"/>
    <x v="5"/>
    <x v="1"/>
    <n v="600"/>
    <n v="1"/>
    <n v="600"/>
    <n v="600"/>
    <x v="1"/>
    <x v="17"/>
  </r>
  <r>
    <n v="475"/>
    <x v="474"/>
    <x v="0"/>
    <x v="5"/>
    <x v="1"/>
    <n v="600"/>
    <n v="1"/>
    <n v="600"/>
    <n v="600"/>
    <x v="1"/>
    <x v="18"/>
  </r>
  <r>
    <n v="476"/>
    <x v="475"/>
    <x v="0"/>
    <x v="6"/>
    <x v="2"/>
    <n v="850"/>
    <n v="1"/>
    <n v="850"/>
    <n v="850"/>
    <x v="1"/>
    <x v="19"/>
  </r>
  <r>
    <n v="477"/>
    <x v="476"/>
    <x v="0"/>
    <x v="5"/>
    <x v="1"/>
    <n v="600"/>
    <n v="1"/>
    <n v="600"/>
    <n v="600"/>
    <x v="1"/>
    <x v="20"/>
  </r>
  <r>
    <n v="478"/>
    <x v="477"/>
    <x v="0"/>
    <x v="0"/>
    <x v="0"/>
    <n v="1100"/>
    <n v="1"/>
    <n v="1100"/>
    <n v="1100"/>
    <x v="1"/>
    <x v="21"/>
  </r>
  <r>
    <n v="479"/>
    <x v="478"/>
    <x v="0"/>
    <x v="9"/>
    <x v="3"/>
    <n v="300"/>
    <n v="1"/>
    <n v="300"/>
    <n v="300"/>
    <x v="1"/>
    <x v="22"/>
  </r>
  <r>
    <n v="480"/>
    <x v="479"/>
    <x v="0"/>
    <x v="9"/>
    <x v="3"/>
    <n v="300"/>
    <n v="1"/>
    <n v="300"/>
    <n v="300"/>
    <x v="1"/>
    <x v="23"/>
  </r>
  <r>
    <n v="481"/>
    <x v="480"/>
    <x v="0"/>
    <x v="5"/>
    <x v="1"/>
    <n v="600"/>
    <n v="1"/>
    <n v="600"/>
    <n v="600"/>
    <x v="1"/>
    <x v="24"/>
  </r>
  <r>
    <n v="482"/>
    <x v="481"/>
    <x v="0"/>
    <x v="8"/>
    <x v="3"/>
    <n v="800"/>
    <n v="1"/>
    <n v="800"/>
    <n v="800"/>
    <x v="1"/>
    <x v="25"/>
  </r>
  <r>
    <n v="483"/>
    <x v="482"/>
    <x v="0"/>
    <x v="5"/>
    <x v="1"/>
    <n v="600"/>
    <n v="1"/>
    <n v="600"/>
    <n v="600"/>
    <x v="1"/>
    <x v="26"/>
  </r>
  <r>
    <n v="484"/>
    <x v="483"/>
    <x v="0"/>
    <x v="8"/>
    <x v="3"/>
    <n v="500"/>
    <n v="1"/>
    <n v="500"/>
    <n v="500"/>
    <x v="1"/>
    <x v="27"/>
  </r>
  <r>
    <n v="485"/>
    <x v="484"/>
    <x v="0"/>
    <x v="0"/>
    <x v="0"/>
    <n v="1100"/>
    <n v="1"/>
    <n v="1100"/>
    <n v="1100"/>
    <x v="1"/>
    <x v="28"/>
  </r>
  <r>
    <n v="486"/>
    <x v="485"/>
    <x v="0"/>
    <x v="5"/>
    <x v="1"/>
    <n v="600"/>
    <n v="1"/>
    <n v="600"/>
    <n v="600"/>
    <x v="1"/>
    <x v="29"/>
  </r>
  <r>
    <n v="487"/>
    <x v="486"/>
    <x v="0"/>
    <x v="1"/>
    <x v="0"/>
    <n v="900"/>
    <n v="1"/>
    <n v="900"/>
    <n v="900"/>
    <x v="1"/>
    <x v="0"/>
  </r>
  <r>
    <n v="488"/>
    <x v="487"/>
    <x v="0"/>
    <x v="0"/>
    <x v="0"/>
    <n v="1100"/>
    <n v="1"/>
    <n v="1100"/>
    <n v="1100"/>
    <x v="1"/>
    <x v="1"/>
  </r>
  <r>
    <n v="489"/>
    <x v="488"/>
    <x v="0"/>
    <x v="7"/>
    <x v="2"/>
    <n v="1200"/>
    <n v="1"/>
    <n v="1200"/>
    <n v="1200"/>
    <x v="1"/>
    <x v="2"/>
  </r>
  <r>
    <n v="490"/>
    <x v="489"/>
    <x v="0"/>
    <x v="0"/>
    <x v="0"/>
    <n v="1100"/>
    <n v="1"/>
    <n v="1100"/>
    <n v="1100"/>
    <x v="1"/>
    <x v="3"/>
  </r>
  <r>
    <n v="491"/>
    <x v="490"/>
    <x v="0"/>
    <x v="1"/>
    <x v="0"/>
    <n v="900"/>
    <n v="1"/>
    <n v="900"/>
    <n v="900"/>
    <x v="1"/>
    <x v="4"/>
  </r>
  <r>
    <n v="492"/>
    <x v="491"/>
    <x v="0"/>
    <x v="8"/>
    <x v="3"/>
    <n v="900"/>
    <n v="1"/>
    <n v="900"/>
    <n v="900"/>
    <x v="1"/>
    <x v="5"/>
  </r>
  <r>
    <n v="493"/>
    <x v="492"/>
    <x v="0"/>
    <x v="9"/>
    <x v="3"/>
    <n v="600"/>
    <n v="1"/>
    <n v="600"/>
    <n v="600"/>
    <x v="1"/>
    <x v="6"/>
  </r>
  <r>
    <n v="494"/>
    <x v="493"/>
    <x v="0"/>
    <x v="0"/>
    <x v="0"/>
    <n v="1100"/>
    <n v="1"/>
    <n v="1100"/>
    <n v="1100"/>
    <x v="1"/>
    <x v="7"/>
  </r>
  <r>
    <n v="495"/>
    <x v="494"/>
    <x v="0"/>
    <x v="0"/>
    <x v="0"/>
    <n v="1100"/>
    <n v="1"/>
    <n v="1100"/>
    <n v="1100"/>
    <x v="1"/>
    <x v="8"/>
  </r>
  <r>
    <n v="496"/>
    <x v="495"/>
    <x v="0"/>
    <x v="8"/>
    <x v="3"/>
    <n v="500"/>
    <n v="1"/>
    <n v="500"/>
    <n v="500"/>
    <x v="1"/>
    <x v="9"/>
  </r>
  <r>
    <n v="497"/>
    <x v="496"/>
    <x v="0"/>
    <x v="6"/>
    <x v="2"/>
    <n v="850"/>
    <n v="1"/>
    <n v="850"/>
    <n v="850"/>
    <x v="1"/>
    <x v="10"/>
  </r>
  <r>
    <n v="498"/>
    <x v="497"/>
    <x v="0"/>
    <x v="0"/>
    <x v="0"/>
    <n v="1100"/>
    <n v="1"/>
    <n v="1100"/>
    <n v="1100"/>
    <x v="1"/>
    <x v="11"/>
  </r>
  <r>
    <n v="499"/>
    <x v="498"/>
    <x v="0"/>
    <x v="9"/>
    <x v="3"/>
    <n v="300"/>
    <n v="1"/>
    <n v="300"/>
    <n v="300"/>
    <x v="1"/>
    <x v="12"/>
  </r>
  <r>
    <n v="500"/>
    <x v="499"/>
    <x v="0"/>
    <x v="4"/>
    <x v="1"/>
    <n v="800"/>
    <n v="1"/>
    <n v="800"/>
    <n v="800"/>
    <x v="1"/>
    <x v="13"/>
  </r>
  <r>
    <n v="501"/>
    <x v="500"/>
    <x v="0"/>
    <x v="1"/>
    <x v="0"/>
    <n v="900"/>
    <n v="1"/>
    <n v="900"/>
    <n v="900"/>
    <x v="1"/>
    <x v="14"/>
  </r>
  <r>
    <n v="502"/>
    <x v="501"/>
    <x v="0"/>
    <x v="0"/>
    <x v="0"/>
    <n v="1100"/>
    <n v="1"/>
    <n v="1100"/>
    <n v="1100"/>
    <x v="1"/>
    <x v="15"/>
  </r>
  <r>
    <n v="503"/>
    <x v="502"/>
    <x v="0"/>
    <x v="8"/>
    <x v="3"/>
    <n v="500"/>
    <n v="1"/>
    <n v="500"/>
    <n v="500"/>
    <x v="1"/>
    <x v="16"/>
  </r>
  <r>
    <n v="504"/>
    <x v="503"/>
    <x v="0"/>
    <x v="5"/>
    <x v="1"/>
    <n v="600"/>
    <n v="1"/>
    <n v="600"/>
    <n v="600"/>
    <x v="1"/>
    <x v="17"/>
  </r>
  <r>
    <n v="505"/>
    <x v="504"/>
    <x v="0"/>
    <x v="2"/>
    <x v="0"/>
    <n v="900"/>
    <n v="1"/>
    <n v="900"/>
    <n v="900"/>
    <x v="1"/>
    <x v="18"/>
  </r>
  <r>
    <n v="506"/>
    <x v="505"/>
    <x v="0"/>
    <x v="9"/>
    <x v="3"/>
    <n v="600"/>
    <n v="1"/>
    <n v="600"/>
    <n v="600"/>
    <x v="1"/>
    <x v="19"/>
  </r>
  <r>
    <n v="507"/>
    <x v="506"/>
    <x v="0"/>
    <x v="5"/>
    <x v="1"/>
    <n v="600"/>
    <n v="1"/>
    <n v="600"/>
    <n v="600"/>
    <x v="1"/>
    <x v="20"/>
  </r>
  <r>
    <n v="508"/>
    <x v="507"/>
    <x v="0"/>
    <x v="0"/>
    <x v="0"/>
    <n v="1100"/>
    <n v="1"/>
    <n v="1100"/>
    <n v="1100"/>
    <x v="1"/>
    <x v="21"/>
  </r>
  <r>
    <n v="509"/>
    <x v="508"/>
    <x v="0"/>
    <x v="0"/>
    <x v="0"/>
    <n v="1100"/>
    <n v="2"/>
    <n v="2200"/>
    <n v="2200"/>
    <x v="1"/>
    <x v="22"/>
  </r>
  <r>
    <n v="510"/>
    <x v="509"/>
    <x v="0"/>
    <x v="0"/>
    <x v="0"/>
    <n v="1100"/>
    <n v="1"/>
    <n v="1100"/>
    <n v="1100"/>
    <x v="1"/>
    <x v="23"/>
  </r>
  <r>
    <n v="511"/>
    <x v="510"/>
    <x v="0"/>
    <x v="6"/>
    <x v="2"/>
    <n v="850"/>
    <n v="1"/>
    <n v="850"/>
    <n v="850"/>
    <x v="1"/>
    <x v="24"/>
  </r>
  <r>
    <n v="512"/>
    <x v="511"/>
    <x v="0"/>
    <x v="0"/>
    <x v="0"/>
    <n v="1100"/>
    <n v="1"/>
    <n v="1100"/>
    <n v="1100"/>
    <x v="1"/>
    <x v="25"/>
  </r>
  <r>
    <n v="513"/>
    <x v="512"/>
    <x v="0"/>
    <x v="1"/>
    <x v="0"/>
    <n v="900"/>
    <n v="1"/>
    <n v="900"/>
    <n v="900"/>
    <x v="1"/>
    <x v="26"/>
  </r>
  <r>
    <n v="514"/>
    <x v="513"/>
    <x v="0"/>
    <x v="2"/>
    <x v="0"/>
    <n v="900"/>
    <n v="1"/>
    <n v="900"/>
    <n v="900"/>
    <x v="1"/>
    <x v="27"/>
  </r>
  <r>
    <n v="515"/>
    <x v="514"/>
    <x v="0"/>
    <x v="1"/>
    <x v="0"/>
    <n v="900"/>
    <n v="1"/>
    <n v="900"/>
    <n v="900"/>
    <x v="1"/>
    <x v="28"/>
  </r>
  <r>
    <n v="516"/>
    <x v="515"/>
    <x v="0"/>
    <x v="3"/>
    <x v="0"/>
    <n v="1000"/>
    <n v="1"/>
    <n v="1000"/>
    <n v="1000"/>
    <x v="1"/>
    <x v="29"/>
  </r>
  <r>
    <n v="517"/>
    <x v="516"/>
    <x v="0"/>
    <x v="7"/>
    <x v="2"/>
    <n v="1200"/>
    <n v="1"/>
    <n v="1200"/>
    <n v="1200"/>
    <x v="1"/>
    <x v="30"/>
  </r>
  <r>
    <n v="518"/>
    <x v="517"/>
    <x v="0"/>
    <x v="2"/>
    <x v="0"/>
    <n v="900"/>
    <n v="1"/>
    <n v="900"/>
    <n v="900"/>
    <x v="1"/>
    <x v="0"/>
  </r>
  <r>
    <n v="519"/>
    <x v="518"/>
    <x v="0"/>
    <x v="5"/>
    <x v="1"/>
    <n v="600"/>
    <n v="1"/>
    <n v="600"/>
    <n v="600"/>
    <x v="1"/>
    <x v="1"/>
  </r>
  <r>
    <n v="520"/>
    <x v="519"/>
    <x v="0"/>
    <x v="9"/>
    <x v="3"/>
    <n v="600"/>
    <n v="1"/>
    <n v="600"/>
    <n v="600"/>
    <x v="1"/>
    <x v="2"/>
  </r>
  <r>
    <n v="521"/>
    <x v="520"/>
    <x v="0"/>
    <x v="4"/>
    <x v="1"/>
    <n v="800"/>
    <n v="1"/>
    <n v="800"/>
    <n v="800"/>
    <x v="1"/>
    <x v="3"/>
  </r>
  <r>
    <n v="522"/>
    <x v="521"/>
    <x v="0"/>
    <x v="9"/>
    <x v="3"/>
    <n v="600"/>
    <n v="1"/>
    <n v="600"/>
    <n v="600"/>
    <x v="1"/>
    <x v="4"/>
  </r>
  <r>
    <n v="523"/>
    <x v="522"/>
    <x v="0"/>
    <x v="0"/>
    <x v="0"/>
    <n v="1100"/>
    <n v="1"/>
    <n v="1100"/>
    <n v="1100"/>
    <x v="1"/>
    <x v="5"/>
  </r>
  <r>
    <n v="524"/>
    <x v="523"/>
    <x v="0"/>
    <x v="0"/>
    <x v="0"/>
    <n v="1100"/>
    <n v="1"/>
    <n v="1100"/>
    <n v="1100"/>
    <x v="1"/>
    <x v="6"/>
  </r>
  <r>
    <n v="525"/>
    <x v="524"/>
    <x v="0"/>
    <x v="6"/>
    <x v="2"/>
    <n v="850"/>
    <n v="1"/>
    <n v="850"/>
    <n v="850"/>
    <x v="1"/>
    <x v="7"/>
  </r>
  <r>
    <n v="526"/>
    <x v="525"/>
    <x v="0"/>
    <x v="0"/>
    <x v="0"/>
    <n v="1100"/>
    <n v="1"/>
    <n v="1100"/>
    <n v="1100"/>
    <x v="1"/>
    <x v="8"/>
  </r>
  <r>
    <n v="527"/>
    <x v="526"/>
    <x v="0"/>
    <x v="0"/>
    <x v="0"/>
    <n v="1100"/>
    <n v="2"/>
    <n v="2200"/>
    <n v="2200"/>
    <x v="1"/>
    <x v="9"/>
  </r>
  <r>
    <n v="528"/>
    <x v="527"/>
    <x v="0"/>
    <x v="9"/>
    <x v="3"/>
    <n v="300"/>
    <n v="1"/>
    <n v="300"/>
    <n v="300"/>
    <x v="1"/>
    <x v="10"/>
  </r>
  <r>
    <n v="529"/>
    <x v="528"/>
    <x v="0"/>
    <x v="5"/>
    <x v="1"/>
    <n v="600"/>
    <n v="1"/>
    <n v="600"/>
    <n v="600"/>
    <x v="1"/>
    <x v="11"/>
  </r>
  <r>
    <n v="530"/>
    <x v="529"/>
    <x v="0"/>
    <x v="5"/>
    <x v="1"/>
    <n v="600"/>
    <n v="1"/>
    <n v="600"/>
    <n v="600"/>
    <x v="1"/>
    <x v="12"/>
  </r>
  <r>
    <n v="531"/>
    <x v="530"/>
    <x v="0"/>
    <x v="0"/>
    <x v="0"/>
    <n v="1100"/>
    <n v="1"/>
    <n v="1100"/>
    <n v="1100"/>
    <x v="1"/>
    <x v="13"/>
  </r>
  <r>
    <n v="532"/>
    <x v="531"/>
    <x v="0"/>
    <x v="2"/>
    <x v="0"/>
    <n v="900"/>
    <n v="1"/>
    <n v="900"/>
    <n v="900"/>
    <x v="1"/>
    <x v="14"/>
  </r>
  <r>
    <n v="533"/>
    <x v="532"/>
    <x v="0"/>
    <x v="1"/>
    <x v="0"/>
    <n v="900"/>
    <n v="1"/>
    <n v="900"/>
    <n v="900"/>
    <x v="1"/>
    <x v="15"/>
  </r>
  <r>
    <n v="534"/>
    <x v="533"/>
    <x v="0"/>
    <x v="1"/>
    <x v="0"/>
    <n v="900"/>
    <n v="1"/>
    <n v="900"/>
    <n v="900"/>
    <x v="1"/>
    <x v="16"/>
  </r>
  <r>
    <n v="535"/>
    <x v="534"/>
    <x v="0"/>
    <x v="0"/>
    <x v="0"/>
    <n v="1100"/>
    <n v="1"/>
    <n v="1100"/>
    <n v="1100"/>
    <x v="1"/>
    <x v="17"/>
  </r>
  <r>
    <n v="536"/>
    <x v="535"/>
    <x v="0"/>
    <x v="9"/>
    <x v="3"/>
    <n v="600"/>
    <n v="2"/>
    <n v="1200"/>
    <n v="1200"/>
    <x v="1"/>
    <x v="18"/>
  </r>
  <r>
    <n v="537"/>
    <x v="536"/>
    <x v="0"/>
    <x v="6"/>
    <x v="2"/>
    <n v="850"/>
    <n v="1"/>
    <n v="850"/>
    <n v="850"/>
    <x v="1"/>
    <x v="19"/>
  </r>
  <r>
    <n v="538"/>
    <x v="537"/>
    <x v="0"/>
    <x v="1"/>
    <x v="0"/>
    <n v="900"/>
    <n v="1"/>
    <n v="900"/>
    <n v="900"/>
    <x v="1"/>
    <x v="20"/>
  </r>
  <r>
    <n v="539"/>
    <x v="538"/>
    <x v="0"/>
    <x v="5"/>
    <x v="1"/>
    <n v="600"/>
    <n v="1"/>
    <n v="600"/>
    <n v="600"/>
    <x v="1"/>
    <x v="21"/>
  </r>
  <r>
    <n v="540"/>
    <x v="539"/>
    <x v="0"/>
    <x v="5"/>
    <x v="1"/>
    <n v="600"/>
    <n v="1"/>
    <n v="600"/>
    <n v="600"/>
    <x v="1"/>
    <x v="22"/>
  </r>
  <r>
    <n v="541"/>
    <x v="540"/>
    <x v="0"/>
    <x v="0"/>
    <x v="0"/>
    <n v="1100"/>
    <n v="1"/>
    <n v="1100"/>
    <n v="1100"/>
    <x v="1"/>
    <x v="23"/>
  </r>
  <r>
    <n v="542"/>
    <x v="541"/>
    <x v="0"/>
    <x v="0"/>
    <x v="0"/>
    <n v="1100"/>
    <n v="1"/>
    <n v="1100"/>
    <n v="1100"/>
    <x v="1"/>
    <x v="24"/>
  </r>
  <r>
    <n v="543"/>
    <x v="542"/>
    <x v="0"/>
    <x v="0"/>
    <x v="0"/>
    <n v="1100"/>
    <n v="1"/>
    <n v="1100"/>
    <n v="1100"/>
    <x v="1"/>
    <x v="25"/>
  </r>
  <r>
    <n v="544"/>
    <x v="543"/>
    <x v="0"/>
    <x v="0"/>
    <x v="0"/>
    <n v="1100"/>
    <n v="1"/>
    <n v="1100"/>
    <n v="1100"/>
    <x v="1"/>
    <x v="26"/>
  </r>
  <r>
    <n v="545"/>
    <x v="544"/>
    <x v="0"/>
    <x v="1"/>
    <x v="0"/>
    <n v="1100"/>
    <n v="1"/>
    <n v="1100"/>
    <n v="1100"/>
    <x v="1"/>
    <x v="27"/>
  </r>
  <r>
    <n v="546"/>
    <x v="545"/>
    <x v="0"/>
    <x v="1"/>
    <x v="0"/>
    <n v="1100"/>
    <n v="1"/>
    <n v="1100"/>
    <n v="1100"/>
    <x v="1"/>
    <x v="28"/>
  </r>
  <r>
    <n v="547"/>
    <x v="546"/>
    <x v="0"/>
    <x v="1"/>
    <x v="0"/>
    <n v="1100"/>
    <n v="1"/>
    <n v="1100"/>
    <n v="1100"/>
    <x v="1"/>
    <x v="29"/>
  </r>
  <r>
    <n v="548"/>
    <x v="547"/>
    <x v="0"/>
    <x v="1"/>
    <x v="0"/>
    <n v="1100"/>
    <n v="2"/>
    <n v="2200"/>
    <n v="2200"/>
    <x v="1"/>
    <x v="0"/>
  </r>
  <r>
    <n v="549"/>
    <x v="548"/>
    <x v="0"/>
    <x v="1"/>
    <x v="0"/>
    <n v="1100"/>
    <n v="1"/>
    <n v="1100"/>
    <n v="1100"/>
    <x v="1"/>
    <x v="1"/>
  </r>
  <r>
    <n v="550"/>
    <x v="549"/>
    <x v="0"/>
    <x v="1"/>
    <x v="0"/>
    <n v="1100"/>
    <n v="1"/>
    <n v="1100"/>
    <n v="1100"/>
    <x v="1"/>
    <x v="2"/>
  </r>
  <r>
    <n v="551"/>
    <x v="550"/>
    <x v="0"/>
    <x v="1"/>
    <x v="0"/>
    <n v="900"/>
    <n v="1"/>
    <n v="900"/>
    <n v="900"/>
    <x v="1"/>
    <x v="3"/>
  </r>
  <r>
    <n v="552"/>
    <x v="551"/>
    <x v="0"/>
    <x v="1"/>
    <x v="0"/>
    <n v="900"/>
    <n v="1"/>
    <n v="900"/>
    <n v="900"/>
    <x v="1"/>
    <x v="4"/>
  </r>
  <r>
    <n v="553"/>
    <x v="552"/>
    <x v="0"/>
    <x v="1"/>
    <x v="0"/>
    <n v="900"/>
    <n v="1"/>
    <n v="900"/>
    <n v="900"/>
    <x v="1"/>
    <x v="5"/>
  </r>
  <r>
    <n v="554"/>
    <x v="553"/>
    <x v="0"/>
    <x v="1"/>
    <x v="0"/>
    <n v="900"/>
    <n v="2"/>
    <n v="1800"/>
    <n v="1800"/>
    <x v="1"/>
    <x v="6"/>
  </r>
  <r>
    <n v="555"/>
    <x v="554"/>
    <x v="0"/>
    <x v="1"/>
    <x v="0"/>
    <n v="900"/>
    <n v="1"/>
    <n v="900"/>
    <n v="900"/>
    <x v="1"/>
    <x v="7"/>
  </r>
  <r>
    <n v="556"/>
    <x v="555"/>
    <x v="0"/>
    <x v="1"/>
    <x v="0"/>
    <n v="900"/>
    <n v="1"/>
    <n v="900"/>
    <n v="900"/>
    <x v="1"/>
    <x v="8"/>
  </r>
  <r>
    <n v="557"/>
    <x v="556"/>
    <x v="0"/>
    <x v="1"/>
    <x v="0"/>
    <n v="1100"/>
    <n v="1"/>
    <n v="1100"/>
    <n v="1100"/>
    <x v="1"/>
    <x v="9"/>
  </r>
  <r>
    <n v="558"/>
    <x v="557"/>
    <x v="1"/>
    <x v="1"/>
    <x v="0"/>
    <n v="900"/>
    <n v="1"/>
    <n v="900"/>
    <n v="900"/>
    <x v="1"/>
    <x v="10"/>
  </r>
  <r>
    <n v="559"/>
    <x v="558"/>
    <x v="1"/>
    <x v="1"/>
    <x v="0"/>
    <n v="1100"/>
    <n v="2"/>
    <n v="2200"/>
    <n v="2200"/>
    <x v="1"/>
    <x v="11"/>
  </r>
  <r>
    <n v="560"/>
    <x v="559"/>
    <x v="1"/>
    <x v="1"/>
    <x v="0"/>
    <n v="1100"/>
    <n v="1"/>
    <n v="1100"/>
    <n v="1100"/>
    <x v="1"/>
    <x v="12"/>
  </r>
  <r>
    <n v="561"/>
    <x v="560"/>
    <x v="1"/>
    <x v="1"/>
    <x v="0"/>
    <n v="900"/>
    <n v="1"/>
    <n v="900"/>
    <n v="900"/>
    <x v="1"/>
    <x v="13"/>
  </r>
  <r>
    <n v="562"/>
    <x v="561"/>
    <x v="1"/>
    <x v="1"/>
    <x v="0"/>
    <n v="900"/>
    <n v="1"/>
    <n v="900"/>
    <n v="900"/>
    <x v="1"/>
    <x v="14"/>
  </r>
  <r>
    <n v="563"/>
    <x v="562"/>
    <x v="1"/>
    <x v="2"/>
    <x v="0"/>
    <n v="900"/>
    <n v="1"/>
    <n v="900"/>
    <n v="900"/>
    <x v="1"/>
    <x v="15"/>
  </r>
  <r>
    <n v="564"/>
    <x v="563"/>
    <x v="1"/>
    <x v="1"/>
    <x v="0"/>
    <n v="1100"/>
    <n v="1"/>
    <n v="1100"/>
    <n v="1100"/>
    <x v="1"/>
    <x v="16"/>
  </r>
  <r>
    <n v="565"/>
    <x v="564"/>
    <x v="1"/>
    <x v="1"/>
    <x v="0"/>
    <n v="1100"/>
    <n v="1"/>
    <n v="1100"/>
    <n v="1100"/>
    <x v="1"/>
    <x v="17"/>
  </r>
  <r>
    <n v="566"/>
    <x v="565"/>
    <x v="1"/>
    <x v="2"/>
    <x v="0"/>
    <n v="900"/>
    <n v="1"/>
    <n v="900"/>
    <n v="900"/>
    <x v="1"/>
    <x v="18"/>
  </r>
  <r>
    <n v="567"/>
    <x v="566"/>
    <x v="0"/>
    <x v="1"/>
    <x v="0"/>
    <n v="900"/>
    <n v="1"/>
    <n v="900"/>
    <n v="900"/>
    <x v="1"/>
    <x v="19"/>
  </r>
  <r>
    <n v="568"/>
    <x v="567"/>
    <x v="0"/>
    <x v="2"/>
    <x v="0"/>
    <n v="900"/>
    <n v="1"/>
    <n v="900"/>
    <n v="900"/>
    <x v="1"/>
    <x v="20"/>
  </r>
  <r>
    <n v="569"/>
    <x v="568"/>
    <x v="0"/>
    <x v="1"/>
    <x v="0"/>
    <n v="1100"/>
    <n v="1"/>
    <n v="1100"/>
    <n v="1100"/>
    <x v="1"/>
    <x v="21"/>
  </r>
  <r>
    <n v="570"/>
    <x v="569"/>
    <x v="0"/>
    <x v="1"/>
    <x v="0"/>
    <n v="1100"/>
    <n v="1"/>
    <n v="1100"/>
    <n v="1100"/>
    <x v="1"/>
    <x v="22"/>
  </r>
  <r>
    <n v="571"/>
    <x v="570"/>
    <x v="0"/>
    <x v="2"/>
    <x v="0"/>
    <n v="900"/>
    <n v="1"/>
    <n v="900"/>
    <n v="900"/>
    <x v="1"/>
    <x v="23"/>
  </r>
  <r>
    <n v="572"/>
    <x v="571"/>
    <x v="0"/>
    <x v="2"/>
    <x v="0"/>
    <n v="900"/>
    <n v="1"/>
    <n v="900"/>
    <n v="900"/>
    <x v="1"/>
    <x v="24"/>
  </r>
  <r>
    <n v="573"/>
    <x v="572"/>
    <x v="0"/>
    <x v="2"/>
    <x v="0"/>
    <n v="900"/>
    <n v="1"/>
    <n v="900"/>
    <n v="900"/>
    <x v="1"/>
    <x v="25"/>
  </r>
  <r>
    <n v="574"/>
    <x v="573"/>
    <x v="0"/>
    <x v="2"/>
    <x v="0"/>
    <n v="900"/>
    <n v="1"/>
    <n v="900"/>
    <n v="900"/>
    <x v="1"/>
    <x v="26"/>
  </r>
  <r>
    <n v="575"/>
    <x v="574"/>
    <x v="0"/>
    <x v="2"/>
    <x v="0"/>
    <n v="900"/>
    <n v="1"/>
    <n v="900"/>
    <n v="900"/>
    <x v="1"/>
    <x v="27"/>
  </r>
  <r>
    <n v="576"/>
    <x v="575"/>
    <x v="0"/>
    <x v="1"/>
    <x v="0"/>
    <n v="900"/>
    <n v="1"/>
    <n v="900"/>
    <n v="900"/>
    <x v="1"/>
    <x v="28"/>
  </r>
  <r>
    <n v="577"/>
    <x v="576"/>
    <x v="0"/>
    <x v="1"/>
    <x v="0"/>
    <n v="900"/>
    <n v="1"/>
    <n v="900"/>
    <n v="900"/>
    <x v="1"/>
    <x v="29"/>
  </r>
  <r>
    <n v="578"/>
    <x v="577"/>
    <x v="0"/>
    <x v="1"/>
    <x v="0"/>
    <n v="900"/>
    <n v="1"/>
    <n v="900"/>
    <n v="900"/>
    <x v="1"/>
    <x v="30"/>
  </r>
  <r>
    <n v="579"/>
    <x v="578"/>
    <x v="0"/>
    <x v="1"/>
    <x v="0"/>
    <n v="1100"/>
    <n v="1"/>
    <n v="1100"/>
    <n v="1100"/>
    <x v="1"/>
    <x v="0"/>
  </r>
  <r>
    <n v="580"/>
    <x v="579"/>
    <x v="0"/>
    <x v="1"/>
    <x v="0"/>
    <n v="1100"/>
    <n v="1"/>
    <n v="1100"/>
    <n v="1100"/>
    <x v="1"/>
    <x v="1"/>
  </r>
  <r>
    <n v="581"/>
    <x v="580"/>
    <x v="0"/>
    <x v="3"/>
    <x v="0"/>
    <n v="1000"/>
    <n v="1"/>
    <n v="1000"/>
    <n v="1000"/>
    <x v="1"/>
    <x v="2"/>
  </r>
  <r>
    <n v="582"/>
    <x v="581"/>
    <x v="0"/>
    <x v="3"/>
    <x v="0"/>
    <n v="1000"/>
    <n v="1"/>
    <n v="1000"/>
    <n v="1000"/>
    <x v="1"/>
    <x v="3"/>
  </r>
  <r>
    <n v="583"/>
    <x v="582"/>
    <x v="0"/>
    <x v="1"/>
    <x v="0"/>
    <n v="1100"/>
    <n v="1"/>
    <n v="1100"/>
    <n v="1100"/>
    <x v="1"/>
    <x v="4"/>
  </r>
  <r>
    <n v="584"/>
    <x v="583"/>
    <x v="0"/>
    <x v="3"/>
    <x v="0"/>
    <n v="1000"/>
    <n v="1"/>
    <n v="1000"/>
    <n v="1000"/>
    <x v="1"/>
    <x v="5"/>
  </r>
  <r>
    <n v="585"/>
    <x v="584"/>
    <x v="0"/>
    <x v="1"/>
    <x v="0"/>
    <n v="900"/>
    <n v="1"/>
    <n v="900"/>
    <n v="900"/>
    <x v="1"/>
    <x v="6"/>
  </r>
  <r>
    <n v="586"/>
    <x v="585"/>
    <x v="0"/>
    <x v="1"/>
    <x v="0"/>
    <n v="900"/>
    <n v="2"/>
    <n v="1800"/>
    <n v="1800"/>
    <x v="1"/>
    <x v="7"/>
  </r>
  <r>
    <n v="587"/>
    <x v="586"/>
    <x v="0"/>
    <x v="1"/>
    <x v="0"/>
    <n v="1100"/>
    <n v="1"/>
    <n v="1100"/>
    <n v="1100"/>
    <x v="1"/>
    <x v="8"/>
  </r>
  <r>
    <n v="588"/>
    <x v="587"/>
    <x v="0"/>
    <x v="1"/>
    <x v="0"/>
    <n v="900"/>
    <n v="1"/>
    <n v="900"/>
    <n v="900"/>
    <x v="1"/>
    <x v="9"/>
  </r>
  <r>
    <n v="589"/>
    <x v="588"/>
    <x v="0"/>
    <x v="1"/>
    <x v="0"/>
    <n v="1100"/>
    <n v="1"/>
    <n v="1100"/>
    <n v="1100"/>
    <x v="1"/>
    <x v="10"/>
  </r>
  <r>
    <n v="590"/>
    <x v="589"/>
    <x v="0"/>
    <x v="4"/>
    <x v="1"/>
    <n v="800"/>
    <n v="1"/>
    <n v="800"/>
    <n v="800"/>
    <x v="1"/>
    <x v="11"/>
  </r>
  <r>
    <n v="591"/>
    <x v="590"/>
    <x v="0"/>
    <x v="4"/>
    <x v="1"/>
    <n v="800"/>
    <n v="2"/>
    <n v="1600"/>
    <n v="1600"/>
    <x v="1"/>
    <x v="12"/>
  </r>
  <r>
    <n v="592"/>
    <x v="591"/>
    <x v="0"/>
    <x v="2"/>
    <x v="0"/>
    <n v="900"/>
    <n v="1"/>
    <n v="900"/>
    <n v="900"/>
    <x v="1"/>
    <x v="13"/>
  </r>
  <r>
    <n v="593"/>
    <x v="592"/>
    <x v="0"/>
    <x v="1"/>
    <x v="0"/>
    <n v="1100"/>
    <n v="1"/>
    <n v="1100"/>
    <n v="1100"/>
    <x v="1"/>
    <x v="14"/>
  </r>
  <r>
    <n v="594"/>
    <x v="593"/>
    <x v="0"/>
    <x v="4"/>
    <x v="1"/>
    <n v="800"/>
    <n v="1"/>
    <n v="800"/>
    <n v="800"/>
    <x v="1"/>
    <x v="15"/>
  </r>
  <r>
    <n v="595"/>
    <x v="594"/>
    <x v="0"/>
    <x v="3"/>
    <x v="0"/>
    <n v="1000"/>
    <n v="1"/>
    <n v="1000"/>
    <n v="1000"/>
    <x v="1"/>
    <x v="16"/>
  </r>
  <r>
    <n v="596"/>
    <x v="595"/>
    <x v="0"/>
    <x v="4"/>
    <x v="1"/>
    <n v="800"/>
    <n v="1"/>
    <n v="800"/>
    <n v="800"/>
    <x v="1"/>
    <x v="17"/>
  </r>
  <r>
    <n v="597"/>
    <x v="596"/>
    <x v="0"/>
    <x v="5"/>
    <x v="1"/>
    <n v="600"/>
    <n v="1"/>
    <n v="600"/>
    <n v="600"/>
    <x v="1"/>
    <x v="18"/>
  </r>
  <r>
    <n v="598"/>
    <x v="597"/>
    <x v="0"/>
    <x v="1"/>
    <x v="0"/>
    <n v="900"/>
    <n v="1"/>
    <n v="900"/>
    <n v="900"/>
    <x v="1"/>
    <x v="19"/>
  </r>
  <r>
    <n v="599"/>
    <x v="598"/>
    <x v="0"/>
    <x v="1"/>
    <x v="0"/>
    <n v="1100"/>
    <n v="1"/>
    <n v="1100"/>
    <n v="1100"/>
    <x v="1"/>
    <x v="20"/>
  </r>
  <r>
    <n v="600"/>
    <x v="599"/>
    <x v="0"/>
    <x v="3"/>
    <x v="0"/>
    <n v="1000"/>
    <n v="1"/>
    <n v="1000"/>
    <n v="1000"/>
    <x v="1"/>
    <x v="21"/>
  </r>
  <r>
    <n v="601"/>
    <x v="600"/>
    <x v="0"/>
    <x v="1"/>
    <x v="0"/>
    <n v="900"/>
    <n v="1"/>
    <n v="900"/>
    <n v="900"/>
    <x v="1"/>
    <x v="22"/>
  </r>
  <r>
    <n v="602"/>
    <x v="601"/>
    <x v="0"/>
    <x v="1"/>
    <x v="0"/>
    <n v="1100"/>
    <n v="2"/>
    <n v="2200"/>
    <n v="2200"/>
    <x v="1"/>
    <x v="23"/>
  </r>
  <r>
    <n v="603"/>
    <x v="602"/>
    <x v="0"/>
    <x v="5"/>
    <x v="1"/>
    <n v="600"/>
    <n v="1"/>
    <n v="600"/>
    <n v="600"/>
    <x v="1"/>
    <x v="24"/>
  </r>
  <r>
    <n v="604"/>
    <x v="603"/>
    <x v="0"/>
    <x v="5"/>
    <x v="1"/>
    <n v="600"/>
    <n v="1"/>
    <n v="600"/>
    <n v="600"/>
    <x v="1"/>
    <x v="25"/>
  </r>
  <r>
    <n v="605"/>
    <x v="604"/>
    <x v="0"/>
    <x v="5"/>
    <x v="1"/>
    <n v="600"/>
    <n v="1"/>
    <n v="600"/>
    <n v="600"/>
    <x v="1"/>
    <x v="26"/>
  </r>
  <r>
    <n v="606"/>
    <x v="605"/>
    <x v="0"/>
    <x v="1"/>
    <x v="0"/>
    <n v="900"/>
    <n v="1"/>
    <n v="900"/>
    <n v="900"/>
    <x v="1"/>
    <x v="27"/>
  </r>
  <r>
    <n v="607"/>
    <x v="606"/>
    <x v="0"/>
    <x v="5"/>
    <x v="1"/>
    <n v="600"/>
    <n v="1"/>
    <n v="600"/>
    <n v="600"/>
    <x v="1"/>
    <x v="28"/>
  </r>
  <r>
    <n v="608"/>
    <x v="607"/>
    <x v="0"/>
    <x v="5"/>
    <x v="1"/>
    <n v="600"/>
    <n v="1"/>
    <n v="600"/>
    <n v="600"/>
    <x v="1"/>
    <x v="29"/>
  </r>
  <r>
    <n v="609"/>
    <x v="608"/>
    <x v="0"/>
    <x v="1"/>
    <x v="0"/>
    <n v="1100"/>
    <n v="1"/>
    <n v="1100"/>
    <n v="1100"/>
    <x v="1"/>
    <x v="30"/>
  </r>
  <r>
    <n v="610"/>
    <x v="609"/>
    <x v="0"/>
    <x v="2"/>
    <x v="0"/>
    <n v="900"/>
    <n v="3"/>
    <n v="2700"/>
    <n v="2700"/>
    <x v="1"/>
    <x v="0"/>
  </r>
  <r>
    <n v="611"/>
    <x v="610"/>
    <x v="0"/>
    <x v="1"/>
    <x v="0"/>
    <n v="1100"/>
    <n v="2"/>
    <n v="2200"/>
    <n v="2200"/>
    <x v="1"/>
    <x v="1"/>
  </r>
  <r>
    <n v="612"/>
    <x v="611"/>
    <x v="0"/>
    <x v="1"/>
    <x v="0"/>
    <n v="1100"/>
    <n v="1"/>
    <n v="1100"/>
    <n v="1100"/>
    <x v="1"/>
    <x v="2"/>
  </r>
  <r>
    <n v="613"/>
    <x v="612"/>
    <x v="0"/>
    <x v="5"/>
    <x v="1"/>
    <n v="600"/>
    <n v="1"/>
    <n v="600"/>
    <n v="600"/>
    <x v="1"/>
    <x v="3"/>
  </r>
  <r>
    <n v="614"/>
    <x v="613"/>
    <x v="0"/>
    <x v="1"/>
    <x v="0"/>
    <n v="900"/>
    <n v="1"/>
    <n v="900"/>
    <n v="900"/>
    <x v="1"/>
    <x v="4"/>
  </r>
  <r>
    <n v="615"/>
    <x v="614"/>
    <x v="0"/>
    <x v="5"/>
    <x v="1"/>
    <n v="600"/>
    <n v="1"/>
    <n v="600"/>
    <n v="600"/>
    <x v="1"/>
    <x v="5"/>
  </r>
  <r>
    <n v="616"/>
    <x v="615"/>
    <x v="0"/>
    <x v="5"/>
    <x v="1"/>
    <n v="600"/>
    <n v="1"/>
    <n v="600"/>
    <n v="600"/>
    <x v="1"/>
    <x v="6"/>
  </r>
  <r>
    <n v="617"/>
    <x v="616"/>
    <x v="0"/>
    <x v="1"/>
    <x v="0"/>
    <n v="900"/>
    <n v="3"/>
    <n v="2700"/>
    <n v="2700"/>
    <x v="1"/>
    <x v="7"/>
  </r>
  <r>
    <n v="618"/>
    <x v="617"/>
    <x v="0"/>
    <x v="5"/>
    <x v="1"/>
    <n v="600"/>
    <n v="1"/>
    <n v="600"/>
    <n v="600"/>
    <x v="1"/>
    <x v="8"/>
  </r>
  <r>
    <n v="619"/>
    <x v="618"/>
    <x v="0"/>
    <x v="4"/>
    <x v="1"/>
    <n v="800"/>
    <n v="1"/>
    <n v="800"/>
    <n v="800"/>
    <x v="1"/>
    <x v="9"/>
  </r>
  <r>
    <n v="620"/>
    <x v="619"/>
    <x v="0"/>
    <x v="5"/>
    <x v="1"/>
    <n v="600"/>
    <n v="1"/>
    <n v="600"/>
    <n v="600"/>
    <x v="1"/>
    <x v="10"/>
  </r>
  <r>
    <n v="621"/>
    <x v="620"/>
    <x v="0"/>
    <x v="1"/>
    <x v="0"/>
    <n v="1100"/>
    <n v="1"/>
    <n v="1100"/>
    <n v="1100"/>
    <x v="1"/>
    <x v="11"/>
  </r>
  <r>
    <n v="622"/>
    <x v="621"/>
    <x v="0"/>
    <x v="2"/>
    <x v="0"/>
    <n v="900"/>
    <n v="1"/>
    <n v="900"/>
    <n v="900"/>
    <x v="1"/>
    <x v="12"/>
  </r>
  <r>
    <n v="623"/>
    <x v="622"/>
    <x v="0"/>
    <x v="1"/>
    <x v="0"/>
    <n v="1100"/>
    <n v="1"/>
    <n v="1100"/>
    <n v="1100"/>
    <x v="1"/>
    <x v="13"/>
  </r>
  <r>
    <n v="624"/>
    <x v="623"/>
    <x v="0"/>
    <x v="1"/>
    <x v="0"/>
    <n v="1100"/>
    <n v="1"/>
    <n v="1100"/>
    <n v="1100"/>
    <x v="1"/>
    <x v="14"/>
  </r>
  <r>
    <n v="625"/>
    <x v="624"/>
    <x v="0"/>
    <x v="1"/>
    <x v="0"/>
    <n v="1100"/>
    <n v="1"/>
    <n v="1100"/>
    <n v="1100"/>
    <x v="1"/>
    <x v="15"/>
  </r>
  <r>
    <n v="626"/>
    <x v="625"/>
    <x v="0"/>
    <x v="3"/>
    <x v="0"/>
    <n v="1000"/>
    <n v="1"/>
    <n v="1000"/>
    <n v="1000"/>
    <x v="1"/>
    <x v="16"/>
  </r>
  <r>
    <n v="627"/>
    <x v="626"/>
    <x v="0"/>
    <x v="5"/>
    <x v="1"/>
    <n v="600"/>
    <n v="1"/>
    <n v="600"/>
    <n v="600"/>
    <x v="1"/>
    <x v="17"/>
  </r>
  <r>
    <n v="628"/>
    <x v="627"/>
    <x v="0"/>
    <x v="4"/>
    <x v="1"/>
    <n v="800"/>
    <n v="1"/>
    <n v="800"/>
    <n v="800"/>
    <x v="1"/>
    <x v="18"/>
  </r>
  <r>
    <n v="629"/>
    <x v="628"/>
    <x v="0"/>
    <x v="1"/>
    <x v="0"/>
    <n v="1100"/>
    <n v="1"/>
    <n v="1100"/>
    <n v="1100"/>
    <x v="1"/>
    <x v="19"/>
  </r>
  <r>
    <n v="630"/>
    <x v="629"/>
    <x v="0"/>
    <x v="5"/>
    <x v="1"/>
    <n v="600"/>
    <n v="1"/>
    <n v="600"/>
    <n v="600"/>
    <x v="1"/>
    <x v="20"/>
  </r>
  <r>
    <n v="631"/>
    <x v="630"/>
    <x v="0"/>
    <x v="6"/>
    <x v="2"/>
    <n v="850"/>
    <n v="1"/>
    <n v="850"/>
    <n v="850"/>
    <x v="1"/>
    <x v="21"/>
  </r>
  <r>
    <n v="632"/>
    <x v="631"/>
    <x v="0"/>
    <x v="2"/>
    <x v="0"/>
    <n v="900"/>
    <n v="1"/>
    <n v="900"/>
    <n v="900"/>
    <x v="1"/>
    <x v="22"/>
  </r>
  <r>
    <n v="633"/>
    <x v="632"/>
    <x v="0"/>
    <x v="3"/>
    <x v="0"/>
    <n v="1000"/>
    <n v="1"/>
    <n v="1000"/>
    <n v="1000"/>
    <x v="1"/>
    <x v="23"/>
  </r>
  <r>
    <n v="634"/>
    <x v="633"/>
    <x v="0"/>
    <x v="6"/>
    <x v="2"/>
    <n v="850"/>
    <n v="1"/>
    <n v="850"/>
    <n v="850"/>
    <x v="1"/>
    <x v="24"/>
  </r>
  <r>
    <n v="635"/>
    <x v="634"/>
    <x v="0"/>
    <x v="6"/>
    <x v="2"/>
    <n v="850"/>
    <n v="1"/>
    <n v="850"/>
    <n v="850"/>
    <x v="1"/>
    <x v="25"/>
  </r>
  <r>
    <n v="636"/>
    <x v="635"/>
    <x v="0"/>
    <x v="3"/>
    <x v="0"/>
    <n v="1000"/>
    <n v="1"/>
    <n v="1000"/>
    <n v="1000"/>
    <x v="1"/>
    <x v="26"/>
  </r>
  <r>
    <n v="637"/>
    <x v="636"/>
    <x v="0"/>
    <x v="4"/>
    <x v="1"/>
    <n v="800"/>
    <n v="1"/>
    <n v="800"/>
    <n v="800"/>
    <x v="1"/>
    <x v="27"/>
  </r>
  <r>
    <n v="638"/>
    <x v="637"/>
    <x v="0"/>
    <x v="1"/>
    <x v="0"/>
    <n v="1100"/>
    <n v="1"/>
    <n v="1100"/>
    <n v="1100"/>
    <x v="1"/>
    <x v="28"/>
  </r>
  <r>
    <n v="639"/>
    <x v="638"/>
    <x v="0"/>
    <x v="1"/>
    <x v="0"/>
    <n v="1100"/>
    <n v="1"/>
    <n v="1100"/>
    <n v="1100"/>
    <x v="1"/>
    <x v="29"/>
  </r>
  <r>
    <n v="640"/>
    <x v="639"/>
    <x v="0"/>
    <x v="1"/>
    <x v="0"/>
    <n v="1100"/>
    <n v="1"/>
    <n v="1100"/>
    <n v="1100"/>
    <x v="1"/>
    <x v="0"/>
  </r>
  <r>
    <n v="641"/>
    <x v="640"/>
    <x v="0"/>
    <x v="1"/>
    <x v="0"/>
    <n v="1100"/>
    <n v="1"/>
    <n v="1100"/>
    <n v="1100"/>
    <x v="1"/>
    <x v="1"/>
  </r>
  <r>
    <n v="642"/>
    <x v="641"/>
    <x v="0"/>
    <x v="1"/>
    <x v="0"/>
    <n v="1100"/>
    <n v="1"/>
    <n v="1100"/>
    <n v="1100"/>
    <x v="1"/>
    <x v="2"/>
  </r>
  <r>
    <n v="643"/>
    <x v="642"/>
    <x v="0"/>
    <x v="1"/>
    <x v="0"/>
    <n v="1100"/>
    <n v="1"/>
    <n v="1100"/>
    <n v="1100"/>
    <x v="1"/>
    <x v="3"/>
  </r>
  <r>
    <n v="644"/>
    <x v="643"/>
    <x v="0"/>
    <x v="1"/>
    <x v="0"/>
    <n v="1100"/>
    <n v="2"/>
    <n v="2200"/>
    <n v="2200"/>
    <x v="1"/>
    <x v="4"/>
  </r>
  <r>
    <n v="645"/>
    <x v="644"/>
    <x v="0"/>
    <x v="1"/>
    <x v="0"/>
    <n v="1100"/>
    <n v="1"/>
    <n v="1100"/>
    <n v="1100"/>
    <x v="1"/>
    <x v="5"/>
  </r>
  <r>
    <n v="646"/>
    <x v="645"/>
    <x v="0"/>
    <x v="1"/>
    <x v="0"/>
    <n v="1100"/>
    <n v="1"/>
    <n v="1100"/>
    <n v="1100"/>
    <x v="1"/>
    <x v="6"/>
  </r>
  <r>
    <n v="647"/>
    <x v="646"/>
    <x v="0"/>
    <x v="1"/>
    <x v="0"/>
    <n v="900"/>
    <n v="1"/>
    <n v="900"/>
    <n v="900"/>
    <x v="1"/>
    <x v="7"/>
  </r>
  <r>
    <n v="648"/>
    <x v="647"/>
    <x v="0"/>
    <x v="1"/>
    <x v="0"/>
    <n v="900"/>
    <n v="1"/>
    <n v="900"/>
    <n v="900"/>
    <x v="1"/>
    <x v="8"/>
  </r>
  <r>
    <n v="649"/>
    <x v="648"/>
    <x v="0"/>
    <x v="1"/>
    <x v="0"/>
    <n v="900"/>
    <n v="1"/>
    <n v="900"/>
    <n v="900"/>
    <x v="1"/>
    <x v="9"/>
  </r>
  <r>
    <n v="650"/>
    <x v="649"/>
    <x v="0"/>
    <x v="1"/>
    <x v="0"/>
    <n v="900"/>
    <n v="2"/>
    <n v="1800"/>
    <n v="1800"/>
    <x v="1"/>
    <x v="10"/>
  </r>
  <r>
    <n v="651"/>
    <x v="650"/>
    <x v="0"/>
    <x v="1"/>
    <x v="0"/>
    <n v="900"/>
    <n v="1"/>
    <n v="900"/>
    <n v="900"/>
    <x v="1"/>
    <x v="11"/>
  </r>
  <r>
    <n v="652"/>
    <x v="651"/>
    <x v="0"/>
    <x v="1"/>
    <x v="0"/>
    <n v="900"/>
    <n v="1"/>
    <n v="900"/>
    <n v="900"/>
    <x v="1"/>
    <x v="12"/>
  </r>
  <r>
    <n v="653"/>
    <x v="652"/>
    <x v="0"/>
    <x v="1"/>
    <x v="0"/>
    <n v="1100"/>
    <n v="1"/>
    <n v="1100"/>
    <n v="1100"/>
    <x v="1"/>
    <x v="13"/>
  </r>
  <r>
    <n v="654"/>
    <x v="653"/>
    <x v="0"/>
    <x v="1"/>
    <x v="0"/>
    <n v="900"/>
    <n v="1"/>
    <n v="900"/>
    <n v="900"/>
    <x v="1"/>
    <x v="14"/>
  </r>
  <r>
    <n v="655"/>
    <x v="654"/>
    <x v="0"/>
    <x v="1"/>
    <x v="0"/>
    <n v="1100"/>
    <n v="2"/>
    <n v="2200"/>
    <n v="2200"/>
    <x v="1"/>
    <x v="15"/>
  </r>
  <r>
    <n v="656"/>
    <x v="655"/>
    <x v="0"/>
    <x v="1"/>
    <x v="0"/>
    <n v="1100"/>
    <n v="1"/>
    <n v="1100"/>
    <n v="1100"/>
    <x v="1"/>
    <x v="16"/>
  </r>
  <r>
    <n v="657"/>
    <x v="656"/>
    <x v="0"/>
    <x v="1"/>
    <x v="0"/>
    <n v="900"/>
    <n v="1"/>
    <n v="900"/>
    <n v="900"/>
    <x v="1"/>
    <x v="17"/>
  </r>
  <r>
    <n v="658"/>
    <x v="657"/>
    <x v="0"/>
    <x v="1"/>
    <x v="0"/>
    <n v="900"/>
    <n v="1"/>
    <n v="900"/>
    <n v="900"/>
    <x v="1"/>
    <x v="18"/>
  </r>
  <r>
    <n v="659"/>
    <x v="658"/>
    <x v="0"/>
    <x v="2"/>
    <x v="0"/>
    <n v="900"/>
    <n v="1"/>
    <n v="900"/>
    <n v="900"/>
    <x v="1"/>
    <x v="19"/>
  </r>
  <r>
    <n v="660"/>
    <x v="659"/>
    <x v="0"/>
    <x v="1"/>
    <x v="0"/>
    <n v="1100"/>
    <n v="1"/>
    <n v="1100"/>
    <n v="1100"/>
    <x v="1"/>
    <x v="20"/>
  </r>
  <r>
    <n v="661"/>
    <x v="660"/>
    <x v="0"/>
    <x v="1"/>
    <x v="0"/>
    <n v="1100"/>
    <n v="1"/>
    <n v="1100"/>
    <n v="1100"/>
    <x v="1"/>
    <x v="21"/>
  </r>
  <r>
    <n v="662"/>
    <x v="661"/>
    <x v="0"/>
    <x v="2"/>
    <x v="0"/>
    <n v="900"/>
    <n v="1"/>
    <n v="900"/>
    <n v="900"/>
    <x v="1"/>
    <x v="22"/>
  </r>
  <r>
    <n v="663"/>
    <x v="662"/>
    <x v="0"/>
    <x v="1"/>
    <x v="0"/>
    <n v="900"/>
    <n v="1"/>
    <n v="900"/>
    <n v="900"/>
    <x v="1"/>
    <x v="23"/>
  </r>
  <r>
    <n v="664"/>
    <x v="663"/>
    <x v="0"/>
    <x v="2"/>
    <x v="0"/>
    <n v="900"/>
    <n v="1"/>
    <n v="900"/>
    <n v="900"/>
    <x v="1"/>
    <x v="24"/>
  </r>
  <r>
    <n v="665"/>
    <x v="664"/>
    <x v="0"/>
    <x v="1"/>
    <x v="0"/>
    <n v="1100"/>
    <n v="1"/>
    <n v="1100"/>
    <n v="1100"/>
    <x v="1"/>
    <x v="25"/>
  </r>
  <r>
    <n v="666"/>
    <x v="665"/>
    <x v="0"/>
    <x v="1"/>
    <x v="0"/>
    <n v="1100"/>
    <n v="1"/>
    <n v="1100"/>
    <n v="1100"/>
    <x v="1"/>
    <x v="26"/>
  </r>
  <r>
    <n v="667"/>
    <x v="666"/>
    <x v="0"/>
    <x v="2"/>
    <x v="0"/>
    <n v="900"/>
    <n v="1"/>
    <n v="900"/>
    <n v="900"/>
    <x v="1"/>
    <x v="27"/>
  </r>
  <r>
    <n v="668"/>
    <x v="667"/>
    <x v="0"/>
    <x v="2"/>
    <x v="0"/>
    <n v="900"/>
    <n v="1"/>
    <n v="900"/>
    <n v="900"/>
    <x v="1"/>
    <x v="28"/>
  </r>
  <r>
    <n v="669"/>
    <x v="668"/>
    <x v="0"/>
    <x v="2"/>
    <x v="0"/>
    <n v="900"/>
    <n v="1"/>
    <n v="900"/>
    <n v="900"/>
    <x v="1"/>
    <x v="29"/>
  </r>
  <r>
    <n v="670"/>
    <x v="669"/>
    <x v="0"/>
    <x v="2"/>
    <x v="0"/>
    <n v="900"/>
    <n v="1"/>
    <n v="900"/>
    <n v="900"/>
    <x v="1"/>
    <x v="30"/>
  </r>
  <r>
    <n v="671"/>
    <x v="670"/>
    <x v="0"/>
    <x v="2"/>
    <x v="0"/>
    <n v="900"/>
    <n v="1"/>
    <n v="900"/>
    <n v="900"/>
    <x v="1"/>
    <x v="0"/>
  </r>
  <r>
    <n v="672"/>
    <x v="671"/>
    <x v="0"/>
    <x v="1"/>
    <x v="0"/>
    <n v="900"/>
    <n v="1"/>
    <n v="900"/>
    <n v="900"/>
    <x v="1"/>
    <x v="1"/>
  </r>
  <r>
    <n v="673"/>
    <x v="672"/>
    <x v="0"/>
    <x v="1"/>
    <x v="0"/>
    <n v="900"/>
    <n v="1"/>
    <n v="900"/>
    <n v="900"/>
    <x v="1"/>
    <x v="2"/>
  </r>
  <r>
    <n v="674"/>
    <x v="673"/>
    <x v="0"/>
    <x v="1"/>
    <x v="0"/>
    <n v="900"/>
    <n v="1"/>
    <n v="900"/>
    <n v="900"/>
    <x v="1"/>
    <x v="3"/>
  </r>
  <r>
    <n v="675"/>
    <x v="674"/>
    <x v="0"/>
    <x v="1"/>
    <x v="0"/>
    <n v="1100"/>
    <n v="1"/>
    <n v="1100"/>
    <n v="1100"/>
    <x v="1"/>
    <x v="4"/>
  </r>
  <r>
    <n v="676"/>
    <x v="675"/>
    <x v="0"/>
    <x v="1"/>
    <x v="0"/>
    <n v="1100"/>
    <n v="1"/>
    <n v="1100"/>
    <n v="1100"/>
    <x v="1"/>
    <x v="5"/>
  </r>
  <r>
    <n v="677"/>
    <x v="676"/>
    <x v="0"/>
    <x v="3"/>
    <x v="0"/>
    <n v="1000"/>
    <n v="1"/>
    <n v="1000"/>
    <n v="1000"/>
    <x v="1"/>
    <x v="6"/>
  </r>
  <r>
    <n v="678"/>
    <x v="677"/>
    <x v="0"/>
    <x v="3"/>
    <x v="0"/>
    <n v="1000"/>
    <n v="1"/>
    <n v="1000"/>
    <n v="1000"/>
    <x v="1"/>
    <x v="7"/>
  </r>
  <r>
    <n v="679"/>
    <x v="678"/>
    <x v="0"/>
    <x v="1"/>
    <x v="0"/>
    <n v="1100"/>
    <n v="1"/>
    <n v="1100"/>
    <n v="1100"/>
    <x v="1"/>
    <x v="8"/>
  </r>
  <r>
    <n v="680"/>
    <x v="679"/>
    <x v="0"/>
    <x v="3"/>
    <x v="0"/>
    <n v="1000"/>
    <n v="1"/>
    <n v="1000"/>
    <n v="1000"/>
    <x v="1"/>
    <x v="9"/>
  </r>
  <r>
    <n v="681"/>
    <x v="680"/>
    <x v="0"/>
    <x v="1"/>
    <x v="0"/>
    <n v="900"/>
    <n v="1"/>
    <n v="900"/>
    <n v="900"/>
    <x v="1"/>
    <x v="10"/>
  </r>
  <r>
    <n v="682"/>
    <x v="681"/>
    <x v="0"/>
    <x v="1"/>
    <x v="0"/>
    <n v="900"/>
    <n v="2"/>
    <n v="1800"/>
    <n v="1800"/>
    <x v="1"/>
    <x v="11"/>
  </r>
  <r>
    <n v="683"/>
    <x v="682"/>
    <x v="0"/>
    <x v="1"/>
    <x v="0"/>
    <n v="1100"/>
    <n v="1"/>
    <n v="1100"/>
    <n v="1100"/>
    <x v="1"/>
    <x v="12"/>
  </r>
  <r>
    <n v="684"/>
    <x v="683"/>
    <x v="0"/>
    <x v="1"/>
    <x v="0"/>
    <n v="900"/>
    <n v="1"/>
    <n v="900"/>
    <n v="900"/>
    <x v="1"/>
    <x v="13"/>
  </r>
  <r>
    <n v="685"/>
    <x v="684"/>
    <x v="0"/>
    <x v="1"/>
    <x v="0"/>
    <n v="1100"/>
    <n v="1"/>
    <n v="1100"/>
    <n v="1100"/>
    <x v="1"/>
    <x v="14"/>
  </r>
  <r>
    <n v="686"/>
    <x v="685"/>
    <x v="0"/>
    <x v="4"/>
    <x v="1"/>
    <n v="800"/>
    <n v="1"/>
    <n v="800"/>
    <n v="800"/>
    <x v="1"/>
    <x v="15"/>
  </r>
  <r>
    <n v="687"/>
    <x v="686"/>
    <x v="0"/>
    <x v="4"/>
    <x v="1"/>
    <n v="800"/>
    <n v="2"/>
    <n v="1600"/>
    <n v="1600"/>
    <x v="1"/>
    <x v="16"/>
  </r>
  <r>
    <n v="688"/>
    <x v="687"/>
    <x v="0"/>
    <x v="2"/>
    <x v="0"/>
    <n v="900"/>
    <n v="1"/>
    <n v="900"/>
    <n v="900"/>
    <x v="1"/>
    <x v="17"/>
  </r>
  <r>
    <n v="689"/>
    <x v="688"/>
    <x v="0"/>
    <x v="1"/>
    <x v="0"/>
    <n v="1100"/>
    <n v="1"/>
    <n v="1100"/>
    <n v="1100"/>
    <x v="1"/>
    <x v="18"/>
  </r>
  <r>
    <n v="690"/>
    <x v="689"/>
    <x v="0"/>
    <x v="4"/>
    <x v="1"/>
    <n v="800"/>
    <n v="1"/>
    <n v="800"/>
    <n v="800"/>
    <x v="1"/>
    <x v="19"/>
  </r>
  <r>
    <n v="691"/>
    <x v="690"/>
    <x v="0"/>
    <x v="3"/>
    <x v="0"/>
    <n v="1000"/>
    <n v="1"/>
    <n v="1000"/>
    <n v="1000"/>
    <x v="1"/>
    <x v="20"/>
  </r>
  <r>
    <n v="692"/>
    <x v="691"/>
    <x v="0"/>
    <x v="4"/>
    <x v="1"/>
    <n v="800"/>
    <n v="1"/>
    <n v="800"/>
    <n v="800"/>
    <x v="1"/>
    <x v="21"/>
  </r>
  <r>
    <n v="693"/>
    <x v="692"/>
    <x v="0"/>
    <x v="5"/>
    <x v="1"/>
    <n v="600"/>
    <n v="1"/>
    <n v="600"/>
    <n v="600"/>
    <x v="1"/>
    <x v="22"/>
  </r>
  <r>
    <n v="694"/>
    <x v="693"/>
    <x v="0"/>
    <x v="1"/>
    <x v="0"/>
    <n v="900"/>
    <n v="1"/>
    <n v="900"/>
    <n v="900"/>
    <x v="1"/>
    <x v="23"/>
  </r>
  <r>
    <n v="695"/>
    <x v="694"/>
    <x v="0"/>
    <x v="1"/>
    <x v="0"/>
    <n v="1100"/>
    <n v="1"/>
    <n v="1100"/>
    <n v="1100"/>
    <x v="1"/>
    <x v="24"/>
  </r>
  <r>
    <n v="696"/>
    <x v="695"/>
    <x v="0"/>
    <x v="3"/>
    <x v="0"/>
    <n v="1000"/>
    <n v="1"/>
    <n v="1000"/>
    <n v="1000"/>
    <x v="1"/>
    <x v="25"/>
  </r>
  <r>
    <n v="697"/>
    <x v="696"/>
    <x v="0"/>
    <x v="1"/>
    <x v="0"/>
    <n v="900"/>
    <n v="1"/>
    <n v="900"/>
    <n v="900"/>
    <x v="1"/>
    <x v="26"/>
  </r>
  <r>
    <n v="698"/>
    <x v="697"/>
    <x v="0"/>
    <x v="1"/>
    <x v="0"/>
    <n v="1100"/>
    <n v="2"/>
    <n v="2200"/>
    <n v="2200"/>
    <x v="1"/>
    <x v="27"/>
  </r>
  <r>
    <n v="699"/>
    <x v="698"/>
    <x v="0"/>
    <x v="5"/>
    <x v="1"/>
    <n v="600"/>
    <n v="1"/>
    <n v="600"/>
    <n v="600"/>
    <x v="1"/>
    <x v="28"/>
  </r>
  <r>
    <n v="700"/>
    <x v="699"/>
    <x v="0"/>
    <x v="5"/>
    <x v="1"/>
    <n v="600"/>
    <n v="1"/>
    <n v="600"/>
    <n v="600"/>
    <x v="1"/>
    <x v="29"/>
  </r>
  <r>
    <n v="701"/>
    <x v="700"/>
    <x v="0"/>
    <x v="5"/>
    <x v="1"/>
    <n v="600"/>
    <n v="1"/>
    <n v="600"/>
    <n v="600"/>
    <x v="1"/>
    <x v="0"/>
  </r>
  <r>
    <n v="702"/>
    <x v="701"/>
    <x v="0"/>
    <x v="1"/>
    <x v="0"/>
    <n v="900"/>
    <n v="1"/>
    <n v="900"/>
    <n v="900"/>
    <x v="1"/>
    <x v="1"/>
  </r>
  <r>
    <n v="703"/>
    <x v="702"/>
    <x v="0"/>
    <x v="5"/>
    <x v="1"/>
    <n v="600"/>
    <n v="1"/>
    <n v="600"/>
    <n v="600"/>
    <x v="1"/>
    <x v="2"/>
  </r>
  <r>
    <n v="704"/>
    <x v="703"/>
    <x v="0"/>
    <x v="5"/>
    <x v="1"/>
    <n v="600"/>
    <n v="1"/>
    <n v="600"/>
    <n v="600"/>
    <x v="1"/>
    <x v="3"/>
  </r>
  <r>
    <n v="705"/>
    <x v="704"/>
    <x v="0"/>
    <x v="1"/>
    <x v="0"/>
    <n v="1100"/>
    <n v="1"/>
    <n v="1100"/>
    <n v="1100"/>
    <x v="1"/>
    <x v="4"/>
  </r>
  <r>
    <n v="706"/>
    <x v="705"/>
    <x v="0"/>
    <x v="2"/>
    <x v="0"/>
    <n v="900"/>
    <n v="3"/>
    <n v="2700"/>
    <n v="2700"/>
    <x v="1"/>
    <x v="5"/>
  </r>
  <r>
    <n v="707"/>
    <x v="706"/>
    <x v="0"/>
    <x v="0"/>
    <x v="0"/>
    <n v="1100"/>
    <n v="2"/>
    <n v="2200"/>
    <n v="2200"/>
    <x v="1"/>
    <x v="6"/>
  </r>
  <r>
    <n v="708"/>
    <x v="707"/>
    <x v="0"/>
    <x v="0"/>
    <x v="0"/>
    <n v="1100"/>
    <n v="1"/>
    <n v="1100"/>
    <n v="1100"/>
    <x v="1"/>
    <x v="7"/>
  </r>
  <r>
    <n v="709"/>
    <x v="708"/>
    <x v="0"/>
    <x v="5"/>
    <x v="1"/>
    <n v="600"/>
    <n v="1"/>
    <n v="600"/>
    <n v="600"/>
    <x v="1"/>
    <x v="8"/>
  </r>
  <r>
    <n v="710"/>
    <x v="709"/>
    <x v="0"/>
    <x v="1"/>
    <x v="0"/>
    <n v="900"/>
    <n v="1"/>
    <n v="900"/>
    <n v="900"/>
    <x v="1"/>
    <x v="9"/>
  </r>
  <r>
    <n v="711"/>
    <x v="710"/>
    <x v="0"/>
    <x v="5"/>
    <x v="1"/>
    <n v="600"/>
    <n v="1"/>
    <n v="600"/>
    <n v="600"/>
    <x v="1"/>
    <x v="10"/>
  </r>
  <r>
    <n v="712"/>
    <x v="711"/>
    <x v="0"/>
    <x v="5"/>
    <x v="1"/>
    <n v="600"/>
    <n v="1"/>
    <n v="600"/>
    <n v="600"/>
    <x v="1"/>
    <x v="11"/>
  </r>
  <r>
    <n v="713"/>
    <x v="712"/>
    <x v="1"/>
    <x v="1"/>
    <x v="0"/>
    <n v="900"/>
    <n v="3"/>
    <n v="2700"/>
    <n v="2700"/>
    <x v="1"/>
    <x v="12"/>
  </r>
  <r>
    <n v="714"/>
    <x v="713"/>
    <x v="1"/>
    <x v="5"/>
    <x v="1"/>
    <n v="600"/>
    <n v="1"/>
    <n v="600"/>
    <n v="600"/>
    <x v="1"/>
    <x v="13"/>
  </r>
  <r>
    <n v="715"/>
    <x v="714"/>
    <x v="1"/>
    <x v="4"/>
    <x v="1"/>
    <n v="800"/>
    <n v="1"/>
    <n v="800"/>
    <n v="800"/>
    <x v="1"/>
    <x v="14"/>
  </r>
  <r>
    <n v="716"/>
    <x v="715"/>
    <x v="1"/>
    <x v="5"/>
    <x v="1"/>
    <n v="600"/>
    <n v="1"/>
    <n v="600"/>
    <n v="600"/>
    <x v="1"/>
    <x v="15"/>
  </r>
  <r>
    <n v="717"/>
    <x v="716"/>
    <x v="1"/>
    <x v="0"/>
    <x v="0"/>
    <n v="1100"/>
    <n v="1"/>
    <n v="1100"/>
    <n v="1100"/>
    <x v="1"/>
    <x v="16"/>
  </r>
  <r>
    <n v="718"/>
    <x v="717"/>
    <x v="1"/>
    <x v="2"/>
    <x v="0"/>
    <n v="900"/>
    <n v="1"/>
    <n v="900"/>
    <n v="900"/>
    <x v="1"/>
    <x v="17"/>
  </r>
  <r>
    <n v="719"/>
    <x v="718"/>
    <x v="1"/>
    <x v="0"/>
    <x v="0"/>
    <n v="1100"/>
    <n v="1"/>
    <n v="1100"/>
    <n v="1100"/>
    <x v="1"/>
    <x v="18"/>
  </r>
  <r>
    <n v="720"/>
    <x v="719"/>
    <x v="1"/>
    <x v="0"/>
    <x v="0"/>
    <n v="1100"/>
    <n v="1"/>
    <n v="1100"/>
    <n v="1100"/>
    <x v="1"/>
    <x v="19"/>
  </r>
  <r>
    <n v="721"/>
    <x v="720"/>
    <x v="1"/>
    <x v="0"/>
    <x v="0"/>
    <n v="1100"/>
    <n v="1"/>
    <n v="1100"/>
    <n v="1100"/>
    <x v="1"/>
    <x v="20"/>
  </r>
  <r>
    <n v="722"/>
    <x v="721"/>
    <x v="0"/>
    <x v="3"/>
    <x v="0"/>
    <n v="1000"/>
    <n v="1"/>
    <n v="1000"/>
    <n v="1000"/>
    <x v="1"/>
    <x v="21"/>
  </r>
  <r>
    <n v="723"/>
    <x v="722"/>
    <x v="0"/>
    <x v="5"/>
    <x v="1"/>
    <n v="600"/>
    <n v="1"/>
    <n v="600"/>
    <n v="600"/>
    <x v="1"/>
    <x v="22"/>
  </r>
  <r>
    <n v="724"/>
    <x v="723"/>
    <x v="0"/>
    <x v="4"/>
    <x v="1"/>
    <n v="800"/>
    <n v="1"/>
    <n v="800"/>
    <n v="800"/>
    <x v="1"/>
    <x v="23"/>
  </r>
  <r>
    <n v="725"/>
    <x v="724"/>
    <x v="0"/>
    <x v="0"/>
    <x v="0"/>
    <n v="1100"/>
    <n v="1"/>
    <n v="1100"/>
    <n v="1100"/>
    <x v="1"/>
    <x v="24"/>
  </r>
  <r>
    <n v="726"/>
    <x v="725"/>
    <x v="0"/>
    <x v="5"/>
    <x v="1"/>
    <n v="600"/>
    <n v="1"/>
    <n v="600"/>
    <n v="600"/>
    <x v="1"/>
    <x v="25"/>
  </r>
  <r>
    <n v="727"/>
    <x v="726"/>
    <x v="0"/>
    <x v="6"/>
    <x v="2"/>
    <n v="850"/>
    <n v="1"/>
    <n v="850"/>
    <n v="850"/>
    <x v="1"/>
    <x v="26"/>
  </r>
  <r>
    <n v="728"/>
    <x v="727"/>
    <x v="0"/>
    <x v="2"/>
    <x v="0"/>
    <n v="900"/>
    <n v="1"/>
    <n v="900"/>
    <n v="900"/>
    <x v="1"/>
    <x v="27"/>
  </r>
  <r>
    <n v="729"/>
    <x v="728"/>
    <x v="0"/>
    <x v="3"/>
    <x v="0"/>
    <n v="1000"/>
    <n v="1"/>
    <n v="1000"/>
    <n v="1000"/>
    <x v="1"/>
    <x v="28"/>
  </r>
  <r>
    <n v="730"/>
    <x v="729"/>
    <x v="0"/>
    <x v="6"/>
    <x v="2"/>
    <n v="850"/>
    <n v="1"/>
    <n v="850"/>
    <n v="850"/>
    <x v="1"/>
    <x v="29"/>
  </r>
  <r>
    <n v="731"/>
    <x v="730"/>
    <x v="0"/>
    <x v="6"/>
    <x v="2"/>
    <n v="850"/>
    <n v="1"/>
    <n v="850"/>
    <n v="850"/>
    <x v="1"/>
    <x v="30"/>
  </r>
  <r>
    <n v="732"/>
    <x v="731"/>
    <x v="0"/>
    <x v="3"/>
    <x v="0"/>
    <n v="1000"/>
    <n v="1"/>
    <n v="1000"/>
    <n v="1000"/>
    <x v="2"/>
    <x v="0"/>
  </r>
  <r>
    <n v="733"/>
    <x v="732"/>
    <x v="0"/>
    <x v="4"/>
    <x v="1"/>
    <n v="800"/>
    <n v="1"/>
    <n v="800"/>
    <n v="800"/>
    <x v="2"/>
    <x v="1"/>
  </r>
  <r>
    <n v="734"/>
    <x v="733"/>
    <x v="0"/>
    <x v="5"/>
    <x v="1"/>
    <n v="600"/>
    <n v="1"/>
    <n v="600"/>
    <n v="600"/>
    <x v="2"/>
    <x v="2"/>
  </r>
  <r>
    <n v="735"/>
    <x v="734"/>
    <x v="0"/>
    <x v="4"/>
    <x v="1"/>
    <n v="800"/>
    <n v="1"/>
    <n v="800"/>
    <n v="800"/>
    <x v="2"/>
    <x v="3"/>
  </r>
  <r>
    <n v="736"/>
    <x v="735"/>
    <x v="0"/>
    <x v="0"/>
    <x v="0"/>
    <n v="1100"/>
    <n v="1"/>
    <n v="1100"/>
    <n v="1100"/>
    <x v="2"/>
    <x v="4"/>
  </r>
  <r>
    <n v="737"/>
    <x v="736"/>
    <x v="0"/>
    <x v="6"/>
    <x v="2"/>
    <n v="850"/>
    <n v="1"/>
    <n v="850"/>
    <n v="850"/>
    <x v="2"/>
    <x v="5"/>
  </r>
  <r>
    <n v="738"/>
    <x v="737"/>
    <x v="0"/>
    <x v="6"/>
    <x v="2"/>
    <n v="850"/>
    <n v="1"/>
    <n v="850"/>
    <n v="850"/>
    <x v="2"/>
    <x v="6"/>
  </r>
  <r>
    <n v="739"/>
    <x v="738"/>
    <x v="0"/>
    <x v="6"/>
    <x v="2"/>
    <n v="850"/>
    <n v="1"/>
    <n v="850"/>
    <n v="850"/>
    <x v="2"/>
    <x v="7"/>
  </r>
  <r>
    <n v="740"/>
    <x v="739"/>
    <x v="0"/>
    <x v="5"/>
    <x v="1"/>
    <n v="600"/>
    <n v="1"/>
    <n v="600"/>
    <n v="600"/>
    <x v="2"/>
    <x v="8"/>
  </r>
  <r>
    <n v="741"/>
    <x v="740"/>
    <x v="0"/>
    <x v="6"/>
    <x v="2"/>
    <n v="850"/>
    <n v="1"/>
    <n v="850"/>
    <n v="850"/>
    <x v="2"/>
    <x v="9"/>
  </r>
  <r>
    <n v="742"/>
    <x v="741"/>
    <x v="0"/>
    <x v="6"/>
    <x v="2"/>
    <n v="850"/>
    <n v="1"/>
    <n v="850"/>
    <n v="850"/>
    <x v="2"/>
    <x v="10"/>
  </r>
  <r>
    <n v="743"/>
    <x v="742"/>
    <x v="0"/>
    <x v="0"/>
    <x v="0"/>
    <n v="1100"/>
    <n v="1"/>
    <n v="1100"/>
    <n v="1100"/>
    <x v="2"/>
    <x v="11"/>
  </r>
  <r>
    <n v="744"/>
    <x v="743"/>
    <x v="0"/>
    <x v="3"/>
    <x v="0"/>
    <n v="1000"/>
    <n v="1"/>
    <n v="1000"/>
    <n v="1000"/>
    <x v="2"/>
    <x v="12"/>
  </r>
  <r>
    <n v="745"/>
    <x v="744"/>
    <x v="0"/>
    <x v="0"/>
    <x v="0"/>
    <n v="1100"/>
    <n v="1"/>
    <n v="1100"/>
    <n v="1100"/>
    <x v="2"/>
    <x v="13"/>
  </r>
  <r>
    <n v="746"/>
    <x v="745"/>
    <x v="0"/>
    <x v="5"/>
    <x v="1"/>
    <n v="600"/>
    <n v="1"/>
    <n v="600"/>
    <n v="600"/>
    <x v="2"/>
    <x v="14"/>
  </r>
  <r>
    <n v="747"/>
    <x v="746"/>
    <x v="0"/>
    <x v="5"/>
    <x v="1"/>
    <n v="600"/>
    <n v="2"/>
    <n v="1200"/>
    <n v="1200"/>
    <x v="2"/>
    <x v="15"/>
  </r>
  <r>
    <n v="748"/>
    <x v="747"/>
    <x v="0"/>
    <x v="5"/>
    <x v="1"/>
    <n v="600"/>
    <n v="1"/>
    <n v="600"/>
    <n v="600"/>
    <x v="2"/>
    <x v="16"/>
  </r>
  <r>
    <n v="749"/>
    <x v="748"/>
    <x v="0"/>
    <x v="5"/>
    <x v="1"/>
    <n v="600"/>
    <n v="1"/>
    <n v="600"/>
    <n v="600"/>
    <x v="2"/>
    <x v="17"/>
  </r>
  <r>
    <n v="750"/>
    <x v="749"/>
    <x v="0"/>
    <x v="0"/>
    <x v="0"/>
    <n v="1100"/>
    <n v="1"/>
    <n v="1100"/>
    <n v="1100"/>
    <x v="2"/>
    <x v="18"/>
  </r>
  <r>
    <n v="751"/>
    <x v="750"/>
    <x v="0"/>
    <x v="2"/>
    <x v="0"/>
    <n v="900"/>
    <n v="1"/>
    <n v="900"/>
    <n v="900"/>
    <x v="2"/>
    <x v="19"/>
  </r>
  <r>
    <n v="752"/>
    <x v="751"/>
    <x v="0"/>
    <x v="5"/>
    <x v="1"/>
    <n v="600"/>
    <n v="1"/>
    <n v="600"/>
    <n v="600"/>
    <x v="2"/>
    <x v="20"/>
  </r>
  <r>
    <n v="753"/>
    <x v="752"/>
    <x v="0"/>
    <x v="2"/>
    <x v="0"/>
    <n v="900"/>
    <n v="1"/>
    <n v="900"/>
    <n v="900"/>
    <x v="2"/>
    <x v="21"/>
  </r>
  <r>
    <n v="754"/>
    <x v="753"/>
    <x v="0"/>
    <x v="1"/>
    <x v="0"/>
    <n v="900"/>
    <n v="1"/>
    <n v="900"/>
    <n v="900"/>
    <x v="2"/>
    <x v="22"/>
  </r>
  <r>
    <n v="755"/>
    <x v="754"/>
    <x v="0"/>
    <x v="5"/>
    <x v="1"/>
    <n v="600"/>
    <n v="1"/>
    <n v="600"/>
    <n v="600"/>
    <x v="2"/>
    <x v="23"/>
  </r>
  <r>
    <n v="756"/>
    <x v="755"/>
    <x v="0"/>
    <x v="5"/>
    <x v="1"/>
    <n v="600"/>
    <n v="1"/>
    <n v="600"/>
    <n v="600"/>
    <x v="2"/>
    <x v="24"/>
  </r>
  <r>
    <n v="757"/>
    <x v="756"/>
    <x v="0"/>
    <x v="5"/>
    <x v="1"/>
    <n v="600"/>
    <n v="1"/>
    <n v="600"/>
    <n v="600"/>
    <x v="2"/>
    <x v="25"/>
  </r>
  <r>
    <n v="758"/>
    <x v="757"/>
    <x v="0"/>
    <x v="0"/>
    <x v="0"/>
    <n v="1100"/>
    <n v="1"/>
    <n v="1100"/>
    <n v="1100"/>
    <x v="2"/>
    <x v="26"/>
  </r>
  <r>
    <n v="759"/>
    <x v="758"/>
    <x v="0"/>
    <x v="5"/>
    <x v="1"/>
    <n v="600"/>
    <n v="1"/>
    <n v="600"/>
    <n v="600"/>
    <x v="2"/>
    <x v="27"/>
  </r>
  <r>
    <n v="760"/>
    <x v="759"/>
    <x v="0"/>
    <x v="5"/>
    <x v="1"/>
    <n v="600"/>
    <n v="1"/>
    <n v="600"/>
    <n v="600"/>
    <x v="2"/>
    <x v="28"/>
  </r>
  <r>
    <n v="761"/>
    <x v="760"/>
    <x v="0"/>
    <x v="5"/>
    <x v="1"/>
    <n v="600"/>
    <n v="1"/>
    <n v="600"/>
    <n v="600"/>
    <x v="2"/>
    <x v="29"/>
  </r>
  <r>
    <n v="762"/>
    <x v="761"/>
    <x v="0"/>
    <x v="1"/>
    <x v="0"/>
    <n v="900"/>
    <n v="1"/>
    <n v="900"/>
    <n v="900"/>
    <x v="2"/>
    <x v="30"/>
  </r>
  <r>
    <n v="763"/>
    <x v="762"/>
    <x v="0"/>
    <x v="5"/>
    <x v="1"/>
    <n v="600"/>
    <n v="1"/>
    <n v="600"/>
    <n v="600"/>
    <x v="2"/>
    <x v="0"/>
  </r>
  <r>
    <n v="764"/>
    <x v="763"/>
    <x v="0"/>
    <x v="2"/>
    <x v="0"/>
    <n v="900"/>
    <n v="1"/>
    <n v="900"/>
    <n v="900"/>
    <x v="2"/>
    <x v="1"/>
  </r>
  <r>
    <n v="765"/>
    <x v="764"/>
    <x v="0"/>
    <x v="7"/>
    <x v="2"/>
    <n v="1200"/>
    <n v="1"/>
    <n v="1200"/>
    <n v="1200"/>
    <x v="2"/>
    <x v="2"/>
  </r>
  <r>
    <n v="766"/>
    <x v="765"/>
    <x v="0"/>
    <x v="0"/>
    <x v="0"/>
    <n v="1100"/>
    <n v="1"/>
    <n v="1100"/>
    <n v="1100"/>
    <x v="2"/>
    <x v="3"/>
  </r>
  <r>
    <n v="767"/>
    <x v="766"/>
    <x v="0"/>
    <x v="0"/>
    <x v="0"/>
    <n v="1100"/>
    <n v="1"/>
    <n v="1100"/>
    <n v="1100"/>
    <x v="2"/>
    <x v="4"/>
  </r>
  <r>
    <n v="768"/>
    <x v="767"/>
    <x v="0"/>
    <x v="5"/>
    <x v="1"/>
    <n v="600"/>
    <n v="1"/>
    <n v="600"/>
    <n v="600"/>
    <x v="2"/>
    <x v="5"/>
  </r>
  <r>
    <n v="769"/>
    <x v="768"/>
    <x v="0"/>
    <x v="5"/>
    <x v="1"/>
    <n v="600"/>
    <n v="2"/>
    <n v="1200"/>
    <n v="1200"/>
    <x v="2"/>
    <x v="6"/>
  </r>
  <r>
    <n v="770"/>
    <x v="769"/>
    <x v="0"/>
    <x v="7"/>
    <x v="2"/>
    <n v="1200"/>
    <n v="1"/>
    <n v="1200"/>
    <n v="1200"/>
    <x v="2"/>
    <x v="7"/>
  </r>
  <r>
    <n v="771"/>
    <x v="770"/>
    <x v="0"/>
    <x v="7"/>
    <x v="2"/>
    <n v="1200"/>
    <n v="1"/>
    <n v="1200"/>
    <n v="1200"/>
    <x v="2"/>
    <x v="8"/>
  </r>
  <r>
    <n v="772"/>
    <x v="771"/>
    <x v="0"/>
    <x v="3"/>
    <x v="0"/>
    <n v="1000"/>
    <n v="1"/>
    <n v="1000"/>
    <n v="1000"/>
    <x v="2"/>
    <x v="9"/>
  </r>
  <r>
    <n v="773"/>
    <x v="772"/>
    <x v="0"/>
    <x v="4"/>
    <x v="1"/>
    <n v="800"/>
    <n v="2"/>
    <n v="1600"/>
    <n v="1600"/>
    <x v="2"/>
    <x v="10"/>
  </r>
  <r>
    <n v="774"/>
    <x v="773"/>
    <x v="0"/>
    <x v="7"/>
    <x v="2"/>
    <n v="1200"/>
    <n v="1"/>
    <n v="1200"/>
    <n v="1200"/>
    <x v="2"/>
    <x v="11"/>
  </r>
  <r>
    <n v="775"/>
    <x v="774"/>
    <x v="0"/>
    <x v="2"/>
    <x v="0"/>
    <n v="900"/>
    <n v="1"/>
    <n v="900"/>
    <n v="900"/>
    <x v="2"/>
    <x v="12"/>
  </r>
  <r>
    <n v="776"/>
    <x v="775"/>
    <x v="0"/>
    <x v="3"/>
    <x v="0"/>
    <n v="1000"/>
    <n v="1"/>
    <n v="1000"/>
    <n v="1000"/>
    <x v="2"/>
    <x v="13"/>
  </r>
  <r>
    <n v="777"/>
    <x v="776"/>
    <x v="0"/>
    <x v="4"/>
    <x v="1"/>
    <n v="800"/>
    <n v="1"/>
    <n v="800"/>
    <n v="800"/>
    <x v="2"/>
    <x v="14"/>
  </r>
  <r>
    <n v="778"/>
    <x v="777"/>
    <x v="0"/>
    <x v="7"/>
    <x v="2"/>
    <n v="1200"/>
    <n v="1"/>
    <n v="1200"/>
    <n v="1200"/>
    <x v="2"/>
    <x v="15"/>
  </r>
  <r>
    <n v="779"/>
    <x v="778"/>
    <x v="0"/>
    <x v="7"/>
    <x v="2"/>
    <n v="1200"/>
    <n v="1"/>
    <n v="1200"/>
    <n v="1200"/>
    <x v="2"/>
    <x v="16"/>
  </r>
  <r>
    <n v="780"/>
    <x v="779"/>
    <x v="0"/>
    <x v="4"/>
    <x v="1"/>
    <n v="800"/>
    <n v="2"/>
    <n v="1600"/>
    <n v="1600"/>
    <x v="2"/>
    <x v="17"/>
  </r>
  <r>
    <n v="781"/>
    <x v="780"/>
    <x v="0"/>
    <x v="1"/>
    <x v="0"/>
    <n v="900"/>
    <n v="1"/>
    <n v="900"/>
    <n v="900"/>
    <x v="2"/>
    <x v="18"/>
  </r>
  <r>
    <n v="782"/>
    <x v="781"/>
    <x v="0"/>
    <x v="3"/>
    <x v="0"/>
    <n v="1000"/>
    <n v="1"/>
    <n v="1000"/>
    <n v="1000"/>
    <x v="2"/>
    <x v="19"/>
  </r>
  <r>
    <n v="783"/>
    <x v="782"/>
    <x v="0"/>
    <x v="3"/>
    <x v="0"/>
    <n v="1000"/>
    <n v="1"/>
    <n v="1000"/>
    <n v="1000"/>
    <x v="2"/>
    <x v="20"/>
  </r>
  <r>
    <n v="784"/>
    <x v="783"/>
    <x v="0"/>
    <x v="5"/>
    <x v="1"/>
    <n v="600"/>
    <n v="1"/>
    <n v="600"/>
    <n v="600"/>
    <x v="2"/>
    <x v="21"/>
  </r>
  <r>
    <n v="785"/>
    <x v="784"/>
    <x v="0"/>
    <x v="6"/>
    <x v="2"/>
    <n v="850"/>
    <n v="1"/>
    <n v="850"/>
    <n v="850"/>
    <x v="2"/>
    <x v="22"/>
  </r>
  <r>
    <n v="786"/>
    <x v="785"/>
    <x v="0"/>
    <x v="5"/>
    <x v="1"/>
    <n v="600"/>
    <n v="1"/>
    <n v="600"/>
    <n v="600"/>
    <x v="2"/>
    <x v="23"/>
  </r>
  <r>
    <n v="787"/>
    <x v="786"/>
    <x v="0"/>
    <x v="6"/>
    <x v="2"/>
    <n v="850"/>
    <n v="1"/>
    <n v="850"/>
    <n v="850"/>
    <x v="2"/>
    <x v="24"/>
  </r>
  <r>
    <n v="788"/>
    <x v="787"/>
    <x v="0"/>
    <x v="6"/>
    <x v="2"/>
    <n v="850"/>
    <n v="1"/>
    <n v="850"/>
    <n v="850"/>
    <x v="2"/>
    <x v="25"/>
  </r>
  <r>
    <n v="789"/>
    <x v="788"/>
    <x v="0"/>
    <x v="1"/>
    <x v="0"/>
    <n v="900"/>
    <n v="1"/>
    <n v="900"/>
    <n v="900"/>
    <x v="2"/>
    <x v="26"/>
  </r>
  <r>
    <n v="790"/>
    <x v="789"/>
    <x v="0"/>
    <x v="7"/>
    <x v="2"/>
    <n v="1200"/>
    <n v="2"/>
    <n v="2400"/>
    <n v="2400"/>
    <x v="2"/>
    <x v="27"/>
  </r>
  <r>
    <n v="791"/>
    <x v="790"/>
    <x v="0"/>
    <x v="4"/>
    <x v="1"/>
    <n v="800"/>
    <n v="1"/>
    <n v="800"/>
    <n v="800"/>
    <x v="2"/>
    <x v="0"/>
  </r>
  <r>
    <n v="792"/>
    <x v="791"/>
    <x v="0"/>
    <x v="4"/>
    <x v="1"/>
    <n v="800"/>
    <n v="1"/>
    <n v="800"/>
    <n v="800"/>
    <x v="2"/>
    <x v="1"/>
  </r>
  <r>
    <n v="793"/>
    <x v="792"/>
    <x v="0"/>
    <x v="2"/>
    <x v="0"/>
    <n v="900"/>
    <n v="1"/>
    <n v="900"/>
    <n v="900"/>
    <x v="2"/>
    <x v="2"/>
  </r>
  <r>
    <n v="794"/>
    <x v="793"/>
    <x v="0"/>
    <x v="4"/>
    <x v="1"/>
    <n v="800"/>
    <n v="1"/>
    <n v="800"/>
    <n v="800"/>
    <x v="2"/>
    <x v="3"/>
  </r>
  <r>
    <n v="795"/>
    <x v="794"/>
    <x v="0"/>
    <x v="5"/>
    <x v="1"/>
    <n v="600"/>
    <n v="1"/>
    <n v="600"/>
    <n v="600"/>
    <x v="2"/>
    <x v="4"/>
  </r>
  <r>
    <n v="796"/>
    <x v="795"/>
    <x v="0"/>
    <x v="1"/>
    <x v="0"/>
    <n v="900"/>
    <n v="3"/>
    <n v="2700"/>
    <n v="2700"/>
    <x v="2"/>
    <x v="5"/>
  </r>
  <r>
    <n v="797"/>
    <x v="796"/>
    <x v="0"/>
    <x v="5"/>
    <x v="1"/>
    <n v="600"/>
    <n v="1"/>
    <n v="600"/>
    <n v="600"/>
    <x v="2"/>
    <x v="6"/>
  </r>
  <r>
    <n v="798"/>
    <x v="797"/>
    <x v="0"/>
    <x v="4"/>
    <x v="1"/>
    <n v="800"/>
    <n v="1"/>
    <n v="800"/>
    <n v="800"/>
    <x v="2"/>
    <x v="7"/>
  </r>
  <r>
    <n v="799"/>
    <x v="798"/>
    <x v="0"/>
    <x v="5"/>
    <x v="1"/>
    <n v="600"/>
    <n v="1"/>
    <n v="600"/>
    <n v="600"/>
    <x v="2"/>
    <x v="8"/>
  </r>
  <r>
    <n v="800"/>
    <x v="799"/>
    <x v="0"/>
    <x v="0"/>
    <x v="0"/>
    <n v="1100"/>
    <n v="1"/>
    <n v="1100"/>
    <n v="1100"/>
    <x v="2"/>
    <x v="9"/>
  </r>
  <r>
    <n v="801"/>
    <x v="800"/>
    <x v="0"/>
    <x v="2"/>
    <x v="0"/>
    <n v="900"/>
    <n v="1"/>
    <n v="900"/>
    <n v="900"/>
    <x v="2"/>
    <x v="10"/>
  </r>
  <r>
    <n v="802"/>
    <x v="801"/>
    <x v="0"/>
    <x v="0"/>
    <x v="0"/>
    <n v="1100"/>
    <n v="1"/>
    <n v="1100"/>
    <n v="1100"/>
    <x v="2"/>
    <x v="11"/>
  </r>
  <r>
    <n v="803"/>
    <x v="802"/>
    <x v="0"/>
    <x v="0"/>
    <x v="0"/>
    <n v="1100"/>
    <n v="1"/>
    <n v="1100"/>
    <n v="1100"/>
    <x v="2"/>
    <x v="12"/>
  </r>
  <r>
    <n v="804"/>
    <x v="803"/>
    <x v="0"/>
    <x v="7"/>
    <x v="2"/>
    <n v="1200"/>
    <n v="1"/>
    <n v="1200"/>
    <n v="1200"/>
    <x v="2"/>
    <x v="13"/>
  </r>
  <r>
    <n v="805"/>
    <x v="804"/>
    <x v="0"/>
    <x v="7"/>
    <x v="2"/>
    <n v="1200"/>
    <n v="1"/>
    <n v="1200"/>
    <n v="1200"/>
    <x v="2"/>
    <x v="14"/>
  </r>
  <r>
    <n v="806"/>
    <x v="805"/>
    <x v="0"/>
    <x v="0"/>
    <x v="0"/>
    <n v="1100"/>
    <n v="1"/>
    <n v="1100"/>
    <n v="1100"/>
    <x v="2"/>
    <x v="15"/>
  </r>
  <r>
    <n v="807"/>
    <x v="806"/>
    <x v="0"/>
    <x v="0"/>
    <x v="0"/>
    <n v="1100"/>
    <n v="1"/>
    <n v="1100"/>
    <n v="1100"/>
    <x v="2"/>
    <x v="16"/>
  </r>
  <r>
    <n v="808"/>
    <x v="807"/>
    <x v="0"/>
    <x v="8"/>
    <x v="3"/>
    <n v="900"/>
    <n v="1"/>
    <n v="900"/>
    <n v="900"/>
    <x v="2"/>
    <x v="17"/>
  </r>
  <r>
    <n v="809"/>
    <x v="808"/>
    <x v="0"/>
    <x v="2"/>
    <x v="0"/>
    <n v="900"/>
    <n v="1"/>
    <n v="900"/>
    <n v="900"/>
    <x v="2"/>
    <x v="18"/>
  </r>
  <r>
    <n v="810"/>
    <x v="809"/>
    <x v="0"/>
    <x v="8"/>
    <x v="3"/>
    <n v="800"/>
    <n v="1"/>
    <n v="800"/>
    <n v="800"/>
    <x v="2"/>
    <x v="19"/>
  </r>
  <r>
    <n v="811"/>
    <x v="810"/>
    <x v="0"/>
    <x v="5"/>
    <x v="1"/>
    <n v="600"/>
    <n v="1"/>
    <n v="600"/>
    <n v="600"/>
    <x v="2"/>
    <x v="20"/>
  </r>
  <r>
    <n v="812"/>
    <x v="811"/>
    <x v="0"/>
    <x v="8"/>
    <x v="3"/>
    <n v="800"/>
    <n v="1"/>
    <n v="800"/>
    <n v="800"/>
    <x v="2"/>
    <x v="21"/>
  </r>
  <r>
    <n v="813"/>
    <x v="812"/>
    <x v="0"/>
    <x v="2"/>
    <x v="0"/>
    <n v="900"/>
    <n v="1"/>
    <n v="900"/>
    <n v="900"/>
    <x v="2"/>
    <x v="22"/>
  </r>
  <r>
    <n v="814"/>
    <x v="813"/>
    <x v="0"/>
    <x v="7"/>
    <x v="2"/>
    <n v="1200"/>
    <n v="1"/>
    <n v="1200"/>
    <n v="1200"/>
    <x v="2"/>
    <x v="23"/>
  </r>
  <r>
    <n v="815"/>
    <x v="814"/>
    <x v="0"/>
    <x v="8"/>
    <x v="3"/>
    <n v="800"/>
    <n v="1"/>
    <n v="800"/>
    <n v="800"/>
    <x v="2"/>
    <x v="24"/>
  </r>
  <r>
    <n v="816"/>
    <x v="815"/>
    <x v="0"/>
    <x v="1"/>
    <x v="0"/>
    <n v="900"/>
    <n v="1"/>
    <n v="900"/>
    <n v="900"/>
    <x v="2"/>
    <x v="25"/>
  </r>
  <r>
    <n v="817"/>
    <x v="816"/>
    <x v="0"/>
    <x v="7"/>
    <x v="2"/>
    <n v="1200"/>
    <n v="1"/>
    <n v="1200"/>
    <n v="1200"/>
    <x v="2"/>
    <x v="26"/>
  </r>
  <r>
    <n v="818"/>
    <x v="817"/>
    <x v="0"/>
    <x v="0"/>
    <x v="0"/>
    <n v="1100"/>
    <n v="1"/>
    <n v="1100"/>
    <n v="1100"/>
    <x v="2"/>
    <x v="27"/>
  </r>
  <r>
    <n v="819"/>
    <x v="818"/>
    <x v="0"/>
    <x v="7"/>
    <x v="2"/>
    <n v="1200"/>
    <n v="1"/>
    <n v="1200"/>
    <n v="1200"/>
    <x v="2"/>
    <x v="28"/>
  </r>
  <r>
    <n v="820"/>
    <x v="819"/>
    <x v="0"/>
    <x v="2"/>
    <x v="0"/>
    <n v="900"/>
    <n v="1"/>
    <n v="900"/>
    <n v="900"/>
    <x v="2"/>
    <x v="29"/>
  </r>
  <r>
    <n v="821"/>
    <x v="820"/>
    <x v="0"/>
    <x v="0"/>
    <x v="0"/>
    <n v="1100"/>
    <n v="2"/>
    <n v="2200"/>
    <n v="2200"/>
    <x v="2"/>
    <x v="30"/>
  </r>
  <r>
    <n v="822"/>
    <x v="821"/>
    <x v="0"/>
    <x v="7"/>
    <x v="2"/>
    <n v="1200"/>
    <n v="1"/>
    <n v="1200"/>
    <n v="1200"/>
    <x v="2"/>
    <x v="0"/>
  </r>
  <r>
    <n v="823"/>
    <x v="822"/>
    <x v="0"/>
    <x v="0"/>
    <x v="0"/>
    <n v="1100"/>
    <n v="1"/>
    <n v="1100"/>
    <n v="1100"/>
    <x v="2"/>
    <x v="1"/>
  </r>
  <r>
    <n v="824"/>
    <x v="823"/>
    <x v="0"/>
    <x v="1"/>
    <x v="0"/>
    <n v="900"/>
    <n v="1"/>
    <n v="900"/>
    <n v="900"/>
    <x v="2"/>
    <x v="2"/>
  </r>
  <r>
    <n v="825"/>
    <x v="824"/>
    <x v="0"/>
    <x v="5"/>
    <x v="1"/>
    <n v="600"/>
    <n v="1"/>
    <n v="600"/>
    <n v="600"/>
    <x v="2"/>
    <x v="3"/>
  </r>
  <r>
    <n v="826"/>
    <x v="825"/>
    <x v="0"/>
    <x v="8"/>
    <x v="3"/>
    <n v="900"/>
    <n v="1"/>
    <n v="900"/>
    <n v="900"/>
    <x v="2"/>
    <x v="4"/>
  </r>
  <r>
    <n v="827"/>
    <x v="826"/>
    <x v="0"/>
    <x v="4"/>
    <x v="1"/>
    <n v="800"/>
    <n v="1"/>
    <n v="800"/>
    <n v="800"/>
    <x v="2"/>
    <x v="5"/>
  </r>
  <r>
    <n v="828"/>
    <x v="827"/>
    <x v="0"/>
    <x v="0"/>
    <x v="0"/>
    <n v="1100"/>
    <n v="1"/>
    <n v="1100"/>
    <n v="1100"/>
    <x v="2"/>
    <x v="6"/>
  </r>
  <r>
    <n v="829"/>
    <x v="828"/>
    <x v="0"/>
    <x v="2"/>
    <x v="0"/>
    <n v="900"/>
    <n v="1"/>
    <n v="900"/>
    <n v="900"/>
    <x v="2"/>
    <x v="7"/>
  </r>
  <r>
    <n v="830"/>
    <x v="829"/>
    <x v="0"/>
    <x v="3"/>
    <x v="0"/>
    <n v="1000"/>
    <n v="1"/>
    <n v="1000"/>
    <n v="1000"/>
    <x v="2"/>
    <x v="8"/>
  </r>
  <r>
    <n v="831"/>
    <x v="830"/>
    <x v="0"/>
    <x v="6"/>
    <x v="2"/>
    <n v="850"/>
    <n v="1"/>
    <n v="850"/>
    <n v="850"/>
    <x v="2"/>
    <x v="9"/>
  </r>
  <r>
    <n v="832"/>
    <x v="831"/>
    <x v="0"/>
    <x v="5"/>
    <x v="1"/>
    <n v="600"/>
    <n v="1"/>
    <n v="600"/>
    <n v="600"/>
    <x v="2"/>
    <x v="10"/>
  </r>
  <r>
    <n v="833"/>
    <x v="832"/>
    <x v="0"/>
    <x v="2"/>
    <x v="0"/>
    <n v="900"/>
    <n v="1"/>
    <n v="900"/>
    <n v="900"/>
    <x v="2"/>
    <x v="11"/>
  </r>
  <r>
    <n v="834"/>
    <x v="833"/>
    <x v="0"/>
    <x v="3"/>
    <x v="0"/>
    <n v="1000"/>
    <n v="1"/>
    <n v="1000"/>
    <n v="1000"/>
    <x v="2"/>
    <x v="12"/>
  </r>
  <r>
    <n v="835"/>
    <x v="834"/>
    <x v="0"/>
    <x v="2"/>
    <x v="0"/>
    <n v="900"/>
    <n v="1"/>
    <n v="900"/>
    <n v="900"/>
    <x v="2"/>
    <x v="13"/>
  </r>
  <r>
    <n v="836"/>
    <x v="835"/>
    <x v="0"/>
    <x v="1"/>
    <x v="0"/>
    <n v="900"/>
    <n v="1"/>
    <n v="900"/>
    <n v="900"/>
    <x v="2"/>
    <x v="14"/>
  </r>
  <r>
    <n v="837"/>
    <x v="836"/>
    <x v="0"/>
    <x v="5"/>
    <x v="1"/>
    <n v="600"/>
    <n v="1"/>
    <n v="600"/>
    <n v="600"/>
    <x v="2"/>
    <x v="15"/>
  </r>
  <r>
    <n v="838"/>
    <x v="837"/>
    <x v="0"/>
    <x v="8"/>
    <x v="3"/>
    <n v="900"/>
    <n v="1"/>
    <n v="900"/>
    <n v="900"/>
    <x v="2"/>
    <x v="16"/>
  </r>
  <r>
    <n v="839"/>
    <x v="838"/>
    <x v="0"/>
    <x v="8"/>
    <x v="3"/>
    <n v="800"/>
    <n v="1"/>
    <n v="800"/>
    <n v="800"/>
    <x v="2"/>
    <x v="17"/>
  </r>
  <r>
    <n v="840"/>
    <x v="839"/>
    <x v="0"/>
    <x v="4"/>
    <x v="1"/>
    <n v="800"/>
    <n v="1"/>
    <n v="800"/>
    <n v="800"/>
    <x v="2"/>
    <x v="18"/>
  </r>
  <r>
    <n v="841"/>
    <x v="840"/>
    <x v="0"/>
    <x v="5"/>
    <x v="1"/>
    <n v="600"/>
    <n v="1"/>
    <n v="600"/>
    <n v="600"/>
    <x v="2"/>
    <x v="19"/>
  </r>
  <r>
    <n v="842"/>
    <x v="841"/>
    <x v="0"/>
    <x v="8"/>
    <x v="3"/>
    <n v="500"/>
    <n v="1"/>
    <n v="500"/>
    <n v="500"/>
    <x v="2"/>
    <x v="20"/>
  </r>
  <r>
    <n v="843"/>
    <x v="842"/>
    <x v="0"/>
    <x v="2"/>
    <x v="0"/>
    <n v="900"/>
    <n v="1"/>
    <n v="900"/>
    <n v="900"/>
    <x v="2"/>
    <x v="21"/>
  </r>
  <r>
    <n v="844"/>
    <x v="843"/>
    <x v="0"/>
    <x v="0"/>
    <x v="0"/>
    <n v="1100"/>
    <n v="1"/>
    <n v="1100"/>
    <n v="1100"/>
    <x v="2"/>
    <x v="22"/>
  </r>
  <r>
    <n v="845"/>
    <x v="844"/>
    <x v="0"/>
    <x v="8"/>
    <x v="3"/>
    <n v="500"/>
    <n v="1"/>
    <n v="500"/>
    <n v="500"/>
    <x v="2"/>
    <x v="23"/>
  </r>
  <r>
    <n v="846"/>
    <x v="845"/>
    <x v="0"/>
    <x v="5"/>
    <x v="1"/>
    <n v="600"/>
    <n v="1"/>
    <n v="600"/>
    <n v="600"/>
    <x v="2"/>
    <x v="24"/>
  </r>
  <r>
    <n v="847"/>
    <x v="846"/>
    <x v="0"/>
    <x v="2"/>
    <x v="0"/>
    <n v="900"/>
    <n v="1"/>
    <n v="900"/>
    <n v="900"/>
    <x v="2"/>
    <x v="25"/>
  </r>
  <r>
    <n v="848"/>
    <x v="847"/>
    <x v="0"/>
    <x v="8"/>
    <x v="3"/>
    <n v="500"/>
    <n v="1"/>
    <n v="500"/>
    <n v="500"/>
    <x v="2"/>
    <x v="26"/>
  </r>
  <r>
    <n v="849"/>
    <x v="848"/>
    <x v="0"/>
    <x v="8"/>
    <x v="3"/>
    <n v="500"/>
    <n v="1"/>
    <n v="500"/>
    <n v="500"/>
    <x v="2"/>
    <x v="27"/>
  </r>
  <r>
    <n v="850"/>
    <x v="849"/>
    <x v="0"/>
    <x v="5"/>
    <x v="1"/>
    <n v="600"/>
    <n v="1"/>
    <n v="600"/>
    <n v="600"/>
    <x v="2"/>
    <x v="28"/>
  </r>
  <r>
    <n v="851"/>
    <x v="850"/>
    <x v="0"/>
    <x v="5"/>
    <x v="1"/>
    <n v="600"/>
    <n v="1"/>
    <n v="600"/>
    <n v="600"/>
    <x v="2"/>
    <x v="29"/>
  </r>
  <r>
    <n v="852"/>
    <x v="851"/>
    <x v="0"/>
    <x v="4"/>
    <x v="1"/>
    <n v="800"/>
    <n v="1"/>
    <n v="800"/>
    <n v="800"/>
    <x v="2"/>
    <x v="0"/>
  </r>
  <r>
    <n v="853"/>
    <x v="852"/>
    <x v="0"/>
    <x v="6"/>
    <x v="2"/>
    <n v="850"/>
    <n v="1"/>
    <n v="850"/>
    <n v="850"/>
    <x v="2"/>
    <x v="1"/>
  </r>
  <r>
    <n v="854"/>
    <x v="853"/>
    <x v="0"/>
    <x v="8"/>
    <x v="3"/>
    <n v="500"/>
    <n v="1"/>
    <n v="500"/>
    <n v="500"/>
    <x v="2"/>
    <x v="2"/>
  </r>
  <r>
    <n v="855"/>
    <x v="854"/>
    <x v="0"/>
    <x v="8"/>
    <x v="3"/>
    <n v="500"/>
    <n v="1"/>
    <n v="500"/>
    <n v="500"/>
    <x v="2"/>
    <x v="3"/>
  </r>
  <r>
    <n v="856"/>
    <x v="855"/>
    <x v="0"/>
    <x v="0"/>
    <x v="0"/>
    <n v="1100"/>
    <n v="1"/>
    <n v="1100"/>
    <n v="1100"/>
    <x v="2"/>
    <x v="4"/>
  </r>
  <r>
    <n v="857"/>
    <x v="856"/>
    <x v="0"/>
    <x v="8"/>
    <x v="3"/>
    <n v="500"/>
    <n v="1"/>
    <n v="500"/>
    <n v="500"/>
    <x v="2"/>
    <x v="5"/>
  </r>
  <r>
    <n v="858"/>
    <x v="857"/>
    <x v="0"/>
    <x v="3"/>
    <x v="0"/>
    <n v="1000"/>
    <n v="1"/>
    <n v="1000"/>
    <n v="1000"/>
    <x v="2"/>
    <x v="6"/>
  </r>
  <r>
    <n v="859"/>
    <x v="858"/>
    <x v="0"/>
    <x v="4"/>
    <x v="1"/>
    <n v="800"/>
    <n v="1"/>
    <n v="800"/>
    <n v="800"/>
    <x v="2"/>
    <x v="7"/>
  </r>
  <r>
    <n v="860"/>
    <x v="859"/>
    <x v="0"/>
    <x v="9"/>
    <x v="3"/>
    <n v="600"/>
    <n v="1"/>
    <n v="600"/>
    <n v="600"/>
    <x v="2"/>
    <x v="8"/>
  </r>
  <r>
    <n v="861"/>
    <x v="860"/>
    <x v="0"/>
    <x v="9"/>
    <x v="3"/>
    <n v="600"/>
    <n v="1"/>
    <n v="600"/>
    <n v="600"/>
    <x v="2"/>
    <x v="9"/>
  </r>
  <r>
    <n v="862"/>
    <x v="861"/>
    <x v="0"/>
    <x v="6"/>
    <x v="2"/>
    <n v="850"/>
    <n v="1"/>
    <n v="850"/>
    <n v="850"/>
    <x v="2"/>
    <x v="10"/>
  </r>
  <r>
    <n v="863"/>
    <x v="862"/>
    <x v="0"/>
    <x v="9"/>
    <x v="3"/>
    <n v="600"/>
    <n v="1"/>
    <n v="600"/>
    <n v="600"/>
    <x v="2"/>
    <x v="11"/>
  </r>
  <r>
    <n v="864"/>
    <x v="863"/>
    <x v="0"/>
    <x v="5"/>
    <x v="1"/>
    <n v="600"/>
    <n v="1"/>
    <n v="600"/>
    <n v="600"/>
    <x v="2"/>
    <x v="12"/>
  </r>
  <r>
    <n v="865"/>
    <x v="864"/>
    <x v="0"/>
    <x v="9"/>
    <x v="3"/>
    <n v="600"/>
    <n v="1"/>
    <n v="600"/>
    <n v="600"/>
    <x v="2"/>
    <x v="13"/>
  </r>
  <r>
    <n v="866"/>
    <x v="865"/>
    <x v="0"/>
    <x v="0"/>
    <x v="0"/>
    <n v="1100"/>
    <n v="1"/>
    <n v="1100"/>
    <n v="1100"/>
    <x v="2"/>
    <x v="14"/>
  </r>
  <r>
    <n v="867"/>
    <x v="866"/>
    <x v="0"/>
    <x v="5"/>
    <x v="1"/>
    <n v="600"/>
    <n v="1"/>
    <n v="600"/>
    <n v="600"/>
    <x v="2"/>
    <x v="15"/>
  </r>
  <r>
    <n v="868"/>
    <x v="867"/>
    <x v="0"/>
    <x v="0"/>
    <x v="0"/>
    <n v="1100"/>
    <n v="1"/>
    <n v="1100"/>
    <n v="1100"/>
    <x v="2"/>
    <x v="16"/>
  </r>
  <r>
    <n v="869"/>
    <x v="868"/>
    <x v="0"/>
    <x v="0"/>
    <x v="0"/>
    <n v="1100"/>
    <n v="1"/>
    <n v="1100"/>
    <n v="1100"/>
    <x v="2"/>
    <x v="17"/>
  </r>
  <r>
    <n v="870"/>
    <x v="869"/>
    <x v="0"/>
    <x v="0"/>
    <x v="0"/>
    <n v="1100"/>
    <n v="1"/>
    <n v="1100"/>
    <n v="1100"/>
    <x v="2"/>
    <x v="18"/>
  </r>
  <r>
    <n v="871"/>
    <x v="870"/>
    <x v="0"/>
    <x v="6"/>
    <x v="2"/>
    <n v="850"/>
    <n v="1"/>
    <n v="850"/>
    <n v="850"/>
    <x v="2"/>
    <x v="19"/>
  </r>
  <r>
    <n v="872"/>
    <x v="871"/>
    <x v="0"/>
    <x v="5"/>
    <x v="1"/>
    <n v="600"/>
    <n v="1"/>
    <n v="600"/>
    <n v="600"/>
    <x v="2"/>
    <x v="20"/>
  </r>
  <r>
    <n v="873"/>
    <x v="872"/>
    <x v="0"/>
    <x v="5"/>
    <x v="1"/>
    <n v="600"/>
    <n v="1"/>
    <n v="600"/>
    <n v="600"/>
    <x v="2"/>
    <x v="21"/>
  </r>
  <r>
    <n v="874"/>
    <x v="873"/>
    <x v="0"/>
    <x v="4"/>
    <x v="1"/>
    <n v="800"/>
    <n v="1"/>
    <n v="800"/>
    <n v="800"/>
    <x v="2"/>
    <x v="22"/>
  </r>
  <r>
    <n v="875"/>
    <x v="874"/>
    <x v="0"/>
    <x v="7"/>
    <x v="2"/>
    <n v="1200"/>
    <n v="1"/>
    <n v="1200"/>
    <n v="1200"/>
    <x v="2"/>
    <x v="23"/>
  </r>
  <r>
    <n v="876"/>
    <x v="875"/>
    <x v="0"/>
    <x v="3"/>
    <x v="0"/>
    <n v="1000"/>
    <n v="1"/>
    <n v="1000"/>
    <n v="1000"/>
    <x v="2"/>
    <x v="24"/>
  </r>
  <r>
    <n v="877"/>
    <x v="876"/>
    <x v="0"/>
    <x v="9"/>
    <x v="3"/>
    <n v="600"/>
    <n v="1"/>
    <n v="600"/>
    <n v="600"/>
    <x v="2"/>
    <x v="25"/>
  </r>
  <r>
    <n v="878"/>
    <x v="877"/>
    <x v="0"/>
    <x v="2"/>
    <x v="0"/>
    <n v="900"/>
    <n v="1"/>
    <n v="900"/>
    <n v="900"/>
    <x v="2"/>
    <x v="26"/>
  </r>
  <r>
    <n v="879"/>
    <x v="878"/>
    <x v="0"/>
    <x v="5"/>
    <x v="1"/>
    <n v="600"/>
    <n v="1"/>
    <n v="600"/>
    <n v="600"/>
    <x v="2"/>
    <x v="27"/>
  </r>
  <r>
    <n v="880"/>
    <x v="879"/>
    <x v="0"/>
    <x v="1"/>
    <x v="0"/>
    <n v="900"/>
    <n v="1"/>
    <n v="900"/>
    <n v="900"/>
    <x v="2"/>
    <x v="28"/>
  </r>
  <r>
    <n v="881"/>
    <x v="880"/>
    <x v="0"/>
    <x v="9"/>
    <x v="3"/>
    <n v="600"/>
    <n v="1"/>
    <n v="600"/>
    <n v="600"/>
    <x v="2"/>
    <x v="29"/>
  </r>
  <r>
    <n v="882"/>
    <x v="881"/>
    <x v="0"/>
    <x v="6"/>
    <x v="2"/>
    <n v="850"/>
    <n v="1"/>
    <n v="850"/>
    <n v="850"/>
    <x v="2"/>
    <x v="30"/>
  </r>
  <r>
    <n v="883"/>
    <x v="882"/>
    <x v="0"/>
    <x v="2"/>
    <x v="0"/>
    <n v="900"/>
    <n v="1"/>
    <n v="900"/>
    <n v="900"/>
    <x v="2"/>
    <x v="0"/>
  </r>
  <r>
    <n v="884"/>
    <x v="883"/>
    <x v="0"/>
    <x v="0"/>
    <x v="0"/>
    <n v="1100"/>
    <n v="1"/>
    <n v="1100"/>
    <n v="1100"/>
    <x v="2"/>
    <x v="1"/>
  </r>
  <r>
    <n v="885"/>
    <x v="884"/>
    <x v="0"/>
    <x v="2"/>
    <x v="0"/>
    <n v="900"/>
    <n v="1"/>
    <n v="900"/>
    <n v="900"/>
    <x v="2"/>
    <x v="2"/>
  </r>
  <r>
    <n v="886"/>
    <x v="885"/>
    <x v="0"/>
    <x v="3"/>
    <x v="0"/>
    <n v="1000"/>
    <n v="1"/>
    <n v="1000"/>
    <n v="1000"/>
    <x v="2"/>
    <x v="3"/>
  </r>
  <r>
    <n v="887"/>
    <x v="886"/>
    <x v="0"/>
    <x v="0"/>
    <x v="0"/>
    <n v="1100"/>
    <n v="1"/>
    <n v="1100"/>
    <n v="1100"/>
    <x v="2"/>
    <x v="4"/>
  </r>
  <r>
    <n v="888"/>
    <x v="887"/>
    <x v="0"/>
    <x v="3"/>
    <x v="0"/>
    <n v="1000"/>
    <n v="1"/>
    <n v="1000"/>
    <n v="1000"/>
    <x v="2"/>
    <x v="5"/>
  </r>
  <r>
    <n v="889"/>
    <x v="888"/>
    <x v="0"/>
    <x v="0"/>
    <x v="0"/>
    <n v="1100"/>
    <n v="1"/>
    <n v="1100"/>
    <n v="1100"/>
    <x v="2"/>
    <x v="6"/>
  </r>
  <r>
    <n v="890"/>
    <x v="889"/>
    <x v="0"/>
    <x v="2"/>
    <x v="0"/>
    <n v="900"/>
    <n v="1"/>
    <n v="900"/>
    <n v="900"/>
    <x v="2"/>
    <x v="7"/>
  </r>
  <r>
    <n v="891"/>
    <x v="890"/>
    <x v="0"/>
    <x v="1"/>
    <x v="0"/>
    <n v="900"/>
    <n v="1"/>
    <n v="900"/>
    <n v="900"/>
    <x v="2"/>
    <x v="8"/>
  </r>
  <r>
    <n v="892"/>
    <x v="891"/>
    <x v="0"/>
    <x v="0"/>
    <x v="0"/>
    <n v="1100"/>
    <n v="1"/>
    <n v="1100"/>
    <n v="1100"/>
    <x v="2"/>
    <x v="9"/>
  </r>
  <r>
    <n v="893"/>
    <x v="892"/>
    <x v="0"/>
    <x v="0"/>
    <x v="0"/>
    <n v="1100"/>
    <n v="1"/>
    <n v="1100"/>
    <n v="1100"/>
    <x v="2"/>
    <x v="10"/>
  </r>
  <r>
    <n v="894"/>
    <x v="893"/>
    <x v="0"/>
    <x v="3"/>
    <x v="0"/>
    <n v="1000"/>
    <n v="1"/>
    <n v="1000"/>
    <n v="1000"/>
    <x v="2"/>
    <x v="11"/>
  </r>
  <r>
    <n v="895"/>
    <x v="894"/>
    <x v="0"/>
    <x v="1"/>
    <x v="0"/>
    <n v="900"/>
    <n v="1"/>
    <n v="900"/>
    <n v="900"/>
    <x v="2"/>
    <x v="12"/>
  </r>
  <r>
    <n v="896"/>
    <x v="895"/>
    <x v="0"/>
    <x v="5"/>
    <x v="1"/>
    <n v="600"/>
    <n v="1"/>
    <n v="600"/>
    <n v="600"/>
    <x v="2"/>
    <x v="13"/>
  </r>
  <r>
    <n v="897"/>
    <x v="896"/>
    <x v="0"/>
    <x v="1"/>
    <x v="0"/>
    <n v="900"/>
    <n v="1"/>
    <n v="900"/>
    <n v="900"/>
    <x v="2"/>
    <x v="14"/>
  </r>
  <r>
    <n v="898"/>
    <x v="897"/>
    <x v="0"/>
    <x v="5"/>
    <x v="1"/>
    <n v="600"/>
    <n v="1"/>
    <n v="600"/>
    <n v="600"/>
    <x v="2"/>
    <x v="15"/>
  </r>
  <r>
    <n v="899"/>
    <x v="898"/>
    <x v="0"/>
    <x v="2"/>
    <x v="0"/>
    <n v="900"/>
    <n v="1"/>
    <n v="900"/>
    <n v="900"/>
    <x v="2"/>
    <x v="16"/>
  </r>
  <r>
    <n v="900"/>
    <x v="899"/>
    <x v="0"/>
    <x v="0"/>
    <x v="0"/>
    <n v="1100"/>
    <n v="2"/>
    <n v="2200"/>
    <n v="2200"/>
    <x v="2"/>
    <x v="17"/>
  </r>
  <r>
    <n v="901"/>
    <x v="900"/>
    <x v="0"/>
    <x v="5"/>
    <x v="1"/>
    <n v="600"/>
    <n v="1"/>
    <n v="600"/>
    <n v="600"/>
    <x v="2"/>
    <x v="18"/>
  </r>
  <r>
    <n v="902"/>
    <x v="901"/>
    <x v="0"/>
    <x v="5"/>
    <x v="1"/>
    <n v="600"/>
    <n v="1"/>
    <n v="600"/>
    <n v="600"/>
    <x v="2"/>
    <x v="19"/>
  </r>
  <r>
    <n v="903"/>
    <x v="902"/>
    <x v="0"/>
    <x v="2"/>
    <x v="0"/>
    <n v="900"/>
    <n v="1"/>
    <n v="900"/>
    <n v="900"/>
    <x v="2"/>
    <x v="20"/>
  </r>
  <r>
    <n v="904"/>
    <x v="903"/>
    <x v="0"/>
    <x v="0"/>
    <x v="0"/>
    <n v="1100"/>
    <n v="1"/>
    <n v="1100"/>
    <n v="1100"/>
    <x v="2"/>
    <x v="21"/>
  </r>
  <r>
    <n v="905"/>
    <x v="904"/>
    <x v="0"/>
    <x v="5"/>
    <x v="1"/>
    <n v="600"/>
    <n v="1"/>
    <n v="600"/>
    <n v="600"/>
    <x v="2"/>
    <x v="22"/>
  </r>
  <r>
    <n v="906"/>
    <x v="905"/>
    <x v="0"/>
    <x v="9"/>
    <x v="3"/>
    <n v="600"/>
    <n v="1"/>
    <n v="600"/>
    <n v="600"/>
    <x v="2"/>
    <x v="23"/>
  </r>
  <r>
    <n v="907"/>
    <x v="906"/>
    <x v="0"/>
    <x v="5"/>
    <x v="1"/>
    <n v="600"/>
    <n v="1"/>
    <n v="600"/>
    <n v="600"/>
    <x v="2"/>
    <x v="24"/>
  </r>
  <r>
    <n v="908"/>
    <x v="907"/>
    <x v="0"/>
    <x v="9"/>
    <x v="3"/>
    <n v="600"/>
    <n v="1"/>
    <n v="600"/>
    <n v="600"/>
    <x v="2"/>
    <x v="25"/>
  </r>
  <r>
    <n v="909"/>
    <x v="908"/>
    <x v="0"/>
    <x v="9"/>
    <x v="3"/>
    <n v="600"/>
    <n v="2"/>
    <n v="1200"/>
    <n v="1200"/>
    <x v="2"/>
    <x v="26"/>
  </r>
  <r>
    <n v="910"/>
    <x v="909"/>
    <x v="0"/>
    <x v="5"/>
    <x v="1"/>
    <n v="600"/>
    <n v="1"/>
    <n v="600"/>
    <n v="600"/>
    <x v="2"/>
    <x v="27"/>
  </r>
  <r>
    <n v="911"/>
    <x v="910"/>
    <x v="0"/>
    <x v="0"/>
    <x v="0"/>
    <n v="1100"/>
    <n v="3"/>
    <n v="3300"/>
    <n v="3300"/>
    <x v="2"/>
    <x v="28"/>
  </r>
  <r>
    <n v="912"/>
    <x v="911"/>
    <x v="0"/>
    <x v="0"/>
    <x v="0"/>
    <n v="1100"/>
    <n v="1"/>
    <n v="1100"/>
    <n v="1100"/>
    <x v="2"/>
    <x v="29"/>
  </r>
  <r>
    <n v="913"/>
    <x v="912"/>
    <x v="0"/>
    <x v="6"/>
    <x v="2"/>
    <n v="850"/>
    <n v="1"/>
    <n v="850"/>
    <n v="850"/>
    <x v="2"/>
    <x v="0"/>
  </r>
  <r>
    <n v="914"/>
    <x v="913"/>
    <x v="0"/>
    <x v="7"/>
    <x v="2"/>
    <n v="1200"/>
    <n v="1"/>
    <n v="1200"/>
    <n v="1200"/>
    <x v="2"/>
    <x v="1"/>
  </r>
  <r>
    <n v="915"/>
    <x v="914"/>
    <x v="0"/>
    <x v="4"/>
    <x v="1"/>
    <n v="800"/>
    <n v="1"/>
    <n v="800"/>
    <n v="800"/>
    <x v="2"/>
    <x v="2"/>
  </r>
  <r>
    <n v="916"/>
    <x v="915"/>
    <x v="0"/>
    <x v="2"/>
    <x v="0"/>
    <n v="900"/>
    <n v="1"/>
    <n v="900"/>
    <n v="900"/>
    <x v="2"/>
    <x v="3"/>
  </r>
  <r>
    <n v="917"/>
    <x v="916"/>
    <x v="0"/>
    <x v="0"/>
    <x v="0"/>
    <n v="1100"/>
    <n v="1"/>
    <n v="1100"/>
    <n v="1100"/>
    <x v="2"/>
    <x v="4"/>
  </r>
  <r>
    <n v="918"/>
    <x v="917"/>
    <x v="0"/>
    <x v="1"/>
    <x v="0"/>
    <n v="900"/>
    <n v="1"/>
    <n v="900"/>
    <n v="900"/>
    <x v="2"/>
    <x v="5"/>
  </r>
  <r>
    <n v="919"/>
    <x v="918"/>
    <x v="0"/>
    <x v="0"/>
    <x v="0"/>
    <n v="1100"/>
    <n v="1"/>
    <n v="1100"/>
    <n v="1100"/>
    <x v="2"/>
    <x v="6"/>
  </r>
  <r>
    <n v="920"/>
    <x v="919"/>
    <x v="0"/>
    <x v="8"/>
    <x v="3"/>
    <n v="900"/>
    <n v="1"/>
    <n v="900"/>
    <n v="900"/>
    <x v="2"/>
    <x v="7"/>
  </r>
  <r>
    <n v="921"/>
    <x v="920"/>
    <x v="0"/>
    <x v="8"/>
    <x v="3"/>
    <n v="500"/>
    <n v="1"/>
    <n v="500"/>
    <n v="500"/>
    <x v="2"/>
    <x v="8"/>
  </r>
  <r>
    <n v="922"/>
    <x v="921"/>
    <x v="0"/>
    <x v="3"/>
    <x v="0"/>
    <n v="1000"/>
    <n v="1"/>
    <n v="1000"/>
    <n v="1000"/>
    <x v="2"/>
    <x v="9"/>
  </r>
  <r>
    <n v="923"/>
    <x v="922"/>
    <x v="0"/>
    <x v="9"/>
    <x v="3"/>
    <n v="600"/>
    <n v="1"/>
    <n v="600"/>
    <n v="600"/>
    <x v="2"/>
    <x v="10"/>
  </r>
  <r>
    <n v="924"/>
    <x v="923"/>
    <x v="0"/>
    <x v="1"/>
    <x v="0"/>
    <n v="900"/>
    <n v="2"/>
    <n v="1800"/>
    <n v="1800"/>
    <x v="2"/>
    <x v="11"/>
  </r>
  <r>
    <n v="925"/>
    <x v="924"/>
    <x v="0"/>
    <x v="6"/>
    <x v="2"/>
    <n v="850"/>
    <n v="1"/>
    <n v="850"/>
    <n v="850"/>
    <x v="2"/>
    <x v="12"/>
  </r>
  <r>
    <n v="926"/>
    <x v="925"/>
    <x v="0"/>
    <x v="4"/>
    <x v="1"/>
    <n v="800"/>
    <n v="1"/>
    <n v="800"/>
    <n v="800"/>
    <x v="2"/>
    <x v="13"/>
  </r>
  <r>
    <n v="927"/>
    <x v="926"/>
    <x v="0"/>
    <x v="1"/>
    <x v="0"/>
    <n v="900"/>
    <n v="1"/>
    <n v="900"/>
    <n v="900"/>
    <x v="2"/>
    <x v="14"/>
  </r>
  <r>
    <n v="928"/>
    <x v="927"/>
    <x v="0"/>
    <x v="1"/>
    <x v="0"/>
    <n v="900"/>
    <n v="1"/>
    <n v="900"/>
    <n v="900"/>
    <x v="2"/>
    <x v="15"/>
  </r>
  <r>
    <n v="929"/>
    <x v="928"/>
    <x v="0"/>
    <x v="0"/>
    <x v="0"/>
    <n v="1100"/>
    <n v="1"/>
    <n v="1100"/>
    <n v="1100"/>
    <x v="2"/>
    <x v="16"/>
  </r>
  <r>
    <n v="930"/>
    <x v="929"/>
    <x v="0"/>
    <x v="2"/>
    <x v="0"/>
    <n v="900"/>
    <n v="1"/>
    <n v="900"/>
    <n v="900"/>
    <x v="2"/>
    <x v="17"/>
  </r>
  <r>
    <n v="931"/>
    <x v="930"/>
    <x v="0"/>
    <x v="5"/>
    <x v="1"/>
    <n v="600"/>
    <n v="1"/>
    <n v="600"/>
    <n v="600"/>
    <x v="2"/>
    <x v="18"/>
  </r>
  <r>
    <n v="932"/>
    <x v="931"/>
    <x v="0"/>
    <x v="5"/>
    <x v="1"/>
    <n v="600"/>
    <n v="1"/>
    <n v="600"/>
    <n v="600"/>
    <x v="2"/>
    <x v="19"/>
  </r>
  <r>
    <n v="933"/>
    <x v="932"/>
    <x v="0"/>
    <x v="2"/>
    <x v="0"/>
    <n v="900"/>
    <n v="1"/>
    <n v="900"/>
    <n v="900"/>
    <x v="2"/>
    <x v="20"/>
  </r>
  <r>
    <n v="934"/>
    <x v="933"/>
    <x v="0"/>
    <x v="6"/>
    <x v="2"/>
    <n v="850"/>
    <n v="1"/>
    <n v="850"/>
    <n v="850"/>
    <x v="2"/>
    <x v="21"/>
  </r>
  <r>
    <n v="935"/>
    <x v="934"/>
    <x v="0"/>
    <x v="2"/>
    <x v="0"/>
    <n v="900"/>
    <n v="1"/>
    <n v="900"/>
    <n v="900"/>
    <x v="2"/>
    <x v="22"/>
  </r>
  <r>
    <n v="936"/>
    <x v="935"/>
    <x v="0"/>
    <x v="5"/>
    <x v="1"/>
    <n v="600"/>
    <n v="1"/>
    <n v="600"/>
    <n v="600"/>
    <x v="2"/>
    <x v="23"/>
  </r>
  <r>
    <n v="937"/>
    <x v="936"/>
    <x v="0"/>
    <x v="5"/>
    <x v="1"/>
    <n v="600"/>
    <n v="1"/>
    <n v="600"/>
    <n v="600"/>
    <x v="2"/>
    <x v="24"/>
  </r>
  <r>
    <n v="938"/>
    <x v="937"/>
    <x v="0"/>
    <x v="0"/>
    <x v="0"/>
    <n v="1100"/>
    <n v="1"/>
    <n v="1100"/>
    <n v="1100"/>
    <x v="2"/>
    <x v="25"/>
  </r>
  <r>
    <n v="939"/>
    <x v="938"/>
    <x v="0"/>
    <x v="1"/>
    <x v="0"/>
    <n v="900"/>
    <n v="1"/>
    <n v="900"/>
    <n v="900"/>
    <x v="2"/>
    <x v="26"/>
  </r>
  <r>
    <n v="940"/>
    <x v="939"/>
    <x v="0"/>
    <x v="0"/>
    <x v="0"/>
    <n v="1100"/>
    <n v="1"/>
    <n v="1100"/>
    <n v="1100"/>
    <x v="2"/>
    <x v="27"/>
  </r>
  <r>
    <n v="941"/>
    <x v="940"/>
    <x v="0"/>
    <x v="5"/>
    <x v="1"/>
    <n v="600"/>
    <n v="1"/>
    <n v="600"/>
    <n v="600"/>
    <x v="2"/>
    <x v="28"/>
  </r>
  <r>
    <n v="942"/>
    <x v="941"/>
    <x v="0"/>
    <x v="7"/>
    <x v="2"/>
    <n v="1200"/>
    <n v="1"/>
    <n v="1200"/>
    <n v="1200"/>
    <x v="2"/>
    <x v="29"/>
  </r>
  <r>
    <n v="943"/>
    <x v="942"/>
    <x v="0"/>
    <x v="9"/>
    <x v="3"/>
    <n v="600"/>
    <n v="1"/>
    <n v="600"/>
    <n v="600"/>
    <x v="2"/>
    <x v="30"/>
  </r>
  <r>
    <n v="944"/>
    <x v="943"/>
    <x v="0"/>
    <x v="0"/>
    <x v="0"/>
    <n v="1100"/>
    <n v="1"/>
    <n v="1100"/>
    <n v="1100"/>
    <x v="2"/>
    <x v="0"/>
  </r>
  <r>
    <n v="945"/>
    <x v="944"/>
    <x v="0"/>
    <x v="8"/>
    <x v="3"/>
    <n v="500"/>
    <n v="1"/>
    <n v="500"/>
    <n v="500"/>
    <x v="2"/>
    <x v="1"/>
  </r>
  <r>
    <n v="946"/>
    <x v="945"/>
    <x v="0"/>
    <x v="1"/>
    <x v="0"/>
    <n v="900"/>
    <n v="1"/>
    <n v="900"/>
    <n v="900"/>
    <x v="2"/>
    <x v="2"/>
  </r>
  <r>
    <n v="947"/>
    <x v="946"/>
    <x v="0"/>
    <x v="6"/>
    <x v="2"/>
    <n v="850"/>
    <n v="1"/>
    <n v="850"/>
    <n v="850"/>
    <x v="2"/>
    <x v="3"/>
  </r>
  <r>
    <n v="948"/>
    <x v="947"/>
    <x v="0"/>
    <x v="5"/>
    <x v="1"/>
    <n v="600"/>
    <n v="1"/>
    <n v="600"/>
    <n v="600"/>
    <x v="2"/>
    <x v="4"/>
  </r>
  <r>
    <n v="949"/>
    <x v="948"/>
    <x v="0"/>
    <x v="0"/>
    <x v="0"/>
    <n v="1100"/>
    <n v="1"/>
    <n v="1100"/>
    <n v="1100"/>
    <x v="2"/>
    <x v="5"/>
  </r>
  <r>
    <n v="950"/>
    <x v="949"/>
    <x v="0"/>
    <x v="8"/>
    <x v="3"/>
    <n v="500"/>
    <n v="1"/>
    <n v="500"/>
    <n v="500"/>
    <x v="2"/>
    <x v="6"/>
  </r>
  <r>
    <n v="951"/>
    <x v="950"/>
    <x v="0"/>
    <x v="5"/>
    <x v="1"/>
    <n v="600"/>
    <n v="1"/>
    <n v="600"/>
    <n v="600"/>
    <x v="2"/>
    <x v="7"/>
  </r>
  <r>
    <n v="952"/>
    <x v="951"/>
    <x v="0"/>
    <x v="3"/>
    <x v="0"/>
    <n v="1000"/>
    <n v="1"/>
    <n v="1000"/>
    <n v="1000"/>
    <x v="2"/>
    <x v="8"/>
  </r>
  <r>
    <n v="953"/>
    <x v="952"/>
    <x v="0"/>
    <x v="5"/>
    <x v="1"/>
    <n v="600"/>
    <n v="1"/>
    <n v="600"/>
    <n v="600"/>
    <x v="2"/>
    <x v="9"/>
  </r>
  <r>
    <n v="954"/>
    <x v="953"/>
    <x v="0"/>
    <x v="0"/>
    <x v="0"/>
    <n v="1100"/>
    <n v="1"/>
    <n v="1100"/>
    <n v="1100"/>
    <x v="2"/>
    <x v="10"/>
  </r>
  <r>
    <n v="955"/>
    <x v="954"/>
    <x v="0"/>
    <x v="8"/>
    <x v="3"/>
    <n v="500"/>
    <n v="1"/>
    <n v="500"/>
    <n v="500"/>
    <x v="2"/>
    <x v="11"/>
  </r>
  <r>
    <n v="956"/>
    <x v="955"/>
    <x v="0"/>
    <x v="0"/>
    <x v="0"/>
    <n v="1100"/>
    <n v="2"/>
    <n v="2200"/>
    <n v="2200"/>
    <x v="2"/>
    <x v="12"/>
  </r>
  <r>
    <n v="957"/>
    <x v="956"/>
    <x v="0"/>
    <x v="5"/>
    <x v="1"/>
    <n v="600"/>
    <n v="1"/>
    <n v="600"/>
    <n v="600"/>
    <x v="2"/>
    <x v="13"/>
  </r>
  <r>
    <n v="958"/>
    <x v="957"/>
    <x v="0"/>
    <x v="4"/>
    <x v="1"/>
    <n v="800"/>
    <n v="1"/>
    <n v="800"/>
    <n v="800"/>
    <x v="2"/>
    <x v="14"/>
  </r>
  <r>
    <n v="959"/>
    <x v="958"/>
    <x v="0"/>
    <x v="2"/>
    <x v="0"/>
    <n v="900"/>
    <n v="1"/>
    <n v="900"/>
    <n v="900"/>
    <x v="2"/>
    <x v="15"/>
  </r>
  <r>
    <n v="960"/>
    <x v="959"/>
    <x v="0"/>
    <x v="9"/>
    <x v="3"/>
    <n v="600"/>
    <n v="1"/>
    <n v="600"/>
    <n v="600"/>
    <x v="2"/>
    <x v="16"/>
  </r>
  <r>
    <n v="961"/>
    <x v="960"/>
    <x v="0"/>
    <x v="0"/>
    <x v="0"/>
    <n v="1100"/>
    <n v="2"/>
    <n v="2200"/>
    <n v="2200"/>
    <x v="2"/>
    <x v="17"/>
  </r>
  <r>
    <n v="962"/>
    <x v="961"/>
    <x v="0"/>
    <x v="9"/>
    <x v="3"/>
    <n v="600"/>
    <n v="1"/>
    <n v="600"/>
    <n v="600"/>
    <x v="2"/>
    <x v="18"/>
  </r>
  <r>
    <n v="963"/>
    <x v="962"/>
    <x v="0"/>
    <x v="2"/>
    <x v="0"/>
    <n v="900"/>
    <n v="1"/>
    <n v="900"/>
    <n v="900"/>
    <x v="2"/>
    <x v="19"/>
  </r>
  <r>
    <n v="964"/>
    <x v="963"/>
    <x v="0"/>
    <x v="5"/>
    <x v="1"/>
    <n v="600"/>
    <n v="1"/>
    <n v="600"/>
    <n v="600"/>
    <x v="2"/>
    <x v="20"/>
  </r>
  <r>
    <n v="965"/>
    <x v="964"/>
    <x v="0"/>
    <x v="1"/>
    <x v="0"/>
    <n v="900"/>
    <n v="1"/>
    <n v="900"/>
    <n v="900"/>
    <x v="2"/>
    <x v="21"/>
  </r>
  <r>
    <n v="966"/>
    <x v="965"/>
    <x v="0"/>
    <x v="9"/>
    <x v="3"/>
    <n v="600"/>
    <n v="1"/>
    <n v="600"/>
    <n v="600"/>
    <x v="2"/>
    <x v="22"/>
  </r>
  <r>
    <n v="967"/>
    <x v="966"/>
    <x v="0"/>
    <x v="6"/>
    <x v="2"/>
    <n v="850"/>
    <n v="1"/>
    <n v="850"/>
    <n v="850"/>
    <x v="2"/>
    <x v="23"/>
  </r>
  <r>
    <n v="968"/>
    <x v="967"/>
    <x v="0"/>
    <x v="2"/>
    <x v="0"/>
    <n v="900"/>
    <n v="1"/>
    <n v="900"/>
    <n v="900"/>
    <x v="2"/>
    <x v="24"/>
  </r>
  <r>
    <n v="969"/>
    <x v="968"/>
    <x v="0"/>
    <x v="0"/>
    <x v="0"/>
    <n v="1100"/>
    <n v="1"/>
    <n v="1100"/>
    <n v="1100"/>
    <x v="2"/>
    <x v="25"/>
  </r>
  <r>
    <n v="970"/>
    <x v="969"/>
    <x v="0"/>
    <x v="2"/>
    <x v="0"/>
    <n v="900"/>
    <n v="1"/>
    <n v="900"/>
    <n v="900"/>
    <x v="2"/>
    <x v="26"/>
  </r>
  <r>
    <n v="971"/>
    <x v="970"/>
    <x v="0"/>
    <x v="3"/>
    <x v="0"/>
    <n v="1000"/>
    <n v="1"/>
    <n v="1000"/>
    <n v="1000"/>
    <x v="2"/>
    <x v="27"/>
  </r>
  <r>
    <n v="972"/>
    <x v="971"/>
    <x v="0"/>
    <x v="0"/>
    <x v="0"/>
    <n v="1100"/>
    <n v="1"/>
    <n v="1100"/>
    <n v="1100"/>
    <x v="2"/>
    <x v="28"/>
  </r>
  <r>
    <n v="973"/>
    <x v="972"/>
    <x v="0"/>
    <x v="3"/>
    <x v="0"/>
    <n v="1000"/>
    <n v="1"/>
    <n v="1000"/>
    <n v="1000"/>
    <x v="2"/>
    <x v="29"/>
  </r>
  <r>
    <n v="974"/>
    <x v="973"/>
    <x v="0"/>
    <x v="0"/>
    <x v="0"/>
    <n v="1100"/>
    <n v="1"/>
    <n v="1100"/>
    <n v="1100"/>
    <x v="2"/>
    <x v="30"/>
  </r>
  <r>
    <n v="975"/>
    <x v="974"/>
    <x v="0"/>
    <x v="2"/>
    <x v="0"/>
    <n v="900"/>
    <n v="1"/>
    <n v="900"/>
    <n v="900"/>
    <x v="2"/>
    <x v="0"/>
  </r>
  <r>
    <n v="976"/>
    <x v="975"/>
    <x v="0"/>
    <x v="1"/>
    <x v="0"/>
    <n v="900"/>
    <n v="1"/>
    <n v="900"/>
    <n v="900"/>
    <x v="2"/>
    <x v="1"/>
  </r>
  <r>
    <n v="977"/>
    <x v="976"/>
    <x v="0"/>
    <x v="0"/>
    <x v="0"/>
    <n v="1100"/>
    <n v="1"/>
    <n v="1100"/>
    <n v="1100"/>
    <x v="2"/>
    <x v="2"/>
  </r>
  <r>
    <n v="978"/>
    <x v="977"/>
    <x v="0"/>
    <x v="0"/>
    <x v="0"/>
    <n v="1100"/>
    <n v="1"/>
    <n v="1100"/>
    <n v="1100"/>
    <x v="2"/>
    <x v="3"/>
  </r>
  <r>
    <n v="979"/>
    <x v="978"/>
    <x v="0"/>
    <x v="3"/>
    <x v="0"/>
    <n v="1000"/>
    <n v="1"/>
    <n v="1000"/>
    <n v="1000"/>
    <x v="2"/>
    <x v="4"/>
  </r>
  <r>
    <n v="980"/>
    <x v="979"/>
    <x v="0"/>
    <x v="1"/>
    <x v="0"/>
    <n v="900"/>
    <n v="1"/>
    <n v="900"/>
    <n v="900"/>
    <x v="2"/>
    <x v="5"/>
  </r>
  <r>
    <n v="981"/>
    <x v="980"/>
    <x v="0"/>
    <x v="5"/>
    <x v="1"/>
    <n v="600"/>
    <n v="1"/>
    <n v="600"/>
    <n v="600"/>
    <x v="2"/>
    <x v="6"/>
  </r>
  <r>
    <n v="982"/>
    <x v="981"/>
    <x v="0"/>
    <x v="1"/>
    <x v="0"/>
    <n v="900"/>
    <n v="1"/>
    <n v="900"/>
    <n v="900"/>
    <x v="2"/>
    <x v="7"/>
  </r>
  <r>
    <n v="983"/>
    <x v="982"/>
    <x v="0"/>
    <x v="5"/>
    <x v="1"/>
    <n v="600"/>
    <n v="1"/>
    <n v="600"/>
    <n v="600"/>
    <x v="2"/>
    <x v="8"/>
  </r>
  <r>
    <n v="984"/>
    <x v="983"/>
    <x v="0"/>
    <x v="2"/>
    <x v="0"/>
    <n v="900"/>
    <n v="1"/>
    <n v="900"/>
    <n v="900"/>
    <x v="2"/>
    <x v="9"/>
  </r>
  <r>
    <n v="985"/>
    <x v="984"/>
    <x v="0"/>
    <x v="0"/>
    <x v="0"/>
    <n v="1100"/>
    <n v="2"/>
    <n v="2200"/>
    <n v="2200"/>
    <x v="2"/>
    <x v="10"/>
  </r>
  <r>
    <n v="986"/>
    <x v="985"/>
    <x v="0"/>
    <x v="5"/>
    <x v="1"/>
    <n v="600"/>
    <n v="1"/>
    <n v="600"/>
    <n v="600"/>
    <x v="2"/>
    <x v="11"/>
  </r>
  <r>
    <n v="987"/>
    <x v="986"/>
    <x v="0"/>
    <x v="5"/>
    <x v="1"/>
    <n v="600"/>
    <n v="1"/>
    <n v="600"/>
    <n v="600"/>
    <x v="2"/>
    <x v="12"/>
  </r>
  <r>
    <n v="988"/>
    <x v="987"/>
    <x v="0"/>
    <x v="2"/>
    <x v="0"/>
    <n v="900"/>
    <n v="1"/>
    <n v="900"/>
    <n v="900"/>
    <x v="2"/>
    <x v="13"/>
  </r>
  <r>
    <n v="989"/>
    <x v="988"/>
    <x v="0"/>
    <x v="0"/>
    <x v="0"/>
    <n v="1100"/>
    <n v="1"/>
    <n v="1100"/>
    <n v="1100"/>
    <x v="2"/>
    <x v="14"/>
  </r>
  <r>
    <n v="990"/>
    <x v="989"/>
    <x v="0"/>
    <x v="5"/>
    <x v="1"/>
    <n v="600"/>
    <n v="1"/>
    <n v="600"/>
    <n v="600"/>
    <x v="2"/>
    <x v="15"/>
  </r>
  <r>
    <n v="991"/>
    <x v="990"/>
    <x v="0"/>
    <x v="9"/>
    <x v="3"/>
    <n v="600"/>
    <n v="1"/>
    <n v="600"/>
    <n v="600"/>
    <x v="2"/>
    <x v="16"/>
  </r>
  <r>
    <n v="992"/>
    <x v="991"/>
    <x v="0"/>
    <x v="5"/>
    <x v="1"/>
    <n v="600"/>
    <n v="1"/>
    <n v="600"/>
    <n v="600"/>
    <x v="2"/>
    <x v="17"/>
  </r>
  <r>
    <n v="993"/>
    <x v="992"/>
    <x v="0"/>
    <x v="9"/>
    <x v="3"/>
    <n v="600"/>
    <n v="1"/>
    <n v="600"/>
    <n v="600"/>
    <x v="2"/>
    <x v="18"/>
  </r>
  <r>
    <n v="994"/>
    <x v="993"/>
    <x v="0"/>
    <x v="9"/>
    <x v="3"/>
    <n v="600"/>
    <n v="2"/>
    <n v="1200"/>
    <n v="1200"/>
    <x v="2"/>
    <x v="19"/>
  </r>
  <r>
    <n v="995"/>
    <x v="994"/>
    <x v="0"/>
    <x v="5"/>
    <x v="1"/>
    <n v="600"/>
    <n v="1"/>
    <n v="600"/>
    <n v="600"/>
    <x v="2"/>
    <x v="20"/>
  </r>
  <r>
    <n v="996"/>
    <x v="995"/>
    <x v="0"/>
    <x v="0"/>
    <x v="0"/>
    <n v="1100"/>
    <n v="3"/>
    <n v="3300"/>
    <n v="3300"/>
    <x v="2"/>
    <x v="21"/>
  </r>
  <r>
    <n v="997"/>
    <x v="996"/>
    <x v="0"/>
    <x v="0"/>
    <x v="0"/>
    <n v="1100"/>
    <n v="1"/>
    <n v="1100"/>
    <n v="1100"/>
    <x v="2"/>
    <x v="22"/>
  </r>
  <r>
    <n v="998"/>
    <x v="997"/>
    <x v="0"/>
    <x v="6"/>
    <x v="2"/>
    <n v="850"/>
    <n v="1"/>
    <n v="850"/>
    <n v="850"/>
    <x v="2"/>
    <x v="23"/>
  </r>
  <r>
    <n v="999"/>
    <x v="998"/>
    <x v="0"/>
    <x v="7"/>
    <x v="2"/>
    <n v="1200"/>
    <n v="1"/>
    <n v="1200"/>
    <n v="1200"/>
    <x v="2"/>
    <x v="24"/>
  </r>
  <r>
    <n v="1000"/>
    <x v="999"/>
    <x v="0"/>
    <x v="4"/>
    <x v="1"/>
    <n v="800"/>
    <n v="1"/>
    <n v="800"/>
    <n v="800"/>
    <x v="2"/>
    <x v="25"/>
  </r>
  <r>
    <n v="1001"/>
    <x v="1000"/>
    <x v="0"/>
    <x v="2"/>
    <x v="0"/>
    <n v="900"/>
    <n v="1"/>
    <n v="900"/>
    <n v="900"/>
    <x v="2"/>
    <x v="26"/>
  </r>
  <r>
    <n v="1002"/>
    <x v="1001"/>
    <x v="0"/>
    <x v="0"/>
    <x v="0"/>
    <n v="1100"/>
    <n v="1"/>
    <n v="1100"/>
    <n v="1100"/>
    <x v="2"/>
    <x v="27"/>
  </r>
  <r>
    <n v="1003"/>
    <x v="1002"/>
    <x v="0"/>
    <x v="1"/>
    <x v="0"/>
    <n v="900"/>
    <n v="1"/>
    <n v="900"/>
    <n v="900"/>
    <x v="2"/>
    <x v="28"/>
  </r>
  <r>
    <n v="1004"/>
    <x v="1003"/>
    <x v="0"/>
    <x v="0"/>
    <x v="0"/>
    <n v="1100"/>
    <n v="1"/>
    <n v="1100"/>
    <n v="1100"/>
    <x v="2"/>
    <x v="29"/>
  </r>
  <r>
    <n v="1005"/>
    <x v="1004"/>
    <x v="0"/>
    <x v="8"/>
    <x v="3"/>
    <n v="900"/>
    <n v="1"/>
    <n v="900"/>
    <n v="900"/>
    <x v="2"/>
    <x v="0"/>
  </r>
  <r>
    <n v="1006"/>
    <x v="1005"/>
    <x v="0"/>
    <x v="8"/>
    <x v="3"/>
    <n v="500"/>
    <n v="1"/>
    <n v="500"/>
    <n v="500"/>
    <x v="2"/>
    <x v="1"/>
  </r>
  <r>
    <n v="1007"/>
    <x v="1006"/>
    <x v="0"/>
    <x v="3"/>
    <x v="0"/>
    <n v="1000"/>
    <n v="1"/>
    <n v="1000"/>
    <n v="1000"/>
    <x v="2"/>
    <x v="2"/>
  </r>
  <r>
    <n v="1008"/>
    <x v="1007"/>
    <x v="0"/>
    <x v="9"/>
    <x v="3"/>
    <n v="600"/>
    <n v="1"/>
    <n v="600"/>
    <n v="600"/>
    <x v="2"/>
    <x v="3"/>
  </r>
  <r>
    <n v="1009"/>
    <x v="1008"/>
    <x v="0"/>
    <x v="1"/>
    <x v="0"/>
    <n v="900"/>
    <n v="2"/>
    <n v="1800"/>
    <n v="1800"/>
    <x v="2"/>
    <x v="4"/>
  </r>
  <r>
    <n v="1010"/>
    <x v="1009"/>
    <x v="0"/>
    <x v="6"/>
    <x v="2"/>
    <n v="850"/>
    <n v="1"/>
    <n v="850"/>
    <n v="850"/>
    <x v="2"/>
    <x v="5"/>
  </r>
  <r>
    <n v="1011"/>
    <x v="1010"/>
    <x v="0"/>
    <x v="4"/>
    <x v="1"/>
    <n v="800"/>
    <n v="1"/>
    <n v="800"/>
    <n v="800"/>
    <x v="2"/>
    <x v="6"/>
  </r>
  <r>
    <n v="1012"/>
    <x v="1011"/>
    <x v="0"/>
    <x v="1"/>
    <x v="0"/>
    <n v="900"/>
    <n v="1"/>
    <n v="900"/>
    <n v="900"/>
    <x v="2"/>
    <x v="7"/>
  </r>
  <r>
    <n v="1013"/>
    <x v="1012"/>
    <x v="0"/>
    <x v="1"/>
    <x v="0"/>
    <n v="900"/>
    <n v="1"/>
    <n v="900"/>
    <n v="900"/>
    <x v="2"/>
    <x v="8"/>
  </r>
  <r>
    <n v="1014"/>
    <x v="1013"/>
    <x v="0"/>
    <x v="0"/>
    <x v="0"/>
    <n v="1100"/>
    <n v="1"/>
    <n v="1100"/>
    <n v="1100"/>
    <x v="2"/>
    <x v="9"/>
  </r>
  <r>
    <n v="1015"/>
    <x v="1014"/>
    <x v="0"/>
    <x v="2"/>
    <x v="0"/>
    <n v="900"/>
    <n v="1"/>
    <n v="900"/>
    <n v="900"/>
    <x v="2"/>
    <x v="10"/>
  </r>
  <r>
    <n v="1016"/>
    <x v="1015"/>
    <x v="0"/>
    <x v="5"/>
    <x v="1"/>
    <n v="600"/>
    <n v="1"/>
    <n v="600"/>
    <n v="600"/>
    <x v="2"/>
    <x v="11"/>
  </r>
  <r>
    <n v="1017"/>
    <x v="1016"/>
    <x v="0"/>
    <x v="5"/>
    <x v="1"/>
    <n v="600"/>
    <n v="1"/>
    <n v="600"/>
    <n v="600"/>
    <x v="2"/>
    <x v="12"/>
  </r>
  <r>
    <n v="1018"/>
    <x v="1017"/>
    <x v="0"/>
    <x v="2"/>
    <x v="0"/>
    <n v="900"/>
    <n v="1"/>
    <n v="900"/>
    <n v="900"/>
    <x v="2"/>
    <x v="13"/>
  </r>
  <r>
    <n v="1019"/>
    <x v="1018"/>
    <x v="0"/>
    <x v="6"/>
    <x v="2"/>
    <n v="850"/>
    <n v="1"/>
    <n v="850"/>
    <n v="850"/>
    <x v="2"/>
    <x v="14"/>
  </r>
  <r>
    <n v="1020"/>
    <x v="1019"/>
    <x v="0"/>
    <x v="2"/>
    <x v="0"/>
    <n v="900"/>
    <n v="1"/>
    <n v="900"/>
    <n v="900"/>
    <x v="2"/>
    <x v="15"/>
  </r>
  <r>
    <n v="1021"/>
    <x v="1020"/>
    <x v="0"/>
    <x v="5"/>
    <x v="1"/>
    <n v="600"/>
    <n v="1"/>
    <n v="600"/>
    <n v="600"/>
    <x v="2"/>
    <x v="16"/>
  </r>
  <r>
    <n v="1022"/>
    <x v="1021"/>
    <x v="1"/>
    <x v="5"/>
    <x v="1"/>
    <n v="600"/>
    <n v="1"/>
    <n v="600"/>
    <n v="600"/>
    <x v="2"/>
    <x v="17"/>
  </r>
  <r>
    <n v="1023"/>
    <x v="1022"/>
    <x v="1"/>
    <x v="0"/>
    <x v="0"/>
    <n v="1100"/>
    <n v="1"/>
    <n v="1100"/>
    <n v="1100"/>
    <x v="2"/>
    <x v="18"/>
  </r>
  <r>
    <n v="1024"/>
    <x v="1023"/>
    <x v="1"/>
    <x v="1"/>
    <x v="0"/>
    <n v="900"/>
    <n v="1"/>
    <n v="900"/>
    <n v="900"/>
    <x v="2"/>
    <x v="19"/>
  </r>
  <r>
    <n v="1025"/>
    <x v="1024"/>
    <x v="1"/>
    <x v="0"/>
    <x v="0"/>
    <n v="1100"/>
    <n v="1"/>
    <n v="1100"/>
    <n v="1100"/>
    <x v="2"/>
    <x v="20"/>
  </r>
  <r>
    <n v="1026"/>
    <x v="1025"/>
    <x v="1"/>
    <x v="5"/>
    <x v="1"/>
    <n v="600"/>
    <n v="1"/>
    <n v="600"/>
    <n v="600"/>
    <x v="2"/>
    <x v="21"/>
  </r>
  <r>
    <n v="1027"/>
    <x v="1026"/>
    <x v="1"/>
    <x v="7"/>
    <x v="2"/>
    <n v="1200"/>
    <n v="1"/>
    <n v="1200"/>
    <n v="1200"/>
    <x v="2"/>
    <x v="22"/>
  </r>
  <r>
    <n v="1028"/>
    <x v="1027"/>
    <x v="1"/>
    <x v="9"/>
    <x v="3"/>
    <n v="600"/>
    <n v="1"/>
    <n v="600"/>
    <n v="600"/>
    <x v="2"/>
    <x v="23"/>
  </r>
  <r>
    <n v="1029"/>
    <x v="1028"/>
    <x v="1"/>
    <x v="0"/>
    <x v="0"/>
    <n v="1100"/>
    <n v="1"/>
    <n v="1100"/>
    <n v="1100"/>
    <x v="2"/>
    <x v="24"/>
  </r>
  <r>
    <n v="1030"/>
    <x v="1029"/>
    <x v="1"/>
    <x v="8"/>
    <x v="3"/>
    <n v="500"/>
    <n v="1"/>
    <n v="500"/>
    <n v="500"/>
    <x v="2"/>
    <x v="25"/>
  </r>
  <r>
    <n v="1031"/>
    <x v="1030"/>
    <x v="0"/>
    <x v="1"/>
    <x v="0"/>
    <n v="900"/>
    <n v="1"/>
    <n v="900"/>
    <n v="900"/>
    <x v="2"/>
    <x v="26"/>
  </r>
  <r>
    <n v="1032"/>
    <x v="1031"/>
    <x v="0"/>
    <x v="6"/>
    <x v="2"/>
    <n v="850"/>
    <n v="1"/>
    <n v="850"/>
    <n v="850"/>
    <x v="2"/>
    <x v="27"/>
  </r>
  <r>
    <n v="1033"/>
    <x v="1032"/>
    <x v="0"/>
    <x v="5"/>
    <x v="1"/>
    <n v="600"/>
    <n v="1"/>
    <n v="600"/>
    <n v="600"/>
    <x v="2"/>
    <x v="28"/>
  </r>
  <r>
    <n v="1034"/>
    <x v="1033"/>
    <x v="0"/>
    <x v="0"/>
    <x v="0"/>
    <n v="1100"/>
    <n v="1"/>
    <n v="1100"/>
    <n v="1100"/>
    <x v="2"/>
    <x v="29"/>
  </r>
  <r>
    <n v="1035"/>
    <x v="1034"/>
    <x v="0"/>
    <x v="8"/>
    <x v="3"/>
    <n v="500"/>
    <n v="1"/>
    <n v="500"/>
    <n v="500"/>
    <x v="2"/>
    <x v="30"/>
  </r>
  <r>
    <n v="1036"/>
    <x v="1035"/>
    <x v="0"/>
    <x v="5"/>
    <x v="1"/>
    <n v="600"/>
    <n v="1"/>
    <n v="600"/>
    <n v="600"/>
    <x v="2"/>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6">
  <r>
    <x v="0"/>
    <x v="0"/>
    <x v="0"/>
    <x v="0"/>
    <x v="0"/>
    <n v="1100"/>
    <n v="1"/>
    <n v="1100"/>
    <n v="1100"/>
    <x v="0"/>
  </r>
  <r>
    <x v="1"/>
    <x v="1"/>
    <x v="0"/>
    <x v="0"/>
    <x v="0"/>
    <n v="1100"/>
    <n v="1"/>
    <n v="1100"/>
    <n v="1100"/>
    <x v="1"/>
  </r>
  <r>
    <x v="2"/>
    <x v="2"/>
    <x v="0"/>
    <x v="0"/>
    <x v="0"/>
    <n v="1100"/>
    <n v="1"/>
    <n v="1100"/>
    <n v="1100"/>
    <x v="2"/>
  </r>
  <r>
    <x v="3"/>
    <x v="3"/>
    <x v="0"/>
    <x v="0"/>
    <x v="0"/>
    <n v="1100"/>
    <n v="1"/>
    <n v="1100"/>
    <n v="1100"/>
    <x v="3"/>
  </r>
  <r>
    <x v="4"/>
    <x v="4"/>
    <x v="0"/>
    <x v="0"/>
    <x v="0"/>
    <n v="1100"/>
    <n v="1"/>
    <n v="1100"/>
    <n v="1100"/>
    <x v="4"/>
  </r>
  <r>
    <x v="5"/>
    <x v="5"/>
    <x v="0"/>
    <x v="0"/>
    <x v="0"/>
    <n v="1100"/>
    <n v="1"/>
    <n v="1100"/>
    <n v="1100"/>
    <x v="5"/>
  </r>
  <r>
    <x v="6"/>
    <x v="6"/>
    <x v="0"/>
    <x v="0"/>
    <x v="0"/>
    <n v="1100"/>
    <n v="2"/>
    <n v="2200"/>
    <n v="2200"/>
    <x v="6"/>
  </r>
  <r>
    <x v="7"/>
    <x v="7"/>
    <x v="0"/>
    <x v="0"/>
    <x v="0"/>
    <n v="1100"/>
    <n v="1"/>
    <n v="1100"/>
    <n v="1100"/>
    <x v="0"/>
  </r>
  <r>
    <x v="8"/>
    <x v="8"/>
    <x v="0"/>
    <x v="0"/>
    <x v="0"/>
    <n v="1100"/>
    <n v="1"/>
    <n v="1100"/>
    <n v="1100"/>
    <x v="1"/>
  </r>
  <r>
    <x v="9"/>
    <x v="9"/>
    <x v="0"/>
    <x v="1"/>
    <x v="0"/>
    <n v="900"/>
    <n v="1"/>
    <n v="900"/>
    <n v="765"/>
    <x v="2"/>
  </r>
  <r>
    <x v="10"/>
    <x v="10"/>
    <x v="1"/>
    <x v="1"/>
    <x v="0"/>
    <n v="900"/>
    <n v="1"/>
    <n v="900"/>
    <n v="765"/>
    <x v="3"/>
  </r>
  <r>
    <x v="11"/>
    <x v="11"/>
    <x v="1"/>
    <x v="1"/>
    <x v="0"/>
    <n v="900"/>
    <n v="1"/>
    <n v="900"/>
    <n v="765"/>
    <x v="4"/>
  </r>
  <r>
    <x v="12"/>
    <x v="12"/>
    <x v="1"/>
    <x v="1"/>
    <x v="0"/>
    <n v="900"/>
    <n v="2"/>
    <n v="1800"/>
    <n v="1530"/>
    <x v="5"/>
  </r>
  <r>
    <x v="13"/>
    <x v="13"/>
    <x v="1"/>
    <x v="1"/>
    <x v="0"/>
    <n v="900"/>
    <n v="1"/>
    <n v="900"/>
    <n v="765"/>
    <x v="6"/>
  </r>
  <r>
    <x v="14"/>
    <x v="14"/>
    <x v="1"/>
    <x v="1"/>
    <x v="0"/>
    <n v="900"/>
    <n v="1"/>
    <n v="900"/>
    <n v="765"/>
    <x v="0"/>
  </r>
  <r>
    <x v="15"/>
    <x v="15"/>
    <x v="1"/>
    <x v="0"/>
    <x v="0"/>
    <n v="1100"/>
    <n v="1"/>
    <n v="1100"/>
    <n v="1100"/>
    <x v="1"/>
  </r>
  <r>
    <x v="16"/>
    <x v="16"/>
    <x v="1"/>
    <x v="1"/>
    <x v="0"/>
    <n v="900"/>
    <n v="1"/>
    <n v="900"/>
    <n v="765"/>
    <x v="2"/>
  </r>
  <r>
    <x v="17"/>
    <x v="17"/>
    <x v="1"/>
    <x v="0"/>
    <x v="0"/>
    <n v="1100"/>
    <n v="2"/>
    <n v="2200"/>
    <n v="2200"/>
    <x v="3"/>
  </r>
  <r>
    <x v="18"/>
    <x v="18"/>
    <x v="1"/>
    <x v="0"/>
    <x v="0"/>
    <n v="1100"/>
    <n v="1"/>
    <n v="1100"/>
    <n v="1100"/>
    <x v="4"/>
  </r>
  <r>
    <x v="19"/>
    <x v="19"/>
    <x v="0"/>
    <x v="1"/>
    <x v="0"/>
    <n v="900"/>
    <n v="1"/>
    <n v="900"/>
    <n v="765"/>
    <x v="5"/>
  </r>
  <r>
    <x v="20"/>
    <x v="20"/>
    <x v="0"/>
    <x v="1"/>
    <x v="0"/>
    <n v="900"/>
    <n v="1"/>
    <n v="900"/>
    <n v="765"/>
    <x v="6"/>
  </r>
  <r>
    <x v="21"/>
    <x v="21"/>
    <x v="0"/>
    <x v="2"/>
    <x v="0"/>
    <n v="900"/>
    <n v="1"/>
    <n v="900"/>
    <n v="900"/>
    <x v="0"/>
  </r>
  <r>
    <x v="22"/>
    <x v="22"/>
    <x v="0"/>
    <x v="0"/>
    <x v="0"/>
    <n v="1100"/>
    <n v="1"/>
    <n v="1100"/>
    <n v="1100"/>
    <x v="1"/>
  </r>
  <r>
    <x v="23"/>
    <x v="23"/>
    <x v="0"/>
    <x v="0"/>
    <x v="0"/>
    <n v="1100"/>
    <n v="1"/>
    <n v="1100"/>
    <n v="1100"/>
    <x v="2"/>
  </r>
  <r>
    <x v="24"/>
    <x v="24"/>
    <x v="0"/>
    <x v="2"/>
    <x v="0"/>
    <n v="900"/>
    <n v="1"/>
    <n v="900"/>
    <n v="900"/>
    <x v="3"/>
  </r>
  <r>
    <x v="25"/>
    <x v="25"/>
    <x v="0"/>
    <x v="1"/>
    <x v="0"/>
    <n v="900"/>
    <n v="1"/>
    <n v="900"/>
    <n v="765"/>
    <x v="4"/>
  </r>
  <r>
    <x v="26"/>
    <x v="26"/>
    <x v="0"/>
    <x v="2"/>
    <x v="0"/>
    <n v="900"/>
    <n v="1"/>
    <n v="900"/>
    <n v="900"/>
    <x v="5"/>
  </r>
  <r>
    <x v="27"/>
    <x v="27"/>
    <x v="0"/>
    <x v="0"/>
    <x v="0"/>
    <n v="1100"/>
    <n v="1"/>
    <n v="1100"/>
    <n v="1100"/>
    <x v="6"/>
  </r>
  <r>
    <x v="28"/>
    <x v="28"/>
    <x v="0"/>
    <x v="0"/>
    <x v="0"/>
    <n v="1100"/>
    <n v="1"/>
    <n v="1100"/>
    <n v="1100"/>
    <x v="0"/>
  </r>
  <r>
    <x v="29"/>
    <x v="29"/>
    <x v="0"/>
    <x v="2"/>
    <x v="0"/>
    <n v="900"/>
    <n v="1"/>
    <n v="900"/>
    <n v="900"/>
    <x v="1"/>
  </r>
  <r>
    <x v="30"/>
    <x v="30"/>
    <x v="0"/>
    <x v="2"/>
    <x v="0"/>
    <n v="900"/>
    <n v="1"/>
    <n v="900"/>
    <n v="900"/>
    <x v="2"/>
  </r>
  <r>
    <x v="31"/>
    <x v="31"/>
    <x v="0"/>
    <x v="2"/>
    <x v="0"/>
    <n v="900"/>
    <n v="1"/>
    <n v="900"/>
    <n v="900"/>
    <x v="3"/>
  </r>
  <r>
    <x v="32"/>
    <x v="32"/>
    <x v="0"/>
    <x v="2"/>
    <x v="0"/>
    <n v="900"/>
    <n v="1"/>
    <n v="900"/>
    <n v="900"/>
    <x v="4"/>
  </r>
  <r>
    <x v="33"/>
    <x v="33"/>
    <x v="0"/>
    <x v="2"/>
    <x v="0"/>
    <n v="900"/>
    <n v="1"/>
    <n v="900"/>
    <n v="900"/>
    <x v="5"/>
  </r>
  <r>
    <x v="34"/>
    <x v="34"/>
    <x v="0"/>
    <x v="1"/>
    <x v="0"/>
    <n v="900"/>
    <n v="1"/>
    <n v="900"/>
    <n v="765"/>
    <x v="6"/>
  </r>
  <r>
    <x v="35"/>
    <x v="35"/>
    <x v="0"/>
    <x v="1"/>
    <x v="0"/>
    <n v="900"/>
    <n v="1"/>
    <n v="900"/>
    <n v="765"/>
    <x v="0"/>
  </r>
  <r>
    <x v="36"/>
    <x v="36"/>
    <x v="0"/>
    <x v="1"/>
    <x v="0"/>
    <n v="900"/>
    <n v="1"/>
    <n v="900"/>
    <n v="765"/>
    <x v="1"/>
  </r>
  <r>
    <x v="37"/>
    <x v="37"/>
    <x v="0"/>
    <x v="0"/>
    <x v="0"/>
    <n v="1100"/>
    <n v="1"/>
    <n v="1100"/>
    <n v="1100"/>
    <x v="2"/>
  </r>
  <r>
    <x v="38"/>
    <x v="38"/>
    <x v="0"/>
    <x v="0"/>
    <x v="0"/>
    <n v="1100"/>
    <n v="1"/>
    <n v="1100"/>
    <n v="1100"/>
    <x v="3"/>
  </r>
  <r>
    <x v="39"/>
    <x v="39"/>
    <x v="0"/>
    <x v="3"/>
    <x v="0"/>
    <n v="1000"/>
    <n v="1"/>
    <n v="1000"/>
    <n v="1000"/>
    <x v="4"/>
  </r>
  <r>
    <x v="40"/>
    <x v="40"/>
    <x v="0"/>
    <x v="3"/>
    <x v="0"/>
    <n v="1000"/>
    <n v="1"/>
    <n v="1000"/>
    <n v="1000"/>
    <x v="5"/>
  </r>
  <r>
    <x v="41"/>
    <x v="41"/>
    <x v="0"/>
    <x v="0"/>
    <x v="0"/>
    <n v="1100"/>
    <n v="1"/>
    <n v="1100"/>
    <n v="1100"/>
    <x v="6"/>
  </r>
  <r>
    <x v="42"/>
    <x v="42"/>
    <x v="0"/>
    <x v="3"/>
    <x v="0"/>
    <n v="1000"/>
    <n v="1"/>
    <n v="1000"/>
    <n v="1000"/>
    <x v="0"/>
  </r>
  <r>
    <x v="43"/>
    <x v="43"/>
    <x v="0"/>
    <x v="1"/>
    <x v="0"/>
    <n v="900"/>
    <n v="1"/>
    <n v="900"/>
    <n v="765"/>
    <x v="1"/>
  </r>
  <r>
    <x v="44"/>
    <x v="44"/>
    <x v="0"/>
    <x v="1"/>
    <x v="0"/>
    <n v="900"/>
    <n v="2"/>
    <n v="1800"/>
    <n v="1530"/>
    <x v="2"/>
  </r>
  <r>
    <x v="45"/>
    <x v="45"/>
    <x v="0"/>
    <x v="0"/>
    <x v="0"/>
    <n v="1100"/>
    <n v="1"/>
    <n v="1100"/>
    <n v="1100"/>
    <x v="3"/>
  </r>
  <r>
    <x v="46"/>
    <x v="46"/>
    <x v="0"/>
    <x v="1"/>
    <x v="0"/>
    <n v="900"/>
    <n v="1"/>
    <n v="900"/>
    <n v="765"/>
    <x v="4"/>
  </r>
  <r>
    <x v="47"/>
    <x v="47"/>
    <x v="0"/>
    <x v="0"/>
    <x v="0"/>
    <n v="1100"/>
    <n v="1"/>
    <n v="1100"/>
    <n v="1100"/>
    <x v="5"/>
  </r>
  <r>
    <x v="48"/>
    <x v="48"/>
    <x v="0"/>
    <x v="4"/>
    <x v="1"/>
    <n v="800"/>
    <n v="1"/>
    <n v="800"/>
    <n v="800"/>
    <x v="6"/>
  </r>
  <r>
    <x v="49"/>
    <x v="49"/>
    <x v="0"/>
    <x v="4"/>
    <x v="1"/>
    <n v="800"/>
    <n v="2"/>
    <n v="1600"/>
    <n v="1600"/>
    <x v="0"/>
  </r>
  <r>
    <x v="50"/>
    <x v="50"/>
    <x v="0"/>
    <x v="2"/>
    <x v="0"/>
    <n v="900"/>
    <n v="1"/>
    <n v="900"/>
    <n v="900"/>
    <x v="1"/>
  </r>
  <r>
    <x v="51"/>
    <x v="51"/>
    <x v="0"/>
    <x v="0"/>
    <x v="0"/>
    <n v="1100"/>
    <n v="1"/>
    <n v="1100"/>
    <n v="1100"/>
    <x v="2"/>
  </r>
  <r>
    <x v="52"/>
    <x v="52"/>
    <x v="0"/>
    <x v="4"/>
    <x v="1"/>
    <n v="800"/>
    <n v="1"/>
    <n v="800"/>
    <n v="800"/>
    <x v="3"/>
  </r>
  <r>
    <x v="53"/>
    <x v="53"/>
    <x v="0"/>
    <x v="3"/>
    <x v="0"/>
    <n v="1000"/>
    <n v="1"/>
    <n v="1000"/>
    <n v="1000"/>
    <x v="4"/>
  </r>
  <r>
    <x v="54"/>
    <x v="54"/>
    <x v="0"/>
    <x v="4"/>
    <x v="1"/>
    <n v="800"/>
    <n v="1"/>
    <n v="800"/>
    <n v="800"/>
    <x v="5"/>
  </r>
  <r>
    <x v="55"/>
    <x v="55"/>
    <x v="0"/>
    <x v="5"/>
    <x v="1"/>
    <n v="600"/>
    <n v="1"/>
    <n v="600"/>
    <n v="600"/>
    <x v="6"/>
  </r>
  <r>
    <x v="56"/>
    <x v="56"/>
    <x v="0"/>
    <x v="1"/>
    <x v="0"/>
    <n v="900"/>
    <n v="1"/>
    <n v="900"/>
    <n v="765"/>
    <x v="0"/>
  </r>
  <r>
    <x v="57"/>
    <x v="57"/>
    <x v="0"/>
    <x v="0"/>
    <x v="0"/>
    <n v="1100"/>
    <n v="1"/>
    <n v="1100"/>
    <n v="1100"/>
    <x v="1"/>
  </r>
  <r>
    <x v="58"/>
    <x v="58"/>
    <x v="0"/>
    <x v="3"/>
    <x v="0"/>
    <n v="1000"/>
    <n v="1"/>
    <n v="1000"/>
    <n v="1000"/>
    <x v="2"/>
  </r>
  <r>
    <x v="59"/>
    <x v="59"/>
    <x v="0"/>
    <x v="1"/>
    <x v="0"/>
    <n v="900"/>
    <n v="1"/>
    <n v="900"/>
    <n v="765"/>
    <x v="3"/>
  </r>
  <r>
    <x v="60"/>
    <x v="60"/>
    <x v="0"/>
    <x v="0"/>
    <x v="0"/>
    <n v="1100"/>
    <n v="2"/>
    <n v="2200"/>
    <n v="2200"/>
    <x v="4"/>
  </r>
  <r>
    <x v="61"/>
    <x v="61"/>
    <x v="0"/>
    <x v="5"/>
    <x v="1"/>
    <n v="600"/>
    <n v="1"/>
    <n v="600"/>
    <n v="600"/>
    <x v="5"/>
  </r>
  <r>
    <x v="62"/>
    <x v="62"/>
    <x v="0"/>
    <x v="5"/>
    <x v="1"/>
    <n v="600"/>
    <n v="1"/>
    <n v="600"/>
    <n v="600"/>
    <x v="6"/>
  </r>
  <r>
    <x v="63"/>
    <x v="63"/>
    <x v="0"/>
    <x v="5"/>
    <x v="1"/>
    <n v="600"/>
    <n v="1"/>
    <n v="600"/>
    <n v="600"/>
    <x v="0"/>
  </r>
  <r>
    <x v="64"/>
    <x v="64"/>
    <x v="0"/>
    <x v="1"/>
    <x v="0"/>
    <n v="900"/>
    <n v="1"/>
    <n v="900"/>
    <n v="765"/>
    <x v="1"/>
  </r>
  <r>
    <x v="65"/>
    <x v="65"/>
    <x v="0"/>
    <x v="5"/>
    <x v="1"/>
    <n v="600"/>
    <n v="1"/>
    <n v="600"/>
    <n v="600"/>
    <x v="2"/>
  </r>
  <r>
    <x v="66"/>
    <x v="66"/>
    <x v="0"/>
    <x v="5"/>
    <x v="1"/>
    <n v="600"/>
    <n v="1"/>
    <n v="600"/>
    <n v="600"/>
    <x v="3"/>
  </r>
  <r>
    <x v="67"/>
    <x v="67"/>
    <x v="0"/>
    <x v="0"/>
    <x v="0"/>
    <n v="1100"/>
    <n v="1"/>
    <n v="1100"/>
    <n v="1100"/>
    <x v="4"/>
  </r>
  <r>
    <x v="68"/>
    <x v="68"/>
    <x v="0"/>
    <x v="2"/>
    <x v="0"/>
    <n v="900"/>
    <n v="3"/>
    <n v="2700"/>
    <n v="2700"/>
    <x v="5"/>
  </r>
  <r>
    <x v="69"/>
    <x v="69"/>
    <x v="0"/>
    <x v="0"/>
    <x v="0"/>
    <n v="1100"/>
    <n v="2"/>
    <n v="2200"/>
    <n v="2200"/>
    <x v="6"/>
  </r>
  <r>
    <x v="70"/>
    <x v="70"/>
    <x v="0"/>
    <x v="0"/>
    <x v="0"/>
    <n v="1100"/>
    <n v="1"/>
    <n v="1100"/>
    <n v="1100"/>
    <x v="0"/>
  </r>
  <r>
    <x v="71"/>
    <x v="71"/>
    <x v="0"/>
    <x v="5"/>
    <x v="1"/>
    <n v="600"/>
    <n v="1"/>
    <n v="600"/>
    <n v="600"/>
    <x v="1"/>
  </r>
  <r>
    <x v="72"/>
    <x v="72"/>
    <x v="0"/>
    <x v="1"/>
    <x v="0"/>
    <n v="900"/>
    <n v="1"/>
    <n v="900"/>
    <n v="765"/>
    <x v="2"/>
  </r>
  <r>
    <x v="73"/>
    <x v="73"/>
    <x v="0"/>
    <x v="5"/>
    <x v="1"/>
    <n v="600"/>
    <n v="1"/>
    <n v="600"/>
    <n v="600"/>
    <x v="3"/>
  </r>
  <r>
    <x v="74"/>
    <x v="74"/>
    <x v="0"/>
    <x v="5"/>
    <x v="1"/>
    <n v="600"/>
    <n v="1"/>
    <n v="600"/>
    <n v="600"/>
    <x v="4"/>
  </r>
  <r>
    <x v="75"/>
    <x v="75"/>
    <x v="0"/>
    <x v="1"/>
    <x v="0"/>
    <n v="900"/>
    <n v="3"/>
    <n v="2700"/>
    <n v="2295"/>
    <x v="5"/>
  </r>
  <r>
    <x v="76"/>
    <x v="76"/>
    <x v="0"/>
    <x v="5"/>
    <x v="1"/>
    <n v="600"/>
    <n v="1"/>
    <n v="600"/>
    <n v="600"/>
    <x v="6"/>
  </r>
  <r>
    <x v="77"/>
    <x v="77"/>
    <x v="0"/>
    <x v="4"/>
    <x v="1"/>
    <n v="800"/>
    <n v="1"/>
    <n v="800"/>
    <n v="800"/>
    <x v="0"/>
  </r>
  <r>
    <x v="78"/>
    <x v="78"/>
    <x v="0"/>
    <x v="5"/>
    <x v="1"/>
    <n v="600"/>
    <n v="1"/>
    <n v="600"/>
    <n v="600"/>
    <x v="1"/>
  </r>
  <r>
    <x v="79"/>
    <x v="79"/>
    <x v="0"/>
    <x v="0"/>
    <x v="0"/>
    <n v="1100"/>
    <n v="1"/>
    <n v="1100"/>
    <n v="1100"/>
    <x v="2"/>
  </r>
  <r>
    <x v="80"/>
    <x v="80"/>
    <x v="0"/>
    <x v="2"/>
    <x v="0"/>
    <n v="900"/>
    <n v="1"/>
    <n v="900"/>
    <n v="900"/>
    <x v="3"/>
  </r>
  <r>
    <x v="81"/>
    <x v="81"/>
    <x v="0"/>
    <x v="0"/>
    <x v="0"/>
    <n v="1100"/>
    <n v="1"/>
    <n v="1100"/>
    <n v="1100"/>
    <x v="4"/>
  </r>
  <r>
    <x v="82"/>
    <x v="82"/>
    <x v="0"/>
    <x v="0"/>
    <x v="0"/>
    <n v="1100"/>
    <n v="1"/>
    <n v="1100"/>
    <n v="1100"/>
    <x v="5"/>
  </r>
  <r>
    <x v="83"/>
    <x v="83"/>
    <x v="0"/>
    <x v="0"/>
    <x v="0"/>
    <n v="1100"/>
    <n v="1"/>
    <n v="1100"/>
    <n v="1100"/>
    <x v="6"/>
  </r>
  <r>
    <x v="84"/>
    <x v="84"/>
    <x v="0"/>
    <x v="3"/>
    <x v="0"/>
    <n v="1000"/>
    <n v="1"/>
    <n v="1000"/>
    <n v="1000"/>
    <x v="0"/>
  </r>
  <r>
    <x v="85"/>
    <x v="85"/>
    <x v="0"/>
    <x v="5"/>
    <x v="1"/>
    <n v="600"/>
    <n v="1"/>
    <n v="600"/>
    <n v="600"/>
    <x v="1"/>
  </r>
  <r>
    <x v="86"/>
    <x v="86"/>
    <x v="0"/>
    <x v="4"/>
    <x v="1"/>
    <n v="800"/>
    <n v="1"/>
    <n v="800"/>
    <n v="800"/>
    <x v="2"/>
  </r>
  <r>
    <x v="87"/>
    <x v="87"/>
    <x v="0"/>
    <x v="0"/>
    <x v="0"/>
    <n v="1100"/>
    <n v="1"/>
    <n v="1100"/>
    <n v="1100"/>
    <x v="3"/>
  </r>
  <r>
    <x v="88"/>
    <x v="88"/>
    <x v="0"/>
    <x v="5"/>
    <x v="1"/>
    <n v="600"/>
    <n v="1"/>
    <n v="600"/>
    <n v="600"/>
    <x v="4"/>
  </r>
  <r>
    <x v="89"/>
    <x v="89"/>
    <x v="0"/>
    <x v="6"/>
    <x v="2"/>
    <n v="850"/>
    <n v="1"/>
    <n v="850"/>
    <n v="850"/>
    <x v="5"/>
  </r>
  <r>
    <x v="90"/>
    <x v="90"/>
    <x v="0"/>
    <x v="2"/>
    <x v="0"/>
    <n v="900"/>
    <n v="1"/>
    <n v="900"/>
    <n v="900"/>
    <x v="6"/>
  </r>
  <r>
    <x v="91"/>
    <x v="91"/>
    <x v="0"/>
    <x v="3"/>
    <x v="0"/>
    <n v="1000"/>
    <n v="1"/>
    <n v="1000"/>
    <n v="1000"/>
    <x v="0"/>
  </r>
  <r>
    <x v="92"/>
    <x v="92"/>
    <x v="0"/>
    <x v="6"/>
    <x v="2"/>
    <n v="850"/>
    <n v="1"/>
    <n v="850"/>
    <n v="850"/>
    <x v="1"/>
  </r>
  <r>
    <x v="93"/>
    <x v="93"/>
    <x v="0"/>
    <x v="6"/>
    <x v="2"/>
    <n v="850"/>
    <n v="1"/>
    <n v="850"/>
    <n v="850"/>
    <x v="2"/>
  </r>
  <r>
    <x v="94"/>
    <x v="94"/>
    <x v="0"/>
    <x v="3"/>
    <x v="0"/>
    <n v="1000"/>
    <n v="1"/>
    <n v="1000"/>
    <n v="1000"/>
    <x v="3"/>
  </r>
  <r>
    <x v="95"/>
    <x v="95"/>
    <x v="0"/>
    <x v="4"/>
    <x v="1"/>
    <n v="800"/>
    <n v="1"/>
    <n v="800"/>
    <n v="800"/>
    <x v="4"/>
  </r>
  <r>
    <x v="96"/>
    <x v="96"/>
    <x v="0"/>
    <x v="5"/>
    <x v="1"/>
    <n v="600"/>
    <n v="1"/>
    <n v="600"/>
    <n v="600"/>
    <x v="5"/>
  </r>
  <r>
    <x v="97"/>
    <x v="97"/>
    <x v="0"/>
    <x v="4"/>
    <x v="1"/>
    <n v="800"/>
    <n v="1"/>
    <n v="800"/>
    <n v="800"/>
    <x v="6"/>
  </r>
  <r>
    <x v="98"/>
    <x v="98"/>
    <x v="0"/>
    <x v="0"/>
    <x v="0"/>
    <n v="1100"/>
    <n v="1"/>
    <n v="1100"/>
    <n v="1100"/>
    <x v="0"/>
  </r>
  <r>
    <x v="99"/>
    <x v="99"/>
    <x v="0"/>
    <x v="6"/>
    <x v="2"/>
    <n v="850"/>
    <n v="1"/>
    <n v="850"/>
    <n v="850"/>
    <x v="1"/>
  </r>
  <r>
    <x v="100"/>
    <x v="100"/>
    <x v="0"/>
    <x v="6"/>
    <x v="2"/>
    <n v="850"/>
    <n v="1"/>
    <n v="850"/>
    <n v="850"/>
    <x v="2"/>
  </r>
  <r>
    <x v="101"/>
    <x v="101"/>
    <x v="0"/>
    <x v="6"/>
    <x v="2"/>
    <n v="850"/>
    <n v="1"/>
    <n v="850"/>
    <n v="850"/>
    <x v="3"/>
  </r>
  <r>
    <x v="102"/>
    <x v="102"/>
    <x v="0"/>
    <x v="5"/>
    <x v="1"/>
    <n v="600"/>
    <n v="1"/>
    <n v="600"/>
    <n v="600"/>
    <x v="4"/>
  </r>
  <r>
    <x v="103"/>
    <x v="103"/>
    <x v="0"/>
    <x v="6"/>
    <x v="2"/>
    <n v="850"/>
    <n v="1"/>
    <n v="850"/>
    <n v="850"/>
    <x v="5"/>
  </r>
  <r>
    <x v="104"/>
    <x v="104"/>
    <x v="0"/>
    <x v="6"/>
    <x v="2"/>
    <n v="850"/>
    <n v="1"/>
    <n v="850"/>
    <n v="850"/>
    <x v="6"/>
  </r>
  <r>
    <x v="105"/>
    <x v="105"/>
    <x v="0"/>
    <x v="0"/>
    <x v="0"/>
    <n v="1100"/>
    <n v="1"/>
    <n v="1100"/>
    <n v="1100"/>
    <x v="0"/>
  </r>
  <r>
    <x v="106"/>
    <x v="106"/>
    <x v="0"/>
    <x v="3"/>
    <x v="0"/>
    <n v="1000"/>
    <n v="1"/>
    <n v="1000"/>
    <n v="1000"/>
    <x v="1"/>
  </r>
  <r>
    <x v="107"/>
    <x v="107"/>
    <x v="0"/>
    <x v="0"/>
    <x v="0"/>
    <n v="1100"/>
    <n v="1"/>
    <n v="1100"/>
    <n v="1100"/>
    <x v="2"/>
  </r>
  <r>
    <x v="108"/>
    <x v="108"/>
    <x v="0"/>
    <x v="5"/>
    <x v="1"/>
    <n v="600"/>
    <n v="1"/>
    <n v="600"/>
    <n v="600"/>
    <x v="3"/>
  </r>
  <r>
    <x v="109"/>
    <x v="109"/>
    <x v="0"/>
    <x v="5"/>
    <x v="1"/>
    <n v="600"/>
    <n v="2"/>
    <n v="1200"/>
    <n v="1200"/>
    <x v="4"/>
  </r>
  <r>
    <x v="110"/>
    <x v="110"/>
    <x v="0"/>
    <x v="5"/>
    <x v="1"/>
    <n v="600"/>
    <n v="1"/>
    <n v="600"/>
    <n v="600"/>
    <x v="5"/>
  </r>
  <r>
    <x v="111"/>
    <x v="111"/>
    <x v="0"/>
    <x v="5"/>
    <x v="1"/>
    <n v="600"/>
    <n v="1"/>
    <n v="600"/>
    <n v="600"/>
    <x v="6"/>
  </r>
  <r>
    <x v="112"/>
    <x v="112"/>
    <x v="0"/>
    <x v="0"/>
    <x v="0"/>
    <n v="1100"/>
    <n v="1"/>
    <n v="1100"/>
    <n v="1100"/>
    <x v="0"/>
  </r>
  <r>
    <x v="113"/>
    <x v="113"/>
    <x v="0"/>
    <x v="2"/>
    <x v="0"/>
    <n v="900"/>
    <n v="1"/>
    <n v="900"/>
    <n v="900"/>
    <x v="1"/>
  </r>
  <r>
    <x v="114"/>
    <x v="114"/>
    <x v="0"/>
    <x v="5"/>
    <x v="1"/>
    <n v="600"/>
    <n v="1"/>
    <n v="600"/>
    <n v="600"/>
    <x v="2"/>
  </r>
  <r>
    <x v="115"/>
    <x v="115"/>
    <x v="0"/>
    <x v="2"/>
    <x v="0"/>
    <n v="900"/>
    <n v="1"/>
    <n v="900"/>
    <n v="900"/>
    <x v="3"/>
  </r>
  <r>
    <x v="116"/>
    <x v="116"/>
    <x v="0"/>
    <x v="1"/>
    <x v="0"/>
    <n v="900"/>
    <n v="1"/>
    <n v="900"/>
    <n v="765"/>
    <x v="4"/>
  </r>
  <r>
    <x v="117"/>
    <x v="117"/>
    <x v="0"/>
    <x v="5"/>
    <x v="1"/>
    <n v="600"/>
    <n v="1"/>
    <n v="600"/>
    <n v="600"/>
    <x v="5"/>
  </r>
  <r>
    <x v="118"/>
    <x v="118"/>
    <x v="0"/>
    <x v="5"/>
    <x v="1"/>
    <n v="600"/>
    <n v="1"/>
    <n v="600"/>
    <n v="600"/>
    <x v="6"/>
  </r>
  <r>
    <x v="119"/>
    <x v="119"/>
    <x v="0"/>
    <x v="5"/>
    <x v="1"/>
    <n v="600"/>
    <n v="1"/>
    <n v="600"/>
    <n v="600"/>
    <x v="0"/>
  </r>
  <r>
    <x v="120"/>
    <x v="120"/>
    <x v="0"/>
    <x v="0"/>
    <x v="0"/>
    <n v="1100"/>
    <n v="1"/>
    <n v="1100"/>
    <n v="1100"/>
    <x v="1"/>
  </r>
  <r>
    <x v="121"/>
    <x v="121"/>
    <x v="0"/>
    <x v="5"/>
    <x v="1"/>
    <n v="600"/>
    <n v="1"/>
    <n v="600"/>
    <n v="600"/>
    <x v="2"/>
  </r>
  <r>
    <x v="122"/>
    <x v="122"/>
    <x v="0"/>
    <x v="5"/>
    <x v="1"/>
    <n v="600"/>
    <n v="1"/>
    <n v="600"/>
    <n v="600"/>
    <x v="3"/>
  </r>
  <r>
    <x v="123"/>
    <x v="123"/>
    <x v="0"/>
    <x v="5"/>
    <x v="1"/>
    <n v="600"/>
    <n v="1"/>
    <n v="600"/>
    <n v="600"/>
    <x v="4"/>
  </r>
  <r>
    <x v="124"/>
    <x v="124"/>
    <x v="0"/>
    <x v="1"/>
    <x v="0"/>
    <n v="900"/>
    <n v="1"/>
    <n v="900"/>
    <n v="765"/>
    <x v="5"/>
  </r>
  <r>
    <x v="125"/>
    <x v="125"/>
    <x v="0"/>
    <x v="5"/>
    <x v="1"/>
    <n v="600"/>
    <n v="1"/>
    <n v="600"/>
    <n v="600"/>
    <x v="6"/>
  </r>
  <r>
    <x v="126"/>
    <x v="126"/>
    <x v="0"/>
    <x v="2"/>
    <x v="0"/>
    <n v="900"/>
    <n v="1"/>
    <n v="900"/>
    <n v="900"/>
    <x v="0"/>
  </r>
  <r>
    <x v="127"/>
    <x v="127"/>
    <x v="0"/>
    <x v="7"/>
    <x v="2"/>
    <n v="1200"/>
    <n v="1"/>
    <n v="1200"/>
    <n v="1200"/>
    <x v="1"/>
  </r>
  <r>
    <x v="128"/>
    <x v="128"/>
    <x v="0"/>
    <x v="0"/>
    <x v="0"/>
    <n v="1100"/>
    <n v="1"/>
    <n v="1100"/>
    <n v="1100"/>
    <x v="2"/>
  </r>
  <r>
    <x v="129"/>
    <x v="129"/>
    <x v="0"/>
    <x v="0"/>
    <x v="0"/>
    <n v="1100"/>
    <n v="1"/>
    <n v="1100"/>
    <n v="1100"/>
    <x v="3"/>
  </r>
  <r>
    <x v="130"/>
    <x v="130"/>
    <x v="0"/>
    <x v="5"/>
    <x v="1"/>
    <n v="600"/>
    <n v="1"/>
    <n v="600"/>
    <n v="600"/>
    <x v="4"/>
  </r>
  <r>
    <x v="131"/>
    <x v="131"/>
    <x v="0"/>
    <x v="5"/>
    <x v="1"/>
    <n v="600"/>
    <n v="2"/>
    <n v="1200"/>
    <n v="1200"/>
    <x v="5"/>
  </r>
  <r>
    <x v="132"/>
    <x v="132"/>
    <x v="0"/>
    <x v="7"/>
    <x v="2"/>
    <n v="1200"/>
    <n v="1"/>
    <n v="1200"/>
    <n v="1200"/>
    <x v="6"/>
  </r>
  <r>
    <x v="133"/>
    <x v="133"/>
    <x v="0"/>
    <x v="7"/>
    <x v="2"/>
    <n v="1200"/>
    <n v="1"/>
    <n v="1200"/>
    <n v="1200"/>
    <x v="0"/>
  </r>
  <r>
    <x v="134"/>
    <x v="134"/>
    <x v="0"/>
    <x v="3"/>
    <x v="0"/>
    <n v="1000"/>
    <n v="1"/>
    <n v="1000"/>
    <n v="1000"/>
    <x v="1"/>
  </r>
  <r>
    <x v="135"/>
    <x v="135"/>
    <x v="0"/>
    <x v="4"/>
    <x v="1"/>
    <n v="800"/>
    <n v="2"/>
    <n v="1600"/>
    <n v="1600"/>
    <x v="2"/>
  </r>
  <r>
    <x v="136"/>
    <x v="136"/>
    <x v="0"/>
    <x v="7"/>
    <x v="2"/>
    <n v="1200"/>
    <n v="1"/>
    <n v="1200"/>
    <n v="1200"/>
    <x v="3"/>
  </r>
  <r>
    <x v="137"/>
    <x v="137"/>
    <x v="0"/>
    <x v="2"/>
    <x v="0"/>
    <n v="900"/>
    <n v="1"/>
    <n v="900"/>
    <n v="900"/>
    <x v="4"/>
  </r>
  <r>
    <x v="138"/>
    <x v="138"/>
    <x v="0"/>
    <x v="3"/>
    <x v="0"/>
    <n v="1000"/>
    <n v="1"/>
    <n v="1000"/>
    <n v="1000"/>
    <x v="5"/>
  </r>
  <r>
    <x v="139"/>
    <x v="139"/>
    <x v="0"/>
    <x v="4"/>
    <x v="1"/>
    <n v="800"/>
    <n v="1"/>
    <n v="800"/>
    <n v="800"/>
    <x v="6"/>
  </r>
  <r>
    <x v="140"/>
    <x v="140"/>
    <x v="0"/>
    <x v="7"/>
    <x v="2"/>
    <n v="1200"/>
    <n v="1"/>
    <n v="1200"/>
    <n v="1200"/>
    <x v="0"/>
  </r>
  <r>
    <x v="141"/>
    <x v="141"/>
    <x v="0"/>
    <x v="7"/>
    <x v="2"/>
    <n v="1200"/>
    <n v="1"/>
    <n v="1200"/>
    <n v="1200"/>
    <x v="1"/>
  </r>
  <r>
    <x v="142"/>
    <x v="142"/>
    <x v="0"/>
    <x v="4"/>
    <x v="1"/>
    <n v="800"/>
    <n v="2"/>
    <n v="1600"/>
    <n v="1600"/>
    <x v="2"/>
  </r>
  <r>
    <x v="143"/>
    <x v="143"/>
    <x v="0"/>
    <x v="1"/>
    <x v="0"/>
    <n v="900"/>
    <n v="1"/>
    <n v="900"/>
    <n v="765"/>
    <x v="3"/>
  </r>
  <r>
    <x v="144"/>
    <x v="144"/>
    <x v="0"/>
    <x v="3"/>
    <x v="0"/>
    <n v="1000"/>
    <n v="1"/>
    <n v="1000"/>
    <n v="1000"/>
    <x v="4"/>
  </r>
  <r>
    <x v="145"/>
    <x v="145"/>
    <x v="0"/>
    <x v="3"/>
    <x v="0"/>
    <n v="1000"/>
    <n v="1"/>
    <n v="1000"/>
    <n v="1000"/>
    <x v="5"/>
  </r>
  <r>
    <x v="146"/>
    <x v="146"/>
    <x v="0"/>
    <x v="5"/>
    <x v="1"/>
    <n v="600"/>
    <n v="1"/>
    <n v="600"/>
    <n v="600"/>
    <x v="6"/>
  </r>
  <r>
    <x v="147"/>
    <x v="147"/>
    <x v="0"/>
    <x v="6"/>
    <x v="2"/>
    <n v="850"/>
    <n v="1"/>
    <n v="850"/>
    <n v="850"/>
    <x v="0"/>
  </r>
  <r>
    <x v="148"/>
    <x v="148"/>
    <x v="0"/>
    <x v="5"/>
    <x v="1"/>
    <n v="600"/>
    <n v="1"/>
    <n v="600"/>
    <n v="600"/>
    <x v="1"/>
  </r>
  <r>
    <x v="149"/>
    <x v="149"/>
    <x v="0"/>
    <x v="6"/>
    <x v="2"/>
    <n v="850"/>
    <n v="1"/>
    <n v="850"/>
    <n v="850"/>
    <x v="2"/>
  </r>
  <r>
    <x v="150"/>
    <x v="150"/>
    <x v="0"/>
    <x v="6"/>
    <x v="2"/>
    <n v="850"/>
    <n v="1"/>
    <n v="850"/>
    <n v="850"/>
    <x v="3"/>
  </r>
  <r>
    <x v="151"/>
    <x v="151"/>
    <x v="0"/>
    <x v="1"/>
    <x v="0"/>
    <n v="900"/>
    <n v="1"/>
    <n v="900"/>
    <n v="765"/>
    <x v="4"/>
  </r>
  <r>
    <x v="152"/>
    <x v="152"/>
    <x v="0"/>
    <x v="7"/>
    <x v="2"/>
    <n v="1200"/>
    <n v="2"/>
    <n v="2400"/>
    <n v="2400"/>
    <x v="5"/>
  </r>
  <r>
    <x v="153"/>
    <x v="153"/>
    <x v="0"/>
    <x v="4"/>
    <x v="1"/>
    <n v="800"/>
    <n v="1"/>
    <n v="800"/>
    <n v="800"/>
    <x v="6"/>
  </r>
  <r>
    <x v="154"/>
    <x v="154"/>
    <x v="0"/>
    <x v="4"/>
    <x v="1"/>
    <n v="800"/>
    <n v="1"/>
    <n v="800"/>
    <n v="800"/>
    <x v="0"/>
  </r>
  <r>
    <x v="155"/>
    <x v="155"/>
    <x v="0"/>
    <x v="2"/>
    <x v="0"/>
    <n v="900"/>
    <n v="1"/>
    <n v="900"/>
    <n v="900"/>
    <x v="1"/>
  </r>
  <r>
    <x v="156"/>
    <x v="156"/>
    <x v="0"/>
    <x v="4"/>
    <x v="1"/>
    <n v="800"/>
    <n v="1"/>
    <n v="800"/>
    <n v="800"/>
    <x v="2"/>
  </r>
  <r>
    <x v="157"/>
    <x v="157"/>
    <x v="0"/>
    <x v="5"/>
    <x v="1"/>
    <n v="600"/>
    <n v="1"/>
    <n v="600"/>
    <n v="600"/>
    <x v="3"/>
  </r>
  <r>
    <x v="158"/>
    <x v="158"/>
    <x v="0"/>
    <x v="1"/>
    <x v="0"/>
    <n v="900"/>
    <n v="3"/>
    <n v="2700"/>
    <n v="2295"/>
    <x v="4"/>
  </r>
  <r>
    <x v="159"/>
    <x v="159"/>
    <x v="0"/>
    <x v="5"/>
    <x v="1"/>
    <n v="600"/>
    <n v="1"/>
    <n v="600"/>
    <n v="600"/>
    <x v="5"/>
  </r>
  <r>
    <x v="160"/>
    <x v="160"/>
    <x v="0"/>
    <x v="4"/>
    <x v="1"/>
    <n v="800"/>
    <n v="1"/>
    <n v="800"/>
    <n v="800"/>
    <x v="6"/>
  </r>
  <r>
    <x v="161"/>
    <x v="161"/>
    <x v="0"/>
    <x v="5"/>
    <x v="1"/>
    <n v="600"/>
    <n v="1"/>
    <n v="600"/>
    <n v="600"/>
    <x v="0"/>
  </r>
  <r>
    <x v="162"/>
    <x v="162"/>
    <x v="0"/>
    <x v="0"/>
    <x v="0"/>
    <n v="1100"/>
    <n v="1"/>
    <n v="1100"/>
    <n v="1100"/>
    <x v="1"/>
  </r>
  <r>
    <x v="163"/>
    <x v="163"/>
    <x v="0"/>
    <x v="2"/>
    <x v="0"/>
    <n v="900"/>
    <n v="1"/>
    <n v="900"/>
    <n v="900"/>
    <x v="2"/>
  </r>
  <r>
    <x v="164"/>
    <x v="164"/>
    <x v="0"/>
    <x v="0"/>
    <x v="0"/>
    <n v="1100"/>
    <n v="1"/>
    <n v="1100"/>
    <n v="1100"/>
    <x v="3"/>
  </r>
  <r>
    <x v="165"/>
    <x v="165"/>
    <x v="0"/>
    <x v="0"/>
    <x v="0"/>
    <n v="1100"/>
    <n v="1"/>
    <n v="1100"/>
    <n v="1100"/>
    <x v="4"/>
  </r>
  <r>
    <x v="166"/>
    <x v="166"/>
    <x v="0"/>
    <x v="7"/>
    <x v="2"/>
    <n v="1200"/>
    <n v="1"/>
    <n v="1200"/>
    <n v="1200"/>
    <x v="5"/>
  </r>
  <r>
    <x v="167"/>
    <x v="167"/>
    <x v="0"/>
    <x v="7"/>
    <x v="2"/>
    <n v="1200"/>
    <n v="1"/>
    <n v="1200"/>
    <n v="1200"/>
    <x v="6"/>
  </r>
  <r>
    <x v="168"/>
    <x v="168"/>
    <x v="0"/>
    <x v="0"/>
    <x v="0"/>
    <n v="1100"/>
    <n v="1"/>
    <n v="1100"/>
    <n v="1100"/>
    <x v="0"/>
  </r>
  <r>
    <x v="169"/>
    <x v="169"/>
    <x v="0"/>
    <x v="0"/>
    <x v="0"/>
    <n v="1100"/>
    <n v="1"/>
    <n v="1100"/>
    <n v="1100"/>
    <x v="1"/>
  </r>
  <r>
    <x v="170"/>
    <x v="170"/>
    <x v="0"/>
    <x v="8"/>
    <x v="3"/>
    <n v="900"/>
    <n v="1"/>
    <n v="900"/>
    <n v="900"/>
    <x v="2"/>
  </r>
  <r>
    <x v="171"/>
    <x v="171"/>
    <x v="0"/>
    <x v="2"/>
    <x v="0"/>
    <n v="900"/>
    <n v="1"/>
    <n v="900"/>
    <n v="900"/>
    <x v="3"/>
  </r>
  <r>
    <x v="172"/>
    <x v="172"/>
    <x v="0"/>
    <x v="8"/>
    <x v="3"/>
    <n v="800"/>
    <n v="1"/>
    <n v="800"/>
    <n v="800"/>
    <x v="4"/>
  </r>
  <r>
    <x v="173"/>
    <x v="173"/>
    <x v="0"/>
    <x v="5"/>
    <x v="1"/>
    <n v="600"/>
    <n v="1"/>
    <n v="600"/>
    <n v="600"/>
    <x v="5"/>
  </r>
  <r>
    <x v="174"/>
    <x v="174"/>
    <x v="0"/>
    <x v="8"/>
    <x v="3"/>
    <n v="800"/>
    <n v="1"/>
    <n v="800"/>
    <n v="800"/>
    <x v="6"/>
  </r>
  <r>
    <x v="175"/>
    <x v="175"/>
    <x v="0"/>
    <x v="2"/>
    <x v="0"/>
    <n v="900"/>
    <n v="1"/>
    <n v="900"/>
    <n v="900"/>
    <x v="0"/>
  </r>
  <r>
    <x v="176"/>
    <x v="176"/>
    <x v="0"/>
    <x v="7"/>
    <x v="2"/>
    <n v="1200"/>
    <n v="1"/>
    <n v="1200"/>
    <n v="1200"/>
    <x v="1"/>
  </r>
  <r>
    <x v="177"/>
    <x v="177"/>
    <x v="0"/>
    <x v="8"/>
    <x v="3"/>
    <n v="800"/>
    <n v="1"/>
    <n v="800"/>
    <n v="800"/>
    <x v="2"/>
  </r>
  <r>
    <x v="178"/>
    <x v="178"/>
    <x v="0"/>
    <x v="1"/>
    <x v="0"/>
    <n v="900"/>
    <n v="1"/>
    <n v="900"/>
    <n v="765"/>
    <x v="3"/>
  </r>
  <r>
    <x v="179"/>
    <x v="179"/>
    <x v="0"/>
    <x v="7"/>
    <x v="2"/>
    <n v="1200"/>
    <n v="1"/>
    <n v="1200"/>
    <n v="1200"/>
    <x v="4"/>
  </r>
  <r>
    <x v="180"/>
    <x v="180"/>
    <x v="0"/>
    <x v="0"/>
    <x v="0"/>
    <n v="1100"/>
    <n v="1"/>
    <n v="1100"/>
    <n v="1100"/>
    <x v="5"/>
  </r>
  <r>
    <x v="181"/>
    <x v="181"/>
    <x v="0"/>
    <x v="7"/>
    <x v="2"/>
    <n v="1200"/>
    <n v="1"/>
    <n v="1200"/>
    <n v="1200"/>
    <x v="6"/>
  </r>
  <r>
    <x v="182"/>
    <x v="182"/>
    <x v="0"/>
    <x v="2"/>
    <x v="0"/>
    <n v="900"/>
    <n v="1"/>
    <n v="900"/>
    <n v="900"/>
    <x v="0"/>
  </r>
  <r>
    <x v="183"/>
    <x v="183"/>
    <x v="0"/>
    <x v="0"/>
    <x v="0"/>
    <n v="1100"/>
    <n v="2"/>
    <n v="2200"/>
    <n v="2200"/>
    <x v="1"/>
  </r>
  <r>
    <x v="184"/>
    <x v="184"/>
    <x v="0"/>
    <x v="7"/>
    <x v="2"/>
    <n v="1200"/>
    <n v="1"/>
    <n v="1200"/>
    <n v="1200"/>
    <x v="2"/>
  </r>
  <r>
    <x v="185"/>
    <x v="185"/>
    <x v="0"/>
    <x v="0"/>
    <x v="0"/>
    <n v="1100"/>
    <n v="1"/>
    <n v="1100"/>
    <n v="1100"/>
    <x v="3"/>
  </r>
  <r>
    <x v="186"/>
    <x v="186"/>
    <x v="0"/>
    <x v="1"/>
    <x v="0"/>
    <n v="900"/>
    <n v="1"/>
    <n v="900"/>
    <n v="765"/>
    <x v="4"/>
  </r>
  <r>
    <x v="187"/>
    <x v="187"/>
    <x v="0"/>
    <x v="5"/>
    <x v="1"/>
    <n v="600"/>
    <n v="1"/>
    <n v="600"/>
    <n v="600"/>
    <x v="5"/>
  </r>
  <r>
    <x v="188"/>
    <x v="188"/>
    <x v="0"/>
    <x v="8"/>
    <x v="3"/>
    <n v="900"/>
    <n v="1"/>
    <n v="900"/>
    <n v="900"/>
    <x v="6"/>
  </r>
  <r>
    <x v="189"/>
    <x v="189"/>
    <x v="0"/>
    <x v="4"/>
    <x v="1"/>
    <n v="800"/>
    <n v="1"/>
    <n v="800"/>
    <n v="800"/>
    <x v="0"/>
  </r>
  <r>
    <x v="190"/>
    <x v="190"/>
    <x v="0"/>
    <x v="0"/>
    <x v="0"/>
    <n v="1100"/>
    <n v="1"/>
    <n v="1100"/>
    <n v="1100"/>
    <x v="1"/>
  </r>
  <r>
    <x v="191"/>
    <x v="191"/>
    <x v="0"/>
    <x v="2"/>
    <x v="0"/>
    <n v="900"/>
    <n v="1"/>
    <n v="900"/>
    <n v="900"/>
    <x v="2"/>
  </r>
  <r>
    <x v="192"/>
    <x v="192"/>
    <x v="0"/>
    <x v="3"/>
    <x v="0"/>
    <n v="1000"/>
    <n v="1"/>
    <n v="1000"/>
    <n v="1000"/>
    <x v="3"/>
  </r>
  <r>
    <x v="193"/>
    <x v="193"/>
    <x v="0"/>
    <x v="6"/>
    <x v="2"/>
    <n v="850"/>
    <n v="1"/>
    <n v="850"/>
    <n v="850"/>
    <x v="4"/>
  </r>
  <r>
    <x v="194"/>
    <x v="194"/>
    <x v="0"/>
    <x v="5"/>
    <x v="1"/>
    <n v="600"/>
    <n v="1"/>
    <n v="600"/>
    <n v="600"/>
    <x v="5"/>
  </r>
  <r>
    <x v="195"/>
    <x v="195"/>
    <x v="0"/>
    <x v="2"/>
    <x v="0"/>
    <n v="900"/>
    <n v="1"/>
    <n v="900"/>
    <n v="900"/>
    <x v="6"/>
  </r>
  <r>
    <x v="196"/>
    <x v="196"/>
    <x v="0"/>
    <x v="3"/>
    <x v="0"/>
    <n v="1000"/>
    <n v="1"/>
    <n v="1000"/>
    <n v="1000"/>
    <x v="0"/>
  </r>
  <r>
    <x v="197"/>
    <x v="197"/>
    <x v="0"/>
    <x v="2"/>
    <x v="0"/>
    <n v="900"/>
    <n v="1"/>
    <n v="900"/>
    <n v="900"/>
    <x v="1"/>
  </r>
  <r>
    <x v="198"/>
    <x v="198"/>
    <x v="0"/>
    <x v="1"/>
    <x v="0"/>
    <n v="900"/>
    <n v="1"/>
    <n v="900"/>
    <n v="765"/>
    <x v="2"/>
  </r>
  <r>
    <x v="199"/>
    <x v="199"/>
    <x v="0"/>
    <x v="5"/>
    <x v="1"/>
    <n v="600"/>
    <n v="1"/>
    <n v="600"/>
    <n v="600"/>
    <x v="3"/>
  </r>
  <r>
    <x v="200"/>
    <x v="200"/>
    <x v="0"/>
    <x v="8"/>
    <x v="3"/>
    <n v="900"/>
    <n v="1"/>
    <n v="900"/>
    <n v="900"/>
    <x v="4"/>
  </r>
  <r>
    <x v="201"/>
    <x v="201"/>
    <x v="0"/>
    <x v="8"/>
    <x v="3"/>
    <n v="800"/>
    <n v="1"/>
    <n v="800"/>
    <n v="800"/>
    <x v="5"/>
  </r>
  <r>
    <x v="202"/>
    <x v="202"/>
    <x v="0"/>
    <x v="4"/>
    <x v="1"/>
    <n v="800"/>
    <n v="1"/>
    <n v="800"/>
    <n v="800"/>
    <x v="6"/>
  </r>
  <r>
    <x v="203"/>
    <x v="203"/>
    <x v="0"/>
    <x v="5"/>
    <x v="1"/>
    <n v="600"/>
    <n v="1"/>
    <n v="600"/>
    <n v="600"/>
    <x v="0"/>
  </r>
  <r>
    <x v="204"/>
    <x v="204"/>
    <x v="0"/>
    <x v="8"/>
    <x v="3"/>
    <n v="500"/>
    <n v="1"/>
    <n v="500"/>
    <n v="500"/>
    <x v="1"/>
  </r>
  <r>
    <x v="205"/>
    <x v="205"/>
    <x v="0"/>
    <x v="2"/>
    <x v="0"/>
    <n v="900"/>
    <n v="1"/>
    <n v="900"/>
    <n v="900"/>
    <x v="2"/>
  </r>
  <r>
    <x v="206"/>
    <x v="206"/>
    <x v="0"/>
    <x v="0"/>
    <x v="0"/>
    <n v="1100"/>
    <n v="1"/>
    <n v="1100"/>
    <n v="1100"/>
    <x v="3"/>
  </r>
  <r>
    <x v="207"/>
    <x v="207"/>
    <x v="0"/>
    <x v="8"/>
    <x v="3"/>
    <n v="500"/>
    <n v="1"/>
    <n v="500"/>
    <n v="500"/>
    <x v="4"/>
  </r>
  <r>
    <x v="208"/>
    <x v="208"/>
    <x v="0"/>
    <x v="5"/>
    <x v="1"/>
    <n v="600"/>
    <n v="1"/>
    <n v="600"/>
    <n v="600"/>
    <x v="5"/>
  </r>
  <r>
    <x v="209"/>
    <x v="209"/>
    <x v="0"/>
    <x v="2"/>
    <x v="0"/>
    <n v="900"/>
    <n v="1"/>
    <n v="900"/>
    <n v="900"/>
    <x v="6"/>
  </r>
  <r>
    <x v="210"/>
    <x v="210"/>
    <x v="0"/>
    <x v="8"/>
    <x v="3"/>
    <n v="500"/>
    <n v="1"/>
    <n v="500"/>
    <n v="500"/>
    <x v="0"/>
  </r>
  <r>
    <x v="211"/>
    <x v="211"/>
    <x v="0"/>
    <x v="8"/>
    <x v="3"/>
    <n v="500"/>
    <n v="1"/>
    <n v="500"/>
    <n v="500"/>
    <x v="1"/>
  </r>
  <r>
    <x v="212"/>
    <x v="212"/>
    <x v="0"/>
    <x v="5"/>
    <x v="1"/>
    <n v="600"/>
    <n v="1"/>
    <n v="600"/>
    <n v="600"/>
    <x v="2"/>
  </r>
  <r>
    <x v="213"/>
    <x v="213"/>
    <x v="0"/>
    <x v="5"/>
    <x v="1"/>
    <n v="600"/>
    <n v="1"/>
    <n v="600"/>
    <n v="600"/>
    <x v="3"/>
  </r>
  <r>
    <x v="214"/>
    <x v="214"/>
    <x v="0"/>
    <x v="4"/>
    <x v="1"/>
    <n v="800"/>
    <n v="1"/>
    <n v="800"/>
    <n v="800"/>
    <x v="4"/>
  </r>
  <r>
    <x v="215"/>
    <x v="215"/>
    <x v="0"/>
    <x v="6"/>
    <x v="2"/>
    <n v="850"/>
    <n v="1"/>
    <n v="850"/>
    <n v="850"/>
    <x v="5"/>
  </r>
  <r>
    <x v="216"/>
    <x v="216"/>
    <x v="0"/>
    <x v="8"/>
    <x v="3"/>
    <n v="500"/>
    <n v="1"/>
    <n v="500"/>
    <n v="500"/>
    <x v="6"/>
  </r>
  <r>
    <x v="217"/>
    <x v="217"/>
    <x v="0"/>
    <x v="8"/>
    <x v="3"/>
    <n v="500"/>
    <n v="1"/>
    <n v="500"/>
    <n v="500"/>
    <x v="0"/>
  </r>
  <r>
    <x v="218"/>
    <x v="218"/>
    <x v="0"/>
    <x v="0"/>
    <x v="0"/>
    <n v="1100"/>
    <n v="1"/>
    <n v="1100"/>
    <n v="1100"/>
    <x v="1"/>
  </r>
  <r>
    <x v="219"/>
    <x v="219"/>
    <x v="0"/>
    <x v="8"/>
    <x v="3"/>
    <n v="500"/>
    <n v="1"/>
    <n v="500"/>
    <n v="500"/>
    <x v="2"/>
  </r>
  <r>
    <x v="220"/>
    <x v="220"/>
    <x v="0"/>
    <x v="3"/>
    <x v="0"/>
    <n v="1000"/>
    <n v="1"/>
    <n v="1000"/>
    <n v="1000"/>
    <x v="3"/>
  </r>
  <r>
    <x v="221"/>
    <x v="221"/>
    <x v="0"/>
    <x v="4"/>
    <x v="1"/>
    <n v="800"/>
    <n v="1"/>
    <n v="800"/>
    <n v="800"/>
    <x v="4"/>
  </r>
  <r>
    <x v="222"/>
    <x v="222"/>
    <x v="0"/>
    <x v="9"/>
    <x v="3"/>
    <n v="600"/>
    <n v="1"/>
    <n v="600"/>
    <n v="600"/>
    <x v="5"/>
  </r>
  <r>
    <x v="223"/>
    <x v="223"/>
    <x v="0"/>
    <x v="9"/>
    <x v="3"/>
    <n v="600"/>
    <n v="1"/>
    <n v="600"/>
    <n v="600"/>
    <x v="6"/>
  </r>
  <r>
    <x v="224"/>
    <x v="224"/>
    <x v="0"/>
    <x v="6"/>
    <x v="2"/>
    <n v="850"/>
    <n v="1"/>
    <n v="850"/>
    <n v="850"/>
    <x v="0"/>
  </r>
  <r>
    <x v="225"/>
    <x v="225"/>
    <x v="0"/>
    <x v="9"/>
    <x v="3"/>
    <n v="600"/>
    <n v="1"/>
    <n v="600"/>
    <n v="600"/>
    <x v="1"/>
  </r>
  <r>
    <x v="226"/>
    <x v="226"/>
    <x v="0"/>
    <x v="5"/>
    <x v="1"/>
    <n v="600"/>
    <n v="1"/>
    <n v="600"/>
    <n v="600"/>
    <x v="2"/>
  </r>
  <r>
    <x v="227"/>
    <x v="227"/>
    <x v="0"/>
    <x v="9"/>
    <x v="3"/>
    <n v="600"/>
    <n v="1"/>
    <n v="600"/>
    <n v="600"/>
    <x v="3"/>
  </r>
  <r>
    <x v="228"/>
    <x v="228"/>
    <x v="0"/>
    <x v="0"/>
    <x v="0"/>
    <n v="1100"/>
    <n v="1"/>
    <n v="1100"/>
    <n v="1100"/>
    <x v="4"/>
  </r>
  <r>
    <x v="229"/>
    <x v="229"/>
    <x v="0"/>
    <x v="5"/>
    <x v="1"/>
    <n v="600"/>
    <n v="1"/>
    <n v="600"/>
    <n v="600"/>
    <x v="5"/>
  </r>
  <r>
    <x v="230"/>
    <x v="230"/>
    <x v="0"/>
    <x v="0"/>
    <x v="0"/>
    <n v="1100"/>
    <n v="1"/>
    <n v="1100"/>
    <n v="1100"/>
    <x v="6"/>
  </r>
  <r>
    <x v="231"/>
    <x v="231"/>
    <x v="0"/>
    <x v="0"/>
    <x v="0"/>
    <n v="1100"/>
    <n v="1"/>
    <n v="1100"/>
    <n v="1100"/>
    <x v="0"/>
  </r>
  <r>
    <x v="232"/>
    <x v="232"/>
    <x v="0"/>
    <x v="0"/>
    <x v="0"/>
    <n v="1100"/>
    <n v="1"/>
    <n v="1100"/>
    <n v="1100"/>
    <x v="1"/>
  </r>
  <r>
    <x v="233"/>
    <x v="233"/>
    <x v="0"/>
    <x v="6"/>
    <x v="2"/>
    <n v="850"/>
    <n v="1"/>
    <n v="850"/>
    <n v="850"/>
    <x v="2"/>
  </r>
  <r>
    <x v="234"/>
    <x v="234"/>
    <x v="0"/>
    <x v="5"/>
    <x v="1"/>
    <n v="600"/>
    <n v="1"/>
    <n v="600"/>
    <n v="600"/>
    <x v="3"/>
  </r>
  <r>
    <x v="235"/>
    <x v="235"/>
    <x v="0"/>
    <x v="5"/>
    <x v="1"/>
    <n v="600"/>
    <n v="1"/>
    <n v="600"/>
    <n v="600"/>
    <x v="4"/>
  </r>
  <r>
    <x v="236"/>
    <x v="236"/>
    <x v="0"/>
    <x v="4"/>
    <x v="1"/>
    <n v="800"/>
    <n v="1"/>
    <n v="800"/>
    <n v="800"/>
    <x v="5"/>
  </r>
  <r>
    <x v="237"/>
    <x v="237"/>
    <x v="0"/>
    <x v="7"/>
    <x v="2"/>
    <n v="1200"/>
    <n v="1"/>
    <n v="1200"/>
    <n v="1200"/>
    <x v="6"/>
  </r>
  <r>
    <x v="238"/>
    <x v="238"/>
    <x v="0"/>
    <x v="3"/>
    <x v="0"/>
    <n v="1000"/>
    <n v="1"/>
    <n v="1000"/>
    <n v="1000"/>
    <x v="0"/>
  </r>
  <r>
    <x v="239"/>
    <x v="239"/>
    <x v="0"/>
    <x v="9"/>
    <x v="3"/>
    <n v="600"/>
    <n v="1"/>
    <n v="600"/>
    <n v="600"/>
    <x v="1"/>
  </r>
  <r>
    <x v="240"/>
    <x v="240"/>
    <x v="0"/>
    <x v="2"/>
    <x v="0"/>
    <n v="900"/>
    <n v="1"/>
    <n v="900"/>
    <n v="900"/>
    <x v="2"/>
  </r>
  <r>
    <x v="241"/>
    <x v="241"/>
    <x v="0"/>
    <x v="5"/>
    <x v="1"/>
    <n v="600"/>
    <n v="1"/>
    <n v="600"/>
    <n v="600"/>
    <x v="3"/>
  </r>
  <r>
    <x v="242"/>
    <x v="242"/>
    <x v="0"/>
    <x v="1"/>
    <x v="0"/>
    <n v="900"/>
    <n v="1"/>
    <n v="900"/>
    <n v="765"/>
    <x v="4"/>
  </r>
  <r>
    <x v="243"/>
    <x v="243"/>
    <x v="0"/>
    <x v="9"/>
    <x v="3"/>
    <n v="600"/>
    <n v="1"/>
    <n v="600"/>
    <n v="600"/>
    <x v="5"/>
  </r>
  <r>
    <x v="244"/>
    <x v="244"/>
    <x v="0"/>
    <x v="6"/>
    <x v="2"/>
    <n v="850"/>
    <n v="1"/>
    <n v="850"/>
    <n v="850"/>
    <x v="6"/>
  </r>
  <r>
    <x v="245"/>
    <x v="245"/>
    <x v="0"/>
    <x v="2"/>
    <x v="0"/>
    <n v="900"/>
    <n v="1"/>
    <n v="900"/>
    <n v="900"/>
    <x v="0"/>
  </r>
  <r>
    <x v="246"/>
    <x v="246"/>
    <x v="0"/>
    <x v="0"/>
    <x v="0"/>
    <n v="1100"/>
    <n v="1"/>
    <n v="1100"/>
    <n v="1100"/>
    <x v="1"/>
  </r>
  <r>
    <x v="247"/>
    <x v="247"/>
    <x v="0"/>
    <x v="2"/>
    <x v="0"/>
    <n v="900"/>
    <n v="1"/>
    <n v="900"/>
    <n v="900"/>
    <x v="2"/>
  </r>
  <r>
    <x v="248"/>
    <x v="248"/>
    <x v="0"/>
    <x v="3"/>
    <x v="0"/>
    <n v="1000"/>
    <n v="1"/>
    <n v="1000"/>
    <n v="1000"/>
    <x v="3"/>
  </r>
  <r>
    <x v="249"/>
    <x v="249"/>
    <x v="0"/>
    <x v="0"/>
    <x v="0"/>
    <n v="1100"/>
    <n v="1"/>
    <n v="1100"/>
    <n v="1100"/>
    <x v="4"/>
  </r>
  <r>
    <x v="250"/>
    <x v="250"/>
    <x v="0"/>
    <x v="3"/>
    <x v="0"/>
    <n v="1000"/>
    <n v="1"/>
    <n v="1000"/>
    <n v="1000"/>
    <x v="5"/>
  </r>
  <r>
    <x v="251"/>
    <x v="251"/>
    <x v="0"/>
    <x v="0"/>
    <x v="0"/>
    <n v="1100"/>
    <n v="1"/>
    <n v="1100"/>
    <n v="1100"/>
    <x v="6"/>
  </r>
  <r>
    <x v="252"/>
    <x v="252"/>
    <x v="0"/>
    <x v="2"/>
    <x v="0"/>
    <n v="900"/>
    <n v="1"/>
    <n v="900"/>
    <n v="900"/>
    <x v="0"/>
  </r>
  <r>
    <x v="253"/>
    <x v="253"/>
    <x v="0"/>
    <x v="1"/>
    <x v="0"/>
    <n v="900"/>
    <n v="1"/>
    <n v="900"/>
    <n v="765"/>
    <x v="1"/>
  </r>
  <r>
    <x v="254"/>
    <x v="254"/>
    <x v="0"/>
    <x v="0"/>
    <x v="0"/>
    <n v="1100"/>
    <n v="1"/>
    <n v="1100"/>
    <n v="1100"/>
    <x v="2"/>
  </r>
  <r>
    <x v="255"/>
    <x v="255"/>
    <x v="0"/>
    <x v="0"/>
    <x v="0"/>
    <n v="1100"/>
    <n v="1"/>
    <n v="1100"/>
    <n v="1100"/>
    <x v="3"/>
  </r>
  <r>
    <x v="256"/>
    <x v="256"/>
    <x v="0"/>
    <x v="3"/>
    <x v="0"/>
    <n v="1000"/>
    <n v="1"/>
    <n v="1000"/>
    <n v="1000"/>
    <x v="4"/>
  </r>
  <r>
    <x v="257"/>
    <x v="257"/>
    <x v="0"/>
    <x v="1"/>
    <x v="0"/>
    <n v="900"/>
    <n v="1"/>
    <n v="900"/>
    <n v="765"/>
    <x v="5"/>
  </r>
  <r>
    <x v="258"/>
    <x v="258"/>
    <x v="0"/>
    <x v="5"/>
    <x v="1"/>
    <n v="600"/>
    <n v="1"/>
    <n v="600"/>
    <n v="600"/>
    <x v="6"/>
  </r>
  <r>
    <x v="259"/>
    <x v="259"/>
    <x v="0"/>
    <x v="1"/>
    <x v="0"/>
    <n v="900"/>
    <n v="1"/>
    <n v="900"/>
    <n v="765"/>
    <x v="0"/>
  </r>
  <r>
    <x v="260"/>
    <x v="260"/>
    <x v="0"/>
    <x v="5"/>
    <x v="1"/>
    <n v="600"/>
    <n v="1"/>
    <n v="600"/>
    <n v="600"/>
    <x v="1"/>
  </r>
  <r>
    <x v="261"/>
    <x v="261"/>
    <x v="0"/>
    <x v="2"/>
    <x v="0"/>
    <n v="900"/>
    <n v="1"/>
    <n v="900"/>
    <n v="900"/>
    <x v="2"/>
  </r>
  <r>
    <x v="262"/>
    <x v="262"/>
    <x v="0"/>
    <x v="0"/>
    <x v="0"/>
    <n v="1100"/>
    <n v="2"/>
    <n v="2200"/>
    <n v="2200"/>
    <x v="3"/>
  </r>
  <r>
    <x v="263"/>
    <x v="263"/>
    <x v="0"/>
    <x v="5"/>
    <x v="1"/>
    <n v="600"/>
    <n v="1"/>
    <n v="600"/>
    <n v="600"/>
    <x v="4"/>
  </r>
  <r>
    <x v="264"/>
    <x v="264"/>
    <x v="0"/>
    <x v="5"/>
    <x v="1"/>
    <n v="600"/>
    <n v="1"/>
    <n v="600"/>
    <n v="600"/>
    <x v="5"/>
  </r>
  <r>
    <x v="265"/>
    <x v="265"/>
    <x v="0"/>
    <x v="2"/>
    <x v="0"/>
    <n v="900"/>
    <n v="1"/>
    <n v="900"/>
    <n v="900"/>
    <x v="6"/>
  </r>
  <r>
    <x v="266"/>
    <x v="266"/>
    <x v="0"/>
    <x v="0"/>
    <x v="0"/>
    <n v="1100"/>
    <n v="1"/>
    <n v="1100"/>
    <n v="1100"/>
    <x v="0"/>
  </r>
  <r>
    <x v="267"/>
    <x v="267"/>
    <x v="0"/>
    <x v="5"/>
    <x v="1"/>
    <n v="600"/>
    <n v="1"/>
    <n v="600"/>
    <n v="600"/>
    <x v="1"/>
  </r>
  <r>
    <x v="268"/>
    <x v="268"/>
    <x v="0"/>
    <x v="9"/>
    <x v="3"/>
    <n v="600"/>
    <n v="1"/>
    <n v="600"/>
    <n v="600"/>
    <x v="2"/>
  </r>
  <r>
    <x v="269"/>
    <x v="269"/>
    <x v="0"/>
    <x v="5"/>
    <x v="1"/>
    <n v="600"/>
    <n v="1"/>
    <n v="600"/>
    <n v="600"/>
    <x v="3"/>
  </r>
  <r>
    <x v="270"/>
    <x v="270"/>
    <x v="0"/>
    <x v="9"/>
    <x v="3"/>
    <n v="600"/>
    <n v="1"/>
    <n v="600"/>
    <n v="600"/>
    <x v="4"/>
  </r>
  <r>
    <x v="271"/>
    <x v="271"/>
    <x v="0"/>
    <x v="9"/>
    <x v="3"/>
    <n v="600"/>
    <n v="2"/>
    <n v="1200"/>
    <n v="1200"/>
    <x v="5"/>
  </r>
  <r>
    <x v="272"/>
    <x v="272"/>
    <x v="0"/>
    <x v="5"/>
    <x v="1"/>
    <n v="600"/>
    <n v="1"/>
    <n v="600"/>
    <n v="600"/>
    <x v="6"/>
  </r>
  <r>
    <x v="273"/>
    <x v="273"/>
    <x v="0"/>
    <x v="0"/>
    <x v="0"/>
    <n v="1100"/>
    <n v="3"/>
    <n v="3300"/>
    <n v="3300"/>
    <x v="0"/>
  </r>
  <r>
    <x v="274"/>
    <x v="274"/>
    <x v="0"/>
    <x v="0"/>
    <x v="0"/>
    <n v="1100"/>
    <n v="1"/>
    <n v="1100"/>
    <n v="1100"/>
    <x v="1"/>
  </r>
  <r>
    <x v="275"/>
    <x v="275"/>
    <x v="0"/>
    <x v="6"/>
    <x v="2"/>
    <n v="850"/>
    <n v="1"/>
    <n v="850"/>
    <n v="850"/>
    <x v="2"/>
  </r>
  <r>
    <x v="276"/>
    <x v="276"/>
    <x v="0"/>
    <x v="7"/>
    <x v="2"/>
    <n v="1200"/>
    <n v="1"/>
    <n v="1200"/>
    <n v="1200"/>
    <x v="3"/>
  </r>
  <r>
    <x v="277"/>
    <x v="277"/>
    <x v="0"/>
    <x v="4"/>
    <x v="1"/>
    <n v="800"/>
    <n v="1"/>
    <n v="800"/>
    <n v="800"/>
    <x v="4"/>
  </r>
  <r>
    <x v="278"/>
    <x v="278"/>
    <x v="0"/>
    <x v="2"/>
    <x v="0"/>
    <n v="900"/>
    <n v="1"/>
    <n v="900"/>
    <n v="900"/>
    <x v="5"/>
  </r>
  <r>
    <x v="279"/>
    <x v="279"/>
    <x v="0"/>
    <x v="0"/>
    <x v="0"/>
    <n v="1100"/>
    <n v="1"/>
    <n v="1100"/>
    <n v="1100"/>
    <x v="6"/>
  </r>
  <r>
    <x v="280"/>
    <x v="280"/>
    <x v="0"/>
    <x v="1"/>
    <x v="0"/>
    <n v="900"/>
    <n v="1"/>
    <n v="900"/>
    <n v="765"/>
    <x v="0"/>
  </r>
  <r>
    <x v="281"/>
    <x v="281"/>
    <x v="0"/>
    <x v="0"/>
    <x v="0"/>
    <n v="1100"/>
    <n v="1"/>
    <n v="1100"/>
    <n v="1100"/>
    <x v="1"/>
  </r>
  <r>
    <x v="282"/>
    <x v="282"/>
    <x v="0"/>
    <x v="8"/>
    <x v="3"/>
    <n v="900"/>
    <n v="1"/>
    <n v="900"/>
    <n v="900"/>
    <x v="2"/>
  </r>
  <r>
    <x v="283"/>
    <x v="283"/>
    <x v="0"/>
    <x v="8"/>
    <x v="3"/>
    <n v="500"/>
    <n v="1"/>
    <n v="500"/>
    <n v="500"/>
    <x v="3"/>
  </r>
  <r>
    <x v="284"/>
    <x v="284"/>
    <x v="0"/>
    <x v="3"/>
    <x v="0"/>
    <n v="1000"/>
    <n v="1"/>
    <n v="1000"/>
    <n v="1000"/>
    <x v="4"/>
  </r>
  <r>
    <x v="285"/>
    <x v="285"/>
    <x v="0"/>
    <x v="9"/>
    <x v="3"/>
    <n v="600"/>
    <n v="1"/>
    <n v="600"/>
    <n v="600"/>
    <x v="5"/>
  </r>
  <r>
    <x v="286"/>
    <x v="286"/>
    <x v="0"/>
    <x v="1"/>
    <x v="0"/>
    <n v="900"/>
    <n v="2"/>
    <n v="1800"/>
    <n v="1530"/>
    <x v="6"/>
  </r>
  <r>
    <x v="287"/>
    <x v="287"/>
    <x v="0"/>
    <x v="6"/>
    <x v="2"/>
    <n v="850"/>
    <n v="1"/>
    <n v="850"/>
    <n v="850"/>
    <x v="0"/>
  </r>
  <r>
    <x v="288"/>
    <x v="288"/>
    <x v="0"/>
    <x v="4"/>
    <x v="1"/>
    <n v="800"/>
    <n v="1"/>
    <n v="800"/>
    <n v="800"/>
    <x v="1"/>
  </r>
  <r>
    <x v="289"/>
    <x v="289"/>
    <x v="0"/>
    <x v="1"/>
    <x v="0"/>
    <n v="900"/>
    <n v="1"/>
    <n v="900"/>
    <n v="765"/>
    <x v="2"/>
  </r>
  <r>
    <x v="290"/>
    <x v="290"/>
    <x v="0"/>
    <x v="1"/>
    <x v="0"/>
    <n v="900"/>
    <n v="1"/>
    <n v="900"/>
    <n v="765"/>
    <x v="3"/>
  </r>
  <r>
    <x v="291"/>
    <x v="291"/>
    <x v="0"/>
    <x v="0"/>
    <x v="0"/>
    <n v="1100"/>
    <n v="1"/>
    <n v="1100"/>
    <n v="1100"/>
    <x v="4"/>
  </r>
  <r>
    <x v="292"/>
    <x v="292"/>
    <x v="0"/>
    <x v="2"/>
    <x v="0"/>
    <n v="900"/>
    <n v="1"/>
    <n v="900"/>
    <n v="900"/>
    <x v="5"/>
  </r>
  <r>
    <x v="293"/>
    <x v="293"/>
    <x v="0"/>
    <x v="5"/>
    <x v="1"/>
    <n v="600"/>
    <n v="1"/>
    <n v="600"/>
    <n v="600"/>
    <x v="6"/>
  </r>
  <r>
    <x v="294"/>
    <x v="294"/>
    <x v="0"/>
    <x v="5"/>
    <x v="1"/>
    <n v="600"/>
    <n v="1"/>
    <n v="600"/>
    <n v="600"/>
    <x v="0"/>
  </r>
  <r>
    <x v="295"/>
    <x v="295"/>
    <x v="0"/>
    <x v="2"/>
    <x v="0"/>
    <n v="900"/>
    <n v="1"/>
    <n v="900"/>
    <n v="900"/>
    <x v="1"/>
  </r>
  <r>
    <x v="296"/>
    <x v="296"/>
    <x v="0"/>
    <x v="6"/>
    <x v="2"/>
    <n v="850"/>
    <n v="1"/>
    <n v="850"/>
    <n v="850"/>
    <x v="2"/>
  </r>
  <r>
    <x v="297"/>
    <x v="297"/>
    <x v="0"/>
    <x v="2"/>
    <x v="0"/>
    <n v="900"/>
    <n v="1"/>
    <n v="900"/>
    <n v="900"/>
    <x v="3"/>
  </r>
  <r>
    <x v="298"/>
    <x v="298"/>
    <x v="0"/>
    <x v="5"/>
    <x v="1"/>
    <n v="600"/>
    <n v="1"/>
    <n v="600"/>
    <n v="600"/>
    <x v="4"/>
  </r>
  <r>
    <x v="299"/>
    <x v="299"/>
    <x v="0"/>
    <x v="5"/>
    <x v="1"/>
    <n v="600"/>
    <n v="1"/>
    <n v="600"/>
    <n v="600"/>
    <x v="5"/>
  </r>
  <r>
    <x v="300"/>
    <x v="300"/>
    <x v="0"/>
    <x v="0"/>
    <x v="0"/>
    <n v="1100"/>
    <n v="1"/>
    <n v="1100"/>
    <n v="1100"/>
    <x v="6"/>
  </r>
  <r>
    <x v="301"/>
    <x v="301"/>
    <x v="0"/>
    <x v="1"/>
    <x v="0"/>
    <n v="900"/>
    <n v="1"/>
    <n v="900"/>
    <n v="765"/>
    <x v="0"/>
  </r>
  <r>
    <x v="302"/>
    <x v="302"/>
    <x v="0"/>
    <x v="0"/>
    <x v="0"/>
    <n v="1100"/>
    <n v="1"/>
    <n v="1100"/>
    <n v="1100"/>
    <x v="1"/>
  </r>
  <r>
    <x v="303"/>
    <x v="303"/>
    <x v="0"/>
    <x v="5"/>
    <x v="1"/>
    <n v="600"/>
    <n v="1"/>
    <n v="600"/>
    <n v="600"/>
    <x v="2"/>
  </r>
  <r>
    <x v="304"/>
    <x v="304"/>
    <x v="0"/>
    <x v="7"/>
    <x v="2"/>
    <n v="1200"/>
    <n v="1"/>
    <n v="1200"/>
    <n v="1200"/>
    <x v="3"/>
  </r>
  <r>
    <x v="305"/>
    <x v="305"/>
    <x v="0"/>
    <x v="9"/>
    <x v="3"/>
    <n v="600"/>
    <n v="1"/>
    <n v="600"/>
    <n v="600"/>
    <x v="4"/>
  </r>
  <r>
    <x v="306"/>
    <x v="306"/>
    <x v="0"/>
    <x v="0"/>
    <x v="0"/>
    <n v="1100"/>
    <n v="1"/>
    <n v="1100"/>
    <n v="1100"/>
    <x v="5"/>
  </r>
  <r>
    <x v="307"/>
    <x v="307"/>
    <x v="0"/>
    <x v="8"/>
    <x v="3"/>
    <n v="500"/>
    <n v="1"/>
    <n v="500"/>
    <n v="500"/>
    <x v="6"/>
  </r>
  <r>
    <x v="308"/>
    <x v="308"/>
    <x v="0"/>
    <x v="1"/>
    <x v="0"/>
    <n v="900"/>
    <n v="1"/>
    <n v="900"/>
    <n v="765"/>
    <x v="0"/>
  </r>
  <r>
    <x v="309"/>
    <x v="309"/>
    <x v="0"/>
    <x v="6"/>
    <x v="2"/>
    <n v="850"/>
    <n v="1"/>
    <n v="850"/>
    <n v="850"/>
    <x v="1"/>
  </r>
  <r>
    <x v="310"/>
    <x v="310"/>
    <x v="0"/>
    <x v="5"/>
    <x v="1"/>
    <n v="600"/>
    <n v="1"/>
    <n v="600"/>
    <n v="600"/>
    <x v="2"/>
  </r>
  <r>
    <x v="311"/>
    <x v="311"/>
    <x v="0"/>
    <x v="0"/>
    <x v="0"/>
    <n v="1100"/>
    <n v="1"/>
    <n v="1100"/>
    <n v="1100"/>
    <x v="3"/>
  </r>
  <r>
    <x v="312"/>
    <x v="312"/>
    <x v="0"/>
    <x v="8"/>
    <x v="3"/>
    <n v="500"/>
    <n v="1"/>
    <n v="500"/>
    <n v="500"/>
    <x v="4"/>
  </r>
  <r>
    <x v="313"/>
    <x v="313"/>
    <x v="0"/>
    <x v="5"/>
    <x v="1"/>
    <n v="600"/>
    <n v="1"/>
    <n v="600"/>
    <n v="600"/>
    <x v="5"/>
  </r>
  <r>
    <x v="314"/>
    <x v="314"/>
    <x v="0"/>
    <x v="3"/>
    <x v="0"/>
    <n v="1000"/>
    <n v="1"/>
    <n v="1000"/>
    <n v="1000"/>
    <x v="6"/>
  </r>
  <r>
    <x v="315"/>
    <x v="315"/>
    <x v="1"/>
    <x v="5"/>
    <x v="1"/>
    <n v="600"/>
    <n v="1"/>
    <n v="600"/>
    <n v="600"/>
    <x v="0"/>
  </r>
  <r>
    <x v="316"/>
    <x v="316"/>
    <x v="1"/>
    <x v="0"/>
    <x v="0"/>
    <n v="1100"/>
    <n v="1"/>
    <n v="1100"/>
    <n v="1100"/>
    <x v="1"/>
  </r>
  <r>
    <x v="317"/>
    <x v="317"/>
    <x v="1"/>
    <x v="8"/>
    <x v="3"/>
    <n v="500"/>
    <n v="1"/>
    <n v="500"/>
    <n v="500"/>
    <x v="2"/>
  </r>
  <r>
    <x v="318"/>
    <x v="318"/>
    <x v="1"/>
    <x v="0"/>
    <x v="0"/>
    <n v="1100"/>
    <n v="2"/>
    <n v="2200"/>
    <n v="2200"/>
    <x v="3"/>
  </r>
  <r>
    <x v="319"/>
    <x v="319"/>
    <x v="1"/>
    <x v="5"/>
    <x v="1"/>
    <n v="600"/>
    <n v="1"/>
    <n v="600"/>
    <n v="600"/>
    <x v="4"/>
  </r>
  <r>
    <x v="320"/>
    <x v="320"/>
    <x v="1"/>
    <x v="4"/>
    <x v="1"/>
    <n v="800"/>
    <n v="1"/>
    <n v="800"/>
    <n v="800"/>
    <x v="5"/>
  </r>
  <r>
    <x v="321"/>
    <x v="321"/>
    <x v="1"/>
    <x v="2"/>
    <x v="0"/>
    <n v="900"/>
    <n v="1"/>
    <n v="900"/>
    <n v="900"/>
    <x v="6"/>
  </r>
  <r>
    <x v="322"/>
    <x v="322"/>
    <x v="1"/>
    <x v="9"/>
    <x v="3"/>
    <n v="600"/>
    <n v="1"/>
    <n v="600"/>
    <n v="600"/>
    <x v="0"/>
  </r>
  <r>
    <x v="323"/>
    <x v="323"/>
    <x v="1"/>
    <x v="0"/>
    <x v="0"/>
    <n v="1100"/>
    <n v="2"/>
    <n v="2200"/>
    <n v="2200"/>
    <x v="1"/>
  </r>
  <r>
    <x v="324"/>
    <x v="324"/>
    <x v="0"/>
    <x v="5"/>
    <x v="1"/>
    <n v="600"/>
    <n v="1"/>
    <n v="600"/>
    <n v="600"/>
    <x v="2"/>
  </r>
  <r>
    <x v="325"/>
    <x v="325"/>
    <x v="0"/>
    <x v="0"/>
    <x v="0"/>
    <n v="1100"/>
    <n v="1"/>
    <n v="1100"/>
    <n v="1100"/>
    <x v="3"/>
  </r>
  <r>
    <x v="326"/>
    <x v="326"/>
    <x v="0"/>
    <x v="3"/>
    <x v="0"/>
    <n v="1000"/>
    <n v="1"/>
    <n v="1000"/>
    <n v="1000"/>
    <x v="4"/>
  </r>
  <r>
    <x v="327"/>
    <x v="327"/>
    <x v="0"/>
    <x v="0"/>
    <x v="0"/>
    <n v="1100"/>
    <n v="1"/>
    <n v="1100"/>
    <n v="1100"/>
    <x v="5"/>
  </r>
  <r>
    <x v="328"/>
    <x v="328"/>
    <x v="0"/>
    <x v="7"/>
    <x v="2"/>
    <n v="1200"/>
    <n v="1"/>
    <n v="1200"/>
    <n v="1200"/>
    <x v="6"/>
  </r>
  <r>
    <x v="329"/>
    <x v="329"/>
    <x v="0"/>
    <x v="2"/>
    <x v="0"/>
    <n v="900"/>
    <n v="1"/>
    <n v="900"/>
    <n v="900"/>
    <x v="0"/>
  </r>
  <r>
    <x v="330"/>
    <x v="330"/>
    <x v="0"/>
    <x v="9"/>
    <x v="3"/>
    <n v="600"/>
    <n v="1"/>
    <n v="600"/>
    <n v="600"/>
    <x v="1"/>
  </r>
  <r>
    <x v="331"/>
    <x v="331"/>
    <x v="0"/>
    <x v="0"/>
    <x v="0"/>
    <n v="1100"/>
    <n v="2"/>
    <n v="2200"/>
    <n v="2200"/>
    <x v="2"/>
  </r>
  <r>
    <x v="332"/>
    <x v="332"/>
    <x v="0"/>
    <x v="3"/>
    <x v="0"/>
    <n v="1000"/>
    <n v="1"/>
    <n v="1000"/>
    <n v="1000"/>
    <x v="3"/>
  </r>
  <r>
    <x v="333"/>
    <x v="333"/>
    <x v="0"/>
    <x v="3"/>
    <x v="0"/>
    <n v="1000"/>
    <n v="1"/>
    <n v="1000"/>
    <n v="1000"/>
    <x v="4"/>
  </r>
  <r>
    <x v="334"/>
    <x v="334"/>
    <x v="0"/>
    <x v="8"/>
    <x v="3"/>
    <n v="500"/>
    <n v="1"/>
    <n v="500"/>
    <n v="500"/>
    <x v="5"/>
  </r>
  <r>
    <x v="335"/>
    <x v="335"/>
    <x v="0"/>
    <x v="3"/>
    <x v="0"/>
    <n v="1000"/>
    <n v="1"/>
    <n v="1000"/>
    <n v="1000"/>
    <x v="6"/>
  </r>
  <r>
    <x v="336"/>
    <x v="336"/>
    <x v="0"/>
    <x v="7"/>
    <x v="2"/>
    <n v="1200"/>
    <n v="1"/>
    <n v="1200"/>
    <n v="1200"/>
    <x v="0"/>
  </r>
  <r>
    <x v="337"/>
    <x v="337"/>
    <x v="0"/>
    <x v="7"/>
    <x v="2"/>
    <n v="1000"/>
    <n v="1"/>
    <n v="1000"/>
    <n v="1000"/>
    <x v="1"/>
  </r>
  <r>
    <x v="338"/>
    <x v="338"/>
    <x v="0"/>
    <x v="1"/>
    <x v="0"/>
    <n v="1000"/>
    <n v="1"/>
    <n v="1000"/>
    <n v="850"/>
    <x v="2"/>
  </r>
  <r>
    <x v="339"/>
    <x v="339"/>
    <x v="0"/>
    <x v="3"/>
    <x v="0"/>
    <n v="1000"/>
    <n v="1"/>
    <n v="1000"/>
    <n v="1000"/>
    <x v="3"/>
  </r>
  <r>
    <x v="340"/>
    <x v="340"/>
    <x v="0"/>
    <x v="5"/>
    <x v="1"/>
    <n v="650"/>
    <n v="1"/>
    <n v="650"/>
    <n v="650"/>
    <x v="4"/>
  </r>
  <r>
    <x v="341"/>
    <x v="341"/>
    <x v="0"/>
    <x v="5"/>
    <x v="1"/>
    <n v="650"/>
    <n v="1"/>
    <n v="650"/>
    <n v="650"/>
    <x v="5"/>
  </r>
  <r>
    <x v="342"/>
    <x v="342"/>
    <x v="0"/>
    <x v="3"/>
    <x v="0"/>
    <n v="1000"/>
    <n v="1"/>
    <n v="1000"/>
    <n v="1000"/>
    <x v="6"/>
  </r>
  <r>
    <x v="343"/>
    <x v="343"/>
    <x v="0"/>
    <x v="2"/>
    <x v="0"/>
    <n v="900"/>
    <n v="2"/>
    <n v="1800"/>
    <n v="1800"/>
    <x v="0"/>
  </r>
  <r>
    <x v="344"/>
    <x v="344"/>
    <x v="0"/>
    <x v="0"/>
    <x v="0"/>
    <n v="1100"/>
    <n v="2"/>
    <n v="2200"/>
    <n v="2200"/>
    <x v="1"/>
  </r>
  <r>
    <x v="345"/>
    <x v="345"/>
    <x v="1"/>
    <x v="2"/>
    <x v="0"/>
    <n v="900"/>
    <n v="2"/>
    <n v="1800"/>
    <n v="1800"/>
    <x v="2"/>
  </r>
  <r>
    <x v="346"/>
    <x v="346"/>
    <x v="0"/>
    <x v="8"/>
    <x v="3"/>
    <n v="800"/>
    <n v="1"/>
    <n v="800"/>
    <n v="800"/>
    <x v="3"/>
  </r>
  <r>
    <x v="347"/>
    <x v="347"/>
    <x v="0"/>
    <x v="0"/>
    <x v="0"/>
    <n v="1100"/>
    <n v="1"/>
    <n v="1100"/>
    <n v="1100"/>
    <x v="4"/>
  </r>
  <r>
    <x v="348"/>
    <x v="348"/>
    <x v="0"/>
    <x v="9"/>
    <x v="3"/>
    <n v="600"/>
    <n v="1"/>
    <n v="600"/>
    <n v="600"/>
    <x v="5"/>
  </r>
  <r>
    <x v="349"/>
    <x v="349"/>
    <x v="1"/>
    <x v="0"/>
    <x v="0"/>
    <n v="1100"/>
    <n v="3"/>
    <n v="3300"/>
    <n v="3300"/>
    <x v="6"/>
  </r>
  <r>
    <x v="350"/>
    <x v="350"/>
    <x v="1"/>
    <x v="6"/>
    <x v="2"/>
    <n v="850"/>
    <n v="1"/>
    <n v="850"/>
    <n v="850"/>
    <x v="0"/>
  </r>
  <r>
    <x v="351"/>
    <x v="351"/>
    <x v="1"/>
    <x v="9"/>
    <x v="3"/>
    <n v="600"/>
    <n v="1"/>
    <n v="600"/>
    <n v="600"/>
    <x v="1"/>
  </r>
  <r>
    <x v="352"/>
    <x v="352"/>
    <x v="1"/>
    <x v="9"/>
    <x v="3"/>
    <n v="600"/>
    <n v="1"/>
    <n v="600"/>
    <n v="600"/>
    <x v="2"/>
  </r>
  <r>
    <x v="353"/>
    <x v="353"/>
    <x v="0"/>
    <x v="0"/>
    <x v="0"/>
    <n v="1100"/>
    <n v="1"/>
    <n v="1100"/>
    <n v="1100"/>
    <x v="3"/>
  </r>
  <r>
    <x v="354"/>
    <x v="354"/>
    <x v="0"/>
    <x v="3"/>
    <x v="0"/>
    <n v="1000"/>
    <n v="1"/>
    <n v="1000"/>
    <n v="1000"/>
    <x v="4"/>
  </r>
  <r>
    <x v="355"/>
    <x v="355"/>
    <x v="0"/>
    <x v="2"/>
    <x v="0"/>
    <n v="900"/>
    <n v="1"/>
    <n v="900"/>
    <n v="900"/>
    <x v="5"/>
  </r>
  <r>
    <x v="356"/>
    <x v="356"/>
    <x v="0"/>
    <x v="9"/>
    <x v="3"/>
    <n v="600"/>
    <n v="1"/>
    <n v="600"/>
    <n v="600"/>
    <x v="6"/>
  </r>
  <r>
    <x v="357"/>
    <x v="357"/>
    <x v="0"/>
    <x v="2"/>
    <x v="0"/>
    <n v="900"/>
    <n v="1"/>
    <n v="900"/>
    <n v="900"/>
    <x v="0"/>
  </r>
  <r>
    <x v="358"/>
    <x v="358"/>
    <x v="0"/>
    <x v="5"/>
    <x v="1"/>
    <n v="600"/>
    <n v="1"/>
    <n v="600"/>
    <n v="600"/>
    <x v="1"/>
  </r>
  <r>
    <x v="359"/>
    <x v="359"/>
    <x v="0"/>
    <x v="1"/>
    <x v="0"/>
    <n v="900"/>
    <n v="1"/>
    <n v="900"/>
    <n v="765"/>
    <x v="2"/>
  </r>
  <r>
    <x v="360"/>
    <x v="360"/>
    <x v="0"/>
    <x v="5"/>
    <x v="1"/>
    <n v="600"/>
    <n v="1"/>
    <n v="600"/>
    <n v="600"/>
    <x v="3"/>
  </r>
  <r>
    <x v="361"/>
    <x v="361"/>
    <x v="0"/>
    <x v="2"/>
    <x v="0"/>
    <n v="900"/>
    <n v="1"/>
    <n v="900"/>
    <n v="900"/>
    <x v="4"/>
  </r>
  <r>
    <x v="362"/>
    <x v="362"/>
    <x v="0"/>
    <x v="9"/>
    <x v="3"/>
    <n v="600"/>
    <n v="1"/>
    <n v="600"/>
    <n v="600"/>
    <x v="5"/>
  </r>
  <r>
    <x v="363"/>
    <x v="363"/>
    <x v="0"/>
    <x v="0"/>
    <x v="0"/>
    <n v="1100"/>
    <n v="2"/>
    <n v="2200"/>
    <n v="2200"/>
    <x v="6"/>
  </r>
  <r>
    <x v="364"/>
    <x v="364"/>
    <x v="0"/>
    <x v="0"/>
    <x v="0"/>
    <n v="1100"/>
    <n v="1"/>
    <n v="1100"/>
    <n v="1100"/>
    <x v="0"/>
  </r>
  <r>
    <x v="365"/>
    <x v="365"/>
    <x v="0"/>
    <x v="0"/>
    <x v="0"/>
    <n v="1100"/>
    <n v="1"/>
    <n v="1100"/>
    <n v="1100"/>
    <x v="1"/>
  </r>
  <r>
    <x v="366"/>
    <x v="366"/>
    <x v="0"/>
    <x v="5"/>
    <x v="1"/>
    <n v="600"/>
    <n v="2"/>
    <n v="1200"/>
    <n v="1200"/>
    <x v="2"/>
  </r>
  <r>
    <x v="367"/>
    <x v="367"/>
    <x v="0"/>
    <x v="0"/>
    <x v="0"/>
    <n v="1100"/>
    <n v="1"/>
    <n v="1100"/>
    <n v="1100"/>
    <x v="3"/>
  </r>
  <r>
    <x v="368"/>
    <x v="368"/>
    <x v="0"/>
    <x v="9"/>
    <x v="3"/>
    <n v="600"/>
    <n v="1"/>
    <n v="600"/>
    <n v="600"/>
    <x v="4"/>
  </r>
  <r>
    <x v="369"/>
    <x v="369"/>
    <x v="0"/>
    <x v="0"/>
    <x v="0"/>
    <n v="1100"/>
    <n v="1"/>
    <n v="1100"/>
    <n v="1100"/>
    <x v="5"/>
  </r>
  <r>
    <x v="370"/>
    <x v="370"/>
    <x v="1"/>
    <x v="5"/>
    <x v="1"/>
    <n v="600"/>
    <n v="1"/>
    <n v="600"/>
    <n v="600"/>
    <x v="6"/>
  </r>
  <r>
    <x v="371"/>
    <x v="371"/>
    <x v="1"/>
    <x v="0"/>
    <x v="0"/>
    <n v="1100"/>
    <n v="1"/>
    <n v="1100"/>
    <n v="1100"/>
    <x v="0"/>
  </r>
  <r>
    <x v="372"/>
    <x v="372"/>
    <x v="1"/>
    <x v="2"/>
    <x v="0"/>
    <n v="900"/>
    <n v="1"/>
    <n v="900"/>
    <n v="900"/>
    <x v="1"/>
  </r>
  <r>
    <x v="373"/>
    <x v="373"/>
    <x v="1"/>
    <x v="7"/>
    <x v="2"/>
    <n v="1200"/>
    <n v="1"/>
    <n v="1200"/>
    <n v="1200"/>
    <x v="2"/>
  </r>
  <r>
    <x v="374"/>
    <x v="374"/>
    <x v="1"/>
    <x v="8"/>
    <x v="3"/>
    <n v="500"/>
    <n v="1"/>
    <n v="500"/>
    <n v="500"/>
    <x v="3"/>
  </r>
  <r>
    <x v="375"/>
    <x v="375"/>
    <x v="1"/>
    <x v="5"/>
    <x v="1"/>
    <n v="600"/>
    <n v="1"/>
    <n v="600"/>
    <n v="600"/>
    <x v="4"/>
  </r>
  <r>
    <x v="376"/>
    <x v="376"/>
    <x v="1"/>
    <x v="5"/>
    <x v="1"/>
    <n v="600"/>
    <n v="1"/>
    <n v="600"/>
    <n v="600"/>
    <x v="5"/>
  </r>
  <r>
    <x v="377"/>
    <x v="377"/>
    <x v="1"/>
    <x v="0"/>
    <x v="0"/>
    <n v="1100"/>
    <n v="1"/>
    <n v="1100"/>
    <n v="1100"/>
    <x v="6"/>
  </r>
  <r>
    <x v="378"/>
    <x v="378"/>
    <x v="1"/>
    <x v="0"/>
    <x v="0"/>
    <n v="1100"/>
    <n v="1"/>
    <n v="1100"/>
    <n v="1100"/>
    <x v="0"/>
  </r>
  <r>
    <x v="379"/>
    <x v="379"/>
    <x v="0"/>
    <x v="8"/>
    <x v="3"/>
    <n v="900"/>
    <n v="1"/>
    <n v="900"/>
    <n v="900"/>
    <x v="1"/>
  </r>
  <r>
    <x v="380"/>
    <x v="380"/>
    <x v="0"/>
    <x v="9"/>
    <x v="3"/>
    <n v="600"/>
    <n v="1"/>
    <n v="600"/>
    <n v="600"/>
    <x v="2"/>
  </r>
  <r>
    <x v="381"/>
    <x v="381"/>
    <x v="1"/>
    <x v="0"/>
    <x v="0"/>
    <n v="1100"/>
    <n v="1"/>
    <n v="1100"/>
    <n v="1100"/>
    <x v="3"/>
  </r>
  <r>
    <x v="382"/>
    <x v="382"/>
    <x v="1"/>
    <x v="5"/>
    <x v="1"/>
    <n v="600"/>
    <n v="1"/>
    <n v="600"/>
    <n v="600"/>
    <x v="4"/>
  </r>
  <r>
    <x v="383"/>
    <x v="383"/>
    <x v="1"/>
    <x v="2"/>
    <x v="0"/>
    <n v="900"/>
    <n v="1"/>
    <n v="900"/>
    <n v="900"/>
    <x v="5"/>
  </r>
  <r>
    <x v="384"/>
    <x v="384"/>
    <x v="1"/>
    <x v="5"/>
    <x v="1"/>
    <n v="600"/>
    <n v="1"/>
    <n v="600"/>
    <n v="600"/>
    <x v="6"/>
  </r>
  <r>
    <x v="385"/>
    <x v="385"/>
    <x v="0"/>
    <x v="5"/>
    <x v="1"/>
    <n v="600"/>
    <n v="1"/>
    <n v="600"/>
    <n v="600"/>
    <x v="0"/>
  </r>
  <r>
    <x v="386"/>
    <x v="386"/>
    <x v="0"/>
    <x v="5"/>
    <x v="1"/>
    <n v="600"/>
    <n v="1"/>
    <n v="600"/>
    <n v="600"/>
    <x v="1"/>
  </r>
  <r>
    <x v="387"/>
    <x v="387"/>
    <x v="0"/>
    <x v="8"/>
    <x v="3"/>
    <n v="500"/>
    <n v="1"/>
    <n v="500"/>
    <n v="500"/>
    <x v="2"/>
  </r>
  <r>
    <x v="388"/>
    <x v="388"/>
    <x v="0"/>
    <x v="5"/>
    <x v="1"/>
    <n v="600"/>
    <n v="1"/>
    <n v="600"/>
    <n v="600"/>
    <x v="3"/>
  </r>
  <r>
    <x v="389"/>
    <x v="389"/>
    <x v="1"/>
    <x v="2"/>
    <x v="0"/>
    <n v="900"/>
    <n v="1"/>
    <n v="900"/>
    <n v="900"/>
    <x v="4"/>
  </r>
  <r>
    <x v="390"/>
    <x v="390"/>
    <x v="0"/>
    <x v="7"/>
    <x v="2"/>
    <n v="1200"/>
    <n v="2"/>
    <n v="2400"/>
    <n v="2400"/>
    <x v="5"/>
  </r>
  <r>
    <x v="391"/>
    <x v="391"/>
    <x v="0"/>
    <x v="0"/>
    <x v="0"/>
    <n v="1100"/>
    <n v="1"/>
    <n v="1100"/>
    <n v="1100"/>
    <x v="6"/>
  </r>
  <r>
    <x v="392"/>
    <x v="392"/>
    <x v="0"/>
    <x v="4"/>
    <x v="1"/>
    <n v="800"/>
    <n v="1"/>
    <n v="800"/>
    <n v="800"/>
    <x v="0"/>
  </r>
  <r>
    <x v="393"/>
    <x v="393"/>
    <x v="0"/>
    <x v="4"/>
    <x v="1"/>
    <n v="800"/>
    <n v="1"/>
    <n v="800"/>
    <n v="800"/>
    <x v="1"/>
  </r>
  <r>
    <x v="394"/>
    <x v="394"/>
    <x v="0"/>
    <x v="0"/>
    <x v="0"/>
    <n v="1100"/>
    <n v="1"/>
    <n v="1100"/>
    <n v="1100"/>
    <x v="2"/>
  </r>
  <r>
    <x v="395"/>
    <x v="395"/>
    <x v="0"/>
    <x v="3"/>
    <x v="0"/>
    <n v="1000"/>
    <n v="1"/>
    <n v="1000"/>
    <n v="1000"/>
    <x v="3"/>
  </r>
  <r>
    <x v="396"/>
    <x v="396"/>
    <x v="0"/>
    <x v="8"/>
    <x v="3"/>
    <n v="500"/>
    <n v="1"/>
    <n v="500"/>
    <n v="500"/>
    <x v="4"/>
  </r>
  <r>
    <x v="397"/>
    <x v="397"/>
    <x v="0"/>
    <x v="1"/>
    <x v="0"/>
    <n v="900"/>
    <n v="1"/>
    <n v="900"/>
    <n v="765"/>
    <x v="5"/>
  </r>
  <r>
    <x v="398"/>
    <x v="398"/>
    <x v="0"/>
    <x v="5"/>
    <x v="1"/>
    <n v="600"/>
    <n v="1"/>
    <n v="600"/>
    <n v="600"/>
    <x v="6"/>
  </r>
  <r>
    <x v="399"/>
    <x v="399"/>
    <x v="0"/>
    <x v="1"/>
    <x v="0"/>
    <n v="900"/>
    <n v="1"/>
    <n v="900"/>
    <n v="765"/>
    <x v="0"/>
  </r>
  <r>
    <x v="400"/>
    <x v="400"/>
    <x v="0"/>
    <x v="7"/>
    <x v="2"/>
    <n v="1200"/>
    <n v="1"/>
    <n v="1200"/>
    <n v="1200"/>
    <x v="1"/>
  </r>
  <r>
    <x v="401"/>
    <x v="401"/>
    <x v="0"/>
    <x v="0"/>
    <x v="0"/>
    <n v="1100"/>
    <n v="1"/>
    <n v="1100"/>
    <n v="1100"/>
    <x v="2"/>
  </r>
  <r>
    <x v="402"/>
    <x v="402"/>
    <x v="0"/>
    <x v="4"/>
    <x v="1"/>
    <n v="800"/>
    <n v="1"/>
    <n v="800"/>
    <n v="800"/>
    <x v="3"/>
  </r>
  <r>
    <x v="403"/>
    <x v="403"/>
    <x v="0"/>
    <x v="1"/>
    <x v="0"/>
    <n v="900"/>
    <n v="1"/>
    <n v="900"/>
    <n v="765"/>
    <x v="4"/>
  </r>
  <r>
    <x v="404"/>
    <x v="404"/>
    <x v="0"/>
    <x v="0"/>
    <x v="0"/>
    <n v="1100"/>
    <n v="1"/>
    <n v="1100"/>
    <n v="1100"/>
    <x v="5"/>
  </r>
  <r>
    <x v="405"/>
    <x v="405"/>
    <x v="1"/>
    <x v="4"/>
    <x v="1"/>
    <n v="800"/>
    <n v="1"/>
    <n v="800"/>
    <n v="800"/>
    <x v="6"/>
  </r>
  <r>
    <x v="406"/>
    <x v="406"/>
    <x v="0"/>
    <x v="6"/>
    <x v="2"/>
    <n v="1000"/>
    <n v="1"/>
    <n v="1000"/>
    <n v="1000"/>
    <x v="0"/>
  </r>
  <r>
    <x v="407"/>
    <x v="407"/>
    <x v="0"/>
    <x v="2"/>
    <x v="0"/>
    <n v="1000"/>
    <n v="1"/>
    <n v="1000"/>
    <n v="1000"/>
    <x v="1"/>
  </r>
  <r>
    <x v="408"/>
    <x v="408"/>
    <x v="0"/>
    <x v="0"/>
    <x v="0"/>
    <n v="1000"/>
    <n v="1"/>
    <n v="1000"/>
    <n v="1000"/>
    <x v="2"/>
  </r>
  <r>
    <x v="409"/>
    <x v="409"/>
    <x v="0"/>
    <x v="5"/>
    <x v="1"/>
    <n v="600"/>
    <n v="1"/>
    <n v="600"/>
    <n v="600"/>
    <x v="3"/>
  </r>
  <r>
    <x v="410"/>
    <x v="410"/>
    <x v="0"/>
    <x v="7"/>
    <x v="2"/>
    <n v="1200"/>
    <n v="1"/>
    <n v="1200"/>
    <n v="1200"/>
    <x v="4"/>
  </r>
  <r>
    <x v="411"/>
    <x v="411"/>
    <x v="0"/>
    <x v="5"/>
    <x v="1"/>
    <n v="600"/>
    <n v="1"/>
    <n v="600"/>
    <n v="600"/>
    <x v="5"/>
  </r>
  <r>
    <x v="412"/>
    <x v="412"/>
    <x v="0"/>
    <x v="5"/>
    <x v="1"/>
    <n v="600"/>
    <n v="1"/>
    <n v="600"/>
    <n v="600"/>
    <x v="6"/>
  </r>
  <r>
    <x v="413"/>
    <x v="413"/>
    <x v="0"/>
    <x v="0"/>
    <x v="0"/>
    <n v="1100"/>
    <n v="1"/>
    <n v="1100"/>
    <n v="1100"/>
    <x v="0"/>
  </r>
  <r>
    <x v="414"/>
    <x v="414"/>
    <x v="0"/>
    <x v="1"/>
    <x v="0"/>
    <n v="900"/>
    <n v="1"/>
    <n v="900"/>
    <n v="765"/>
    <x v="1"/>
  </r>
  <r>
    <x v="415"/>
    <x v="415"/>
    <x v="0"/>
    <x v="3"/>
    <x v="0"/>
    <n v="1000"/>
    <n v="1"/>
    <n v="1000"/>
    <n v="1000"/>
    <x v="2"/>
  </r>
  <r>
    <x v="416"/>
    <x v="416"/>
    <x v="0"/>
    <x v="1"/>
    <x v="0"/>
    <n v="900"/>
    <n v="1"/>
    <n v="900"/>
    <n v="765"/>
    <x v="3"/>
  </r>
  <r>
    <x v="417"/>
    <x v="417"/>
    <x v="0"/>
    <x v="5"/>
    <x v="1"/>
    <n v="600"/>
    <n v="1"/>
    <n v="600"/>
    <n v="600"/>
    <x v="4"/>
  </r>
  <r>
    <x v="418"/>
    <x v="418"/>
    <x v="0"/>
    <x v="6"/>
    <x v="2"/>
    <n v="850"/>
    <n v="1"/>
    <n v="850"/>
    <n v="850"/>
    <x v="5"/>
  </r>
  <r>
    <x v="419"/>
    <x v="419"/>
    <x v="0"/>
    <x v="8"/>
    <x v="3"/>
    <n v="500"/>
    <n v="1"/>
    <n v="500"/>
    <n v="500"/>
    <x v="6"/>
  </r>
  <r>
    <x v="420"/>
    <x v="420"/>
    <x v="0"/>
    <x v="3"/>
    <x v="0"/>
    <n v="1000"/>
    <n v="1"/>
    <n v="1000"/>
    <n v="1000"/>
    <x v="0"/>
  </r>
  <r>
    <x v="421"/>
    <x v="421"/>
    <x v="0"/>
    <x v="0"/>
    <x v="0"/>
    <n v="1100"/>
    <n v="1"/>
    <n v="1100"/>
    <n v="1100"/>
    <x v="1"/>
  </r>
  <r>
    <x v="422"/>
    <x v="422"/>
    <x v="0"/>
    <x v="0"/>
    <x v="0"/>
    <n v="1100"/>
    <n v="2"/>
    <n v="2200"/>
    <n v="2200"/>
    <x v="2"/>
  </r>
  <r>
    <x v="423"/>
    <x v="423"/>
    <x v="0"/>
    <x v="2"/>
    <x v="0"/>
    <n v="900"/>
    <n v="1"/>
    <n v="900"/>
    <n v="900"/>
    <x v="3"/>
  </r>
  <r>
    <x v="424"/>
    <x v="424"/>
    <x v="0"/>
    <x v="2"/>
    <x v="0"/>
    <n v="900"/>
    <n v="1"/>
    <n v="900"/>
    <n v="900"/>
    <x v="4"/>
  </r>
  <r>
    <x v="425"/>
    <x v="425"/>
    <x v="0"/>
    <x v="5"/>
    <x v="1"/>
    <n v="600"/>
    <n v="1"/>
    <n v="600"/>
    <n v="600"/>
    <x v="5"/>
  </r>
  <r>
    <x v="426"/>
    <x v="426"/>
    <x v="0"/>
    <x v="8"/>
    <x v="3"/>
    <n v="900"/>
    <n v="1"/>
    <n v="900"/>
    <n v="900"/>
    <x v="6"/>
  </r>
  <r>
    <x v="427"/>
    <x v="427"/>
    <x v="0"/>
    <x v="0"/>
    <x v="0"/>
    <n v="1100"/>
    <n v="1"/>
    <n v="1100"/>
    <n v="1100"/>
    <x v="0"/>
  </r>
  <r>
    <x v="428"/>
    <x v="428"/>
    <x v="0"/>
    <x v="5"/>
    <x v="1"/>
    <n v="600"/>
    <n v="1"/>
    <n v="600"/>
    <n v="600"/>
    <x v="1"/>
  </r>
  <r>
    <x v="429"/>
    <x v="429"/>
    <x v="0"/>
    <x v="5"/>
    <x v="1"/>
    <n v="600"/>
    <n v="1"/>
    <n v="600"/>
    <n v="600"/>
    <x v="2"/>
  </r>
  <r>
    <x v="430"/>
    <x v="430"/>
    <x v="0"/>
    <x v="8"/>
    <x v="3"/>
    <n v="500"/>
    <n v="1"/>
    <n v="500"/>
    <n v="500"/>
    <x v="3"/>
  </r>
  <r>
    <x v="431"/>
    <x v="431"/>
    <x v="0"/>
    <x v="2"/>
    <x v="0"/>
    <n v="900"/>
    <n v="1"/>
    <n v="900"/>
    <n v="900"/>
    <x v="4"/>
  </r>
  <r>
    <x v="432"/>
    <x v="432"/>
    <x v="0"/>
    <x v="7"/>
    <x v="2"/>
    <n v="1200"/>
    <n v="1"/>
    <n v="1200"/>
    <n v="1200"/>
    <x v="5"/>
  </r>
  <r>
    <x v="433"/>
    <x v="433"/>
    <x v="0"/>
    <x v="5"/>
    <x v="1"/>
    <n v="600"/>
    <n v="2"/>
    <n v="1200"/>
    <n v="1200"/>
    <x v="6"/>
  </r>
  <r>
    <x v="434"/>
    <x v="434"/>
    <x v="0"/>
    <x v="2"/>
    <x v="0"/>
    <n v="900"/>
    <n v="1"/>
    <n v="900"/>
    <n v="900"/>
    <x v="0"/>
  </r>
  <r>
    <x v="435"/>
    <x v="435"/>
    <x v="0"/>
    <x v="0"/>
    <x v="0"/>
    <n v="1100"/>
    <n v="2"/>
    <n v="2200"/>
    <n v="2200"/>
    <x v="1"/>
  </r>
  <r>
    <x v="436"/>
    <x v="436"/>
    <x v="0"/>
    <x v="9"/>
    <x v="3"/>
    <n v="600"/>
    <n v="1"/>
    <n v="600"/>
    <n v="600"/>
    <x v="2"/>
  </r>
  <r>
    <x v="437"/>
    <x v="437"/>
    <x v="0"/>
    <x v="5"/>
    <x v="1"/>
    <n v="600"/>
    <n v="1"/>
    <n v="600"/>
    <n v="600"/>
    <x v="3"/>
  </r>
  <r>
    <x v="438"/>
    <x v="438"/>
    <x v="0"/>
    <x v="9"/>
    <x v="3"/>
    <n v="300"/>
    <n v="2"/>
    <n v="600"/>
    <n v="600"/>
    <x v="4"/>
  </r>
  <r>
    <x v="439"/>
    <x v="439"/>
    <x v="0"/>
    <x v="0"/>
    <x v="0"/>
    <n v="1100"/>
    <n v="2"/>
    <n v="2200"/>
    <n v="2200"/>
    <x v="5"/>
  </r>
  <r>
    <x v="440"/>
    <x v="440"/>
    <x v="0"/>
    <x v="3"/>
    <x v="0"/>
    <n v="1000"/>
    <n v="1"/>
    <n v="1000"/>
    <n v="1000"/>
    <x v="6"/>
  </r>
  <r>
    <x v="441"/>
    <x v="441"/>
    <x v="0"/>
    <x v="5"/>
    <x v="1"/>
    <n v="600"/>
    <n v="1"/>
    <n v="600"/>
    <n v="600"/>
    <x v="0"/>
  </r>
  <r>
    <x v="442"/>
    <x v="442"/>
    <x v="0"/>
    <x v="2"/>
    <x v="0"/>
    <n v="900"/>
    <n v="1"/>
    <n v="900"/>
    <n v="900"/>
    <x v="1"/>
  </r>
  <r>
    <x v="443"/>
    <x v="443"/>
    <x v="0"/>
    <x v="7"/>
    <x v="2"/>
    <n v="1200"/>
    <n v="1"/>
    <n v="1200"/>
    <n v="1200"/>
    <x v="2"/>
  </r>
  <r>
    <x v="444"/>
    <x v="444"/>
    <x v="0"/>
    <x v="0"/>
    <x v="0"/>
    <n v="1100"/>
    <n v="1"/>
    <n v="1100"/>
    <n v="1100"/>
    <x v="3"/>
  </r>
  <r>
    <x v="445"/>
    <x v="445"/>
    <x v="0"/>
    <x v="6"/>
    <x v="2"/>
    <n v="850"/>
    <n v="1"/>
    <n v="850"/>
    <n v="850"/>
    <x v="4"/>
  </r>
  <r>
    <x v="446"/>
    <x v="446"/>
    <x v="0"/>
    <x v="0"/>
    <x v="0"/>
    <n v="1100"/>
    <n v="1"/>
    <n v="1100"/>
    <n v="1100"/>
    <x v="5"/>
  </r>
  <r>
    <x v="447"/>
    <x v="447"/>
    <x v="0"/>
    <x v="0"/>
    <x v="0"/>
    <n v="1100"/>
    <n v="2"/>
    <n v="2200"/>
    <n v="2200"/>
    <x v="6"/>
  </r>
  <r>
    <x v="448"/>
    <x v="448"/>
    <x v="0"/>
    <x v="2"/>
    <x v="0"/>
    <n v="900"/>
    <n v="1"/>
    <n v="900"/>
    <n v="900"/>
    <x v="0"/>
  </r>
  <r>
    <x v="449"/>
    <x v="449"/>
    <x v="0"/>
    <x v="5"/>
    <x v="1"/>
    <n v="600"/>
    <n v="1"/>
    <n v="600"/>
    <n v="600"/>
    <x v="1"/>
  </r>
  <r>
    <x v="450"/>
    <x v="450"/>
    <x v="0"/>
    <x v="5"/>
    <x v="1"/>
    <n v="600"/>
    <n v="1"/>
    <n v="600"/>
    <n v="600"/>
    <x v="2"/>
  </r>
  <r>
    <x v="451"/>
    <x v="451"/>
    <x v="0"/>
    <x v="7"/>
    <x v="2"/>
    <n v="1200"/>
    <n v="1"/>
    <n v="1200"/>
    <n v="1200"/>
    <x v="3"/>
  </r>
  <r>
    <x v="452"/>
    <x v="452"/>
    <x v="0"/>
    <x v="2"/>
    <x v="0"/>
    <n v="900"/>
    <n v="1"/>
    <n v="900"/>
    <n v="900"/>
    <x v="4"/>
  </r>
  <r>
    <x v="453"/>
    <x v="453"/>
    <x v="0"/>
    <x v="4"/>
    <x v="1"/>
    <n v="800"/>
    <n v="1"/>
    <n v="800"/>
    <n v="800"/>
    <x v="5"/>
  </r>
  <r>
    <x v="454"/>
    <x v="454"/>
    <x v="0"/>
    <x v="2"/>
    <x v="0"/>
    <n v="900"/>
    <n v="1"/>
    <n v="900"/>
    <n v="900"/>
    <x v="6"/>
  </r>
  <r>
    <x v="455"/>
    <x v="455"/>
    <x v="0"/>
    <x v="0"/>
    <x v="0"/>
    <n v="1100"/>
    <n v="1"/>
    <n v="1100"/>
    <n v="1100"/>
    <x v="0"/>
  </r>
  <r>
    <x v="456"/>
    <x v="456"/>
    <x v="0"/>
    <x v="9"/>
    <x v="3"/>
    <n v="600"/>
    <n v="1"/>
    <n v="600"/>
    <n v="600"/>
    <x v="1"/>
  </r>
  <r>
    <x v="457"/>
    <x v="457"/>
    <x v="0"/>
    <x v="0"/>
    <x v="0"/>
    <n v="1100"/>
    <n v="1"/>
    <n v="1100"/>
    <n v="1100"/>
    <x v="2"/>
  </r>
  <r>
    <x v="458"/>
    <x v="458"/>
    <x v="0"/>
    <x v="4"/>
    <x v="1"/>
    <n v="800"/>
    <n v="1"/>
    <n v="800"/>
    <n v="800"/>
    <x v="3"/>
  </r>
  <r>
    <x v="459"/>
    <x v="459"/>
    <x v="0"/>
    <x v="2"/>
    <x v="0"/>
    <n v="900"/>
    <n v="1"/>
    <n v="900"/>
    <n v="900"/>
    <x v="4"/>
  </r>
  <r>
    <x v="460"/>
    <x v="460"/>
    <x v="0"/>
    <x v="0"/>
    <x v="0"/>
    <n v="1100"/>
    <n v="1"/>
    <n v="1100"/>
    <n v="1100"/>
    <x v="5"/>
  </r>
  <r>
    <x v="461"/>
    <x v="461"/>
    <x v="0"/>
    <x v="2"/>
    <x v="0"/>
    <n v="900"/>
    <n v="1"/>
    <n v="900"/>
    <n v="900"/>
    <x v="6"/>
  </r>
  <r>
    <x v="462"/>
    <x v="462"/>
    <x v="0"/>
    <x v="5"/>
    <x v="1"/>
    <n v="600"/>
    <n v="1"/>
    <n v="600"/>
    <n v="600"/>
    <x v="0"/>
  </r>
  <r>
    <x v="463"/>
    <x v="463"/>
    <x v="0"/>
    <x v="0"/>
    <x v="0"/>
    <n v="1100"/>
    <n v="1"/>
    <n v="1100"/>
    <n v="1100"/>
    <x v="1"/>
  </r>
  <r>
    <x v="464"/>
    <x v="464"/>
    <x v="0"/>
    <x v="0"/>
    <x v="0"/>
    <n v="1100"/>
    <n v="2"/>
    <n v="2200"/>
    <n v="2200"/>
    <x v="2"/>
  </r>
  <r>
    <x v="465"/>
    <x v="465"/>
    <x v="0"/>
    <x v="0"/>
    <x v="0"/>
    <n v="1100"/>
    <n v="1"/>
    <n v="1100"/>
    <n v="1100"/>
    <x v="3"/>
  </r>
  <r>
    <x v="466"/>
    <x v="466"/>
    <x v="0"/>
    <x v="0"/>
    <x v="0"/>
    <n v="1100"/>
    <n v="1"/>
    <n v="1100"/>
    <n v="1100"/>
    <x v="4"/>
  </r>
  <r>
    <x v="467"/>
    <x v="467"/>
    <x v="0"/>
    <x v="0"/>
    <x v="0"/>
    <n v="1100"/>
    <n v="1"/>
    <n v="1100"/>
    <n v="1100"/>
    <x v="5"/>
  </r>
  <r>
    <x v="468"/>
    <x v="468"/>
    <x v="0"/>
    <x v="5"/>
    <x v="1"/>
    <n v="600"/>
    <n v="1"/>
    <n v="600"/>
    <n v="600"/>
    <x v="6"/>
  </r>
  <r>
    <x v="469"/>
    <x v="469"/>
    <x v="0"/>
    <x v="0"/>
    <x v="0"/>
    <n v="1100"/>
    <n v="1"/>
    <n v="1100"/>
    <n v="1100"/>
    <x v="0"/>
  </r>
  <r>
    <x v="470"/>
    <x v="470"/>
    <x v="0"/>
    <x v="5"/>
    <x v="1"/>
    <n v="600"/>
    <n v="1"/>
    <n v="600"/>
    <n v="600"/>
    <x v="1"/>
  </r>
  <r>
    <x v="471"/>
    <x v="471"/>
    <x v="0"/>
    <x v="2"/>
    <x v="0"/>
    <n v="900"/>
    <n v="1"/>
    <n v="900"/>
    <n v="900"/>
    <x v="2"/>
  </r>
  <r>
    <x v="472"/>
    <x v="472"/>
    <x v="0"/>
    <x v="0"/>
    <x v="0"/>
    <n v="1100"/>
    <n v="1"/>
    <n v="1100"/>
    <n v="1100"/>
    <x v="3"/>
  </r>
  <r>
    <x v="473"/>
    <x v="473"/>
    <x v="0"/>
    <x v="5"/>
    <x v="1"/>
    <n v="600"/>
    <n v="1"/>
    <n v="600"/>
    <n v="600"/>
    <x v="4"/>
  </r>
  <r>
    <x v="474"/>
    <x v="474"/>
    <x v="0"/>
    <x v="5"/>
    <x v="1"/>
    <n v="600"/>
    <n v="1"/>
    <n v="600"/>
    <n v="600"/>
    <x v="5"/>
  </r>
  <r>
    <x v="475"/>
    <x v="475"/>
    <x v="0"/>
    <x v="6"/>
    <x v="2"/>
    <n v="850"/>
    <n v="1"/>
    <n v="850"/>
    <n v="850"/>
    <x v="6"/>
  </r>
  <r>
    <x v="476"/>
    <x v="476"/>
    <x v="0"/>
    <x v="5"/>
    <x v="1"/>
    <n v="600"/>
    <n v="1"/>
    <n v="600"/>
    <n v="600"/>
    <x v="0"/>
  </r>
  <r>
    <x v="477"/>
    <x v="477"/>
    <x v="0"/>
    <x v="0"/>
    <x v="0"/>
    <n v="1100"/>
    <n v="1"/>
    <n v="1100"/>
    <n v="1100"/>
    <x v="1"/>
  </r>
  <r>
    <x v="478"/>
    <x v="478"/>
    <x v="0"/>
    <x v="9"/>
    <x v="3"/>
    <n v="300"/>
    <n v="1"/>
    <n v="300"/>
    <n v="300"/>
    <x v="2"/>
  </r>
  <r>
    <x v="479"/>
    <x v="479"/>
    <x v="0"/>
    <x v="9"/>
    <x v="3"/>
    <n v="300"/>
    <n v="1"/>
    <n v="300"/>
    <n v="300"/>
    <x v="3"/>
  </r>
  <r>
    <x v="480"/>
    <x v="480"/>
    <x v="0"/>
    <x v="5"/>
    <x v="1"/>
    <n v="600"/>
    <n v="1"/>
    <n v="600"/>
    <n v="600"/>
    <x v="4"/>
  </r>
  <r>
    <x v="481"/>
    <x v="481"/>
    <x v="0"/>
    <x v="8"/>
    <x v="3"/>
    <n v="800"/>
    <n v="1"/>
    <n v="800"/>
    <n v="800"/>
    <x v="5"/>
  </r>
  <r>
    <x v="482"/>
    <x v="482"/>
    <x v="0"/>
    <x v="5"/>
    <x v="1"/>
    <n v="600"/>
    <n v="1"/>
    <n v="600"/>
    <n v="600"/>
    <x v="6"/>
  </r>
  <r>
    <x v="483"/>
    <x v="483"/>
    <x v="0"/>
    <x v="8"/>
    <x v="3"/>
    <n v="500"/>
    <n v="1"/>
    <n v="500"/>
    <n v="500"/>
    <x v="0"/>
  </r>
  <r>
    <x v="484"/>
    <x v="484"/>
    <x v="0"/>
    <x v="0"/>
    <x v="0"/>
    <n v="1100"/>
    <n v="1"/>
    <n v="1100"/>
    <n v="1100"/>
    <x v="1"/>
  </r>
  <r>
    <x v="485"/>
    <x v="485"/>
    <x v="0"/>
    <x v="5"/>
    <x v="1"/>
    <n v="600"/>
    <n v="1"/>
    <n v="600"/>
    <n v="600"/>
    <x v="2"/>
  </r>
  <r>
    <x v="486"/>
    <x v="486"/>
    <x v="0"/>
    <x v="1"/>
    <x v="0"/>
    <n v="900"/>
    <n v="1"/>
    <n v="900"/>
    <n v="765"/>
    <x v="3"/>
  </r>
  <r>
    <x v="487"/>
    <x v="487"/>
    <x v="0"/>
    <x v="0"/>
    <x v="0"/>
    <n v="1100"/>
    <n v="1"/>
    <n v="1100"/>
    <n v="1100"/>
    <x v="4"/>
  </r>
  <r>
    <x v="488"/>
    <x v="488"/>
    <x v="0"/>
    <x v="7"/>
    <x v="2"/>
    <n v="1200"/>
    <n v="1"/>
    <n v="1200"/>
    <n v="1200"/>
    <x v="5"/>
  </r>
  <r>
    <x v="489"/>
    <x v="489"/>
    <x v="0"/>
    <x v="0"/>
    <x v="0"/>
    <n v="1100"/>
    <n v="1"/>
    <n v="1100"/>
    <n v="1100"/>
    <x v="6"/>
  </r>
  <r>
    <x v="490"/>
    <x v="490"/>
    <x v="0"/>
    <x v="1"/>
    <x v="0"/>
    <n v="900"/>
    <n v="1"/>
    <n v="900"/>
    <n v="765"/>
    <x v="0"/>
  </r>
  <r>
    <x v="491"/>
    <x v="491"/>
    <x v="0"/>
    <x v="8"/>
    <x v="3"/>
    <n v="900"/>
    <n v="1"/>
    <n v="900"/>
    <n v="900"/>
    <x v="1"/>
  </r>
  <r>
    <x v="492"/>
    <x v="492"/>
    <x v="0"/>
    <x v="9"/>
    <x v="3"/>
    <n v="600"/>
    <n v="1"/>
    <n v="600"/>
    <n v="600"/>
    <x v="2"/>
  </r>
  <r>
    <x v="493"/>
    <x v="493"/>
    <x v="0"/>
    <x v="0"/>
    <x v="0"/>
    <n v="1100"/>
    <n v="1"/>
    <n v="1100"/>
    <n v="1100"/>
    <x v="3"/>
  </r>
  <r>
    <x v="494"/>
    <x v="494"/>
    <x v="0"/>
    <x v="0"/>
    <x v="0"/>
    <n v="1100"/>
    <n v="1"/>
    <n v="1100"/>
    <n v="1100"/>
    <x v="4"/>
  </r>
  <r>
    <x v="495"/>
    <x v="495"/>
    <x v="0"/>
    <x v="8"/>
    <x v="3"/>
    <n v="500"/>
    <n v="1"/>
    <n v="500"/>
    <n v="500"/>
    <x v="5"/>
  </r>
  <r>
    <x v="496"/>
    <x v="496"/>
    <x v="0"/>
    <x v="6"/>
    <x v="2"/>
    <n v="850"/>
    <n v="1"/>
    <n v="850"/>
    <n v="850"/>
    <x v="6"/>
  </r>
  <r>
    <x v="497"/>
    <x v="497"/>
    <x v="0"/>
    <x v="0"/>
    <x v="0"/>
    <n v="1100"/>
    <n v="1"/>
    <n v="1100"/>
    <n v="1100"/>
    <x v="0"/>
  </r>
  <r>
    <x v="498"/>
    <x v="498"/>
    <x v="0"/>
    <x v="9"/>
    <x v="3"/>
    <n v="300"/>
    <n v="1"/>
    <n v="300"/>
    <n v="300"/>
    <x v="1"/>
  </r>
  <r>
    <x v="499"/>
    <x v="499"/>
    <x v="0"/>
    <x v="4"/>
    <x v="1"/>
    <n v="800"/>
    <n v="1"/>
    <n v="800"/>
    <n v="800"/>
    <x v="2"/>
  </r>
  <r>
    <x v="500"/>
    <x v="500"/>
    <x v="0"/>
    <x v="1"/>
    <x v="0"/>
    <n v="900"/>
    <n v="1"/>
    <n v="900"/>
    <n v="765"/>
    <x v="3"/>
  </r>
  <r>
    <x v="501"/>
    <x v="501"/>
    <x v="0"/>
    <x v="0"/>
    <x v="0"/>
    <n v="1100"/>
    <n v="1"/>
    <n v="1100"/>
    <n v="1100"/>
    <x v="4"/>
  </r>
  <r>
    <x v="502"/>
    <x v="502"/>
    <x v="0"/>
    <x v="8"/>
    <x v="3"/>
    <n v="500"/>
    <n v="1"/>
    <n v="500"/>
    <n v="500"/>
    <x v="5"/>
  </r>
  <r>
    <x v="503"/>
    <x v="503"/>
    <x v="0"/>
    <x v="5"/>
    <x v="1"/>
    <n v="600"/>
    <n v="1"/>
    <n v="600"/>
    <n v="600"/>
    <x v="6"/>
  </r>
  <r>
    <x v="504"/>
    <x v="504"/>
    <x v="0"/>
    <x v="2"/>
    <x v="0"/>
    <n v="900"/>
    <n v="1"/>
    <n v="900"/>
    <n v="900"/>
    <x v="0"/>
  </r>
  <r>
    <x v="505"/>
    <x v="505"/>
    <x v="0"/>
    <x v="9"/>
    <x v="3"/>
    <n v="600"/>
    <n v="1"/>
    <n v="600"/>
    <n v="600"/>
    <x v="1"/>
  </r>
  <r>
    <x v="506"/>
    <x v="506"/>
    <x v="0"/>
    <x v="5"/>
    <x v="1"/>
    <n v="600"/>
    <n v="1"/>
    <n v="600"/>
    <n v="600"/>
    <x v="2"/>
  </r>
  <r>
    <x v="507"/>
    <x v="507"/>
    <x v="0"/>
    <x v="0"/>
    <x v="0"/>
    <n v="1100"/>
    <n v="1"/>
    <n v="1100"/>
    <n v="1100"/>
    <x v="3"/>
  </r>
  <r>
    <x v="508"/>
    <x v="508"/>
    <x v="0"/>
    <x v="0"/>
    <x v="0"/>
    <n v="1100"/>
    <n v="2"/>
    <n v="2200"/>
    <n v="2200"/>
    <x v="4"/>
  </r>
  <r>
    <x v="509"/>
    <x v="509"/>
    <x v="0"/>
    <x v="0"/>
    <x v="0"/>
    <n v="1100"/>
    <n v="1"/>
    <n v="1100"/>
    <n v="1100"/>
    <x v="5"/>
  </r>
  <r>
    <x v="510"/>
    <x v="510"/>
    <x v="0"/>
    <x v="6"/>
    <x v="2"/>
    <n v="850"/>
    <n v="1"/>
    <n v="850"/>
    <n v="850"/>
    <x v="6"/>
  </r>
  <r>
    <x v="511"/>
    <x v="511"/>
    <x v="0"/>
    <x v="0"/>
    <x v="0"/>
    <n v="1100"/>
    <n v="1"/>
    <n v="1100"/>
    <n v="1100"/>
    <x v="0"/>
  </r>
  <r>
    <x v="512"/>
    <x v="512"/>
    <x v="0"/>
    <x v="1"/>
    <x v="0"/>
    <n v="900"/>
    <n v="1"/>
    <n v="900"/>
    <n v="765"/>
    <x v="1"/>
  </r>
  <r>
    <x v="513"/>
    <x v="513"/>
    <x v="0"/>
    <x v="2"/>
    <x v="0"/>
    <n v="900"/>
    <n v="1"/>
    <n v="900"/>
    <n v="900"/>
    <x v="2"/>
  </r>
  <r>
    <x v="514"/>
    <x v="514"/>
    <x v="0"/>
    <x v="1"/>
    <x v="0"/>
    <n v="900"/>
    <n v="1"/>
    <n v="900"/>
    <n v="765"/>
    <x v="3"/>
  </r>
  <r>
    <x v="515"/>
    <x v="515"/>
    <x v="0"/>
    <x v="3"/>
    <x v="0"/>
    <n v="1000"/>
    <n v="1"/>
    <n v="1000"/>
    <n v="1000"/>
    <x v="4"/>
  </r>
  <r>
    <x v="516"/>
    <x v="516"/>
    <x v="0"/>
    <x v="7"/>
    <x v="2"/>
    <n v="1200"/>
    <n v="1"/>
    <n v="1200"/>
    <n v="1200"/>
    <x v="5"/>
  </r>
  <r>
    <x v="517"/>
    <x v="517"/>
    <x v="0"/>
    <x v="2"/>
    <x v="0"/>
    <n v="900"/>
    <n v="1"/>
    <n v="900"/>
    <n v="900"/>
    <x v="6"/>
  </r>
  <r>
    <x v="518"/>
    <x v="518"/>
    <x v="0"/>
    <x v="5"/>
    <x v="1"/>
    <n v="600"/>
    <n v="1"/>
    <n v="600"/>
    <n v="600"/>
    <x v="0"/>
  </r>
  <r>
    <x v="519"/>
    <x v="519"/>
    <x v="0"/>
    <x v="9"/>
    <x v="3"/>
    <n v="600"/>
    <n v="1"/>
    <n v="600"/>
    <n v="600"/>
    <x v="1"/>
  </r>
  <r>
    <x v="520"/>
    <x v="520"/>
    <x v="0"/>
    <x v="4"/>
    <x v="1"/>
    <n v="800"/>
    <n v="1"/>
    <n v="800"/>
    <n v="800"/>
    <x v="2"/>
  </r>
  <r>
    <x v="521"/>
    <x v="521"/>
    <x v="0"/>
    <x v="9"/>
    <x v="3"/>
    <n v="600"/>
    <n v="1"/>
    <n v="600"/>
    <n v="600"/>
    <x v="3"/>
  </r>
  <r>
    <x v="522"/>
    <x v="522"/>
    <x v="0"/>
    <x v="0"/>
    <x v="0"/>
    <n v="1100"/>
    <n v="1"/>
    <n v="1100"/>
    <n v="1100"/>
    <x v="4"/>
  </r>
  <r>
    <x v="523"/>
    <x v="523"/>
    <x v="0"/>
    <x v="0"/>
    <x v="0"/>
    <n v="1100"/>
    <n v="1"/>
    <n v="1100"/>
    <n v="1100"/>
    <x v="5"/>
  </r>
  <r>
    <x v="524"/>
    <x v="524"/>
    <x v="0"/>
    <x v="6"/>
    <x v="2"/>
    <n v="850"/>
    <n v="1"/>
    <n v="850"/>
    <n v="850"/>
    <x v="6"/>
  </r>
  <r>
    <x v="525"/>
    <x v="525"/>
    <x v="0"/>
    <x v="0"/>
    <x v="0"/>
    <n v="1100"/>
    <n v="1"/>
    <n v="1100"/>
    <n v="1100"/>
    <x v="0"/>
  </r>
  <r>
    <x v="526"/>
    <x v="526"/>
    <x v="0"/>
    <x v="0"/>
    <x v="0"/>
    <n v="1100"/>
    <n v="2"/>
    <n v="2200"/>
    <n v="2200"/>
    <x v="1"/>
  </r>
  <r>
    <x v="527"/>
    <x v="527"/>
    <x v="0"/>
    <x v="9"/>
    <x v="3"/>
    <n v="300"/>
    <n v="1"/>
    <n v="300"/>
    <n v="300"/>
    <x v="2"/>
  </r>
  <r>
    <x v="528"/>
    <x v="528"/>
    <x v="0"/>
    <x v="5"/>
    <x v="1"/>
    <n v="600"/>
    <n v="1"/>
    <n v="600"/>
    <n v="600"/>
    <x v="3"/>
  </r>
  <r>
    <x v="529"/>
    <x v="529"/>
    <x v="0"/>
    <x v="5"/>
    <x v="1"/>
    <n v="600"/>
    <n v="1"/>
    <n v="600"/>
    <n v="600"/>
    <x v="4"/>
  </r>
  <r>
    <x v="530"/>
    <x v="530"/>
    <x v="0"/>
    <x v="0"/>
    <x v="0"/>
    <n v="1100"/>
    <n v="1"/>
    <n v="1100"/>
    <n v="1100"/>
    <x v="5"/>
  </r>
  <r>
    <x v="531"/>
    <x v="531"/>
    <x v="0"/>
    <x v="2"/>
    <x v="0"/>
    <n v="900"/>
    <n v="1"/>
    <n v="900"/>
    <n v="900"/>
    <x v="6"/>
  </r>
  <r>
    <x v="532"/>
    <x v="532"/>
    <x v="0"/>
    <x v="1"/>
    <x v="0"/>
    <n v="900"/>
    <n v="1"/>
    <n v="900"/>
    <n v="765"/>
    <x v="0"/>
  </r>
  <r>
    <x v="533"/>
    <x v="533"/>
    <x v="0"/>
    <x v="1"/>
    <x v="0"/>
    <n v="900"/>
    <n v="1"/>
    <n v="900"/>
    <n v="765"/>
    <x v="1"/>
  </r>
  <r>
    <x v="534"/>
    <x v="534"/>
    <x v="0"/>
    <x v="0"/>
    <x v="0"/>
    <n v="1100"/>
    <n v="1"/>
    <n v="1100"/>
    <n v="1100"/>
    <x v="2"/>
  </r>
  <r>
    <x v="535"/>
    <x v="535"/>
    <x v="0"/>
    <x v="9"/>
    <x v="3"/>
    <n v="600"/>
    <n v="2"/>
    <n v="1200"/>
    <n v="1200"/>
    <x v="3"/>
  </r>
  <r>
    <x v="536"/>
    <x v="536"/>
    <x v="0"/>
    <x v="6"/>
    <x v="2"/>
    <n v="850"/>
    <n v="1"/>
    <n v="850"/>
    <n v="850"/>
    <x v="4"/>
  </r>
  <r>
    <x v="537"/>
    <x v="537"/>
    <x v="0"/>
    <x v="1"/>
    <x v="0"/>
    <n v="900"/>
    <n v="1"/>
    <n v="900"/>
    <n v="765"/>
    <x v="5"/>
  </r>
  <r>
    <x v="538"/>
    <x v="538"/>
    <x v="0"/>
    <x v="5"/>
    <x v="1"/>
    <n v="600"/>
    <n v="1"/>
    <n v="600"/>
    <n v="600"/>
    <x v="6"/>
  </r>
  <r>
    <x v="539"/>
    <x v="539"/>
    <x v="0"/>
    <x v="5"/>
    <x v="1"/>
    <n v="600"/>
    <n v="1"/>
    <n v="600"/>
    <n v="600"/>
    <x v="0"/>
  </r>
  <r>
    <x v="540"/>
    <x v="540"/>
    <x v="0"/>
    <x v="0"/>
    <x v="0"/>
    <n v="1100"/>
    <n v="1"/>
    <n v="1100"/>
    <n v="1100"/>
    <x v="1"/>
  </r>
  <r>
    <x v="541"/>
    <x v="541"/>
    <x v="0"/>
    <x v="0"/>
    <x v="0"/>
    <n v="1100"/>
    <n v="1"/>
    <n v="1100"/>
    <n v="1100"/>
    <x v="2"/>
  </r>
  <r>
    <x v="542"/>
    <x v="542"/>
    <x v="0"/>
    <x v="0"/>
    <x v="0"/>
    <n v="1100"/>
    <n v="1"/>
    <n v="1100"/>
    <n v="1100"/>
    <x v="3"/>
  </r>
  <r>
    <x v="543"/>
    <x v="543"/>
    <x v="0"/>
    <x v="0"/>
    <x v="0"/>
    <n v="1100"/>
    <n v="1"/>
    <n v="1100"/>
    <n v="1100"/>
    <x v="4"/>
  </r>
  <r>
    <x v="544"/>
    <x v="544"/>
    <x v="0"/>
    <x v="1"/>
    <x v="0"/>
    <n v="1100"/>
    <n v="1"/>
    <n v="1100"/>
    <n v="935"/>
    <x v="5"/>
  </r>
  <r>
    <x v="545"/>
    <x v="545"/>
    <x v="0"/>
    <x v="1"/>
    <x v="0"/>
    <n v="1100"/>
    <n v="1"/>
    <n v="1100"/>
    <n v="935"/>
    <x v="6"/>
  </r>
  <r>
    <x v="546"/>
    <x v="546"/>
    <x v="0"/>
    <x v="1"/>
    <x v="0"/>
    <n v="1100"/>
    <n v="1"/>
    <n v="1100"/>
    <n v="935"/>
    <x v="0"/>
  </r>
  <r>
    <x v="547"/>
    <x v="547"/>
    <x v="0"/>
    <x v="1"/>
    <x v="0"/>
    <n v="1100"/>
    <n v="2"/>
    <n v="2200"/>
    <n v="1870"/>
    <x v="1"/>
  </r>
  <r>
    <x v="548"/>
    <x v="548"/>
    <x v="0"/>
    <x v="1"/>
    <x v="0"/>
    <n v="1100"/>
    <n v="1"/>
    <n v="1100"/>
    <n v="935"/>
    <x v="2"/>
  </r>
  <r>
    <x v="549"/>
    <x v="549"/>
    <x v="0"/>
    <x v="1"/>
    <x v="0"/>
    <n v="1100"/>
    <n v="1"/>
    <n v="1100"/>
    <n v="935"/>
    <x v="3"/>
  </r>
  <r>
    <x v="550"/>
    <x v="550"/>
    <x v="0"/>
    <x v="1"/>
    <x v="0"/>
    <n v="900"/>
    <n v="1"/>
    <n v="900"/>
    <n v="765"/>
    <x v="4"/>
  </r>
  <r>
    <x v="551"/>
    <x v="551"/>
    <x v="0"/>
    <x v="1"/>
    <x v="0"/>
    <n v="900"/>
    <n v="1"/>
    <n v="900"/>
    <n v="765"/>
    <x v="5"/>
  </r>
  <r>
    <x v="552"/>
    <x v="552"/>
    <x v="0"/>
    <x v="1"/>
    <x v="0"/>
    <n v="900"/>
    <n v="1"/>
    <n v="900"/>
    <n v="765"/>
    <x v="6"/>
  </r>
  <r>
    <x v="553"/>
    <x v="553"/>
    <x v="0"/>
    <x v="1"/>
    <x v="0"/>
    <n v="900"/>
    <n v="2"/>
    <n v="1800"/>
    <n v="1530"/>
    <x v="0"/>
  </r>
  <r>
    <x v="554"/>
    <x v="554"/>
    <x v="0"/>
    <x v="1"/>
    <x v="0"/>
    <n v="900"/>
    <n v="1"/>
    <n v="900"/>
    <n v="765"/>
    <x v="1"/>
  </r>
  <r>
    <x v="555"/>
    <x v="555"/>
    <x v="0"/>
    <x v="1"/>
    <x v="0"/>
    <n v="900"/>
    <n v="1"/>
    <n v="900"/>
    <n v="765"/>
    <x v="2"/>
  </r>
  <r>
    <x v="556"/>
    <x v="556"/>
    <x v="0"/>
    <x v="1"/>
    <x v="0"/>
    <n v="1100"/>
    <n v="1"/>
    <n v="1100"/>
    <n v="935"/>
    <x v="3"/>
  </r>
  <r>
    <x v="557"/>
    <x v="557"/>
    <x v="1"/>
    <x v="1"/>
    <x v="0"/>
    <n v="900"/>
    <n v="1"/>
    <n v="900"/>
    <n v="765"/>
    <x v="4"/>
  </r>
  <r>
    <x v="558"/>
    <x v="558"/>
    <x v="1"/>
    <x v="1"/>
    <x v="0"/>
    <n v="1100"/>
    <n v="2"/>
    <n v="2200"/>
    <n v="1870"/>
    <x v="5"/>
  </r>
  <r>
    <x v="559"/>
    <x v="559"/>
    <x v="1"/>
    <x v="1"/>
    <x v="0"/>
    <n v="1100"/>
    <n v="1"/>
    <n v="1100"/>
    <n v="935"/>
    <x v="6"/>
  </r>
  <r>
    <x v="560"/>
    <x v="560"/>
    <x v="1"/>
    <x v="1"/>
    <x v="0"/>
    <n v="900"/>
    <n v="1"/>
    <n v="900"/>
    <n v="765"/>
    <x v="0"/>
  </r>
  <r>
    <x v="561"/>
    <x v="561"/>
    <x v="1"/>
    <x v="1"/>
    <x v="0"/>
    <n v="900"/>
    <n v="1"/>
    <n v="900"/>
    <n v="765"/>
    <x v="1"/>
  </r>
  <r>
    <x v="562"/>
    <x v="562"/>
    <x v="1"/>
    <x v="2"/>
    <x v="0"/>
    <n v="900"/>
    <n v="1"/>
    <n v="900"/>
    <n v="900"/>
    <x v="2"/>
  </r>
  <r>
    <x v="563"/>
    <x v="563"/>
    <x v="1"/>
    <x v="1"/>
    <x v="0"/>
    <n v="1100"/>
    <n v="1"/>
    <n v="1100"/>
    <n v="935"/>
    <x v="3"/>
  </r>
  <r>
    <x v="564"/>
    <x v="564"/>
    <x v="1"/>
    <x v="1"/>
    <x v="0"/>
    <n v="1100"/>
    <n v="1"/>
    <n v="1100"/>
    <n v="935"/>
    <x v="4"/>
  </r>
  <r>
    <x v="565"/>
    <x v="565"/>
    <x v="1"/>
    <x v="2"/>
    <x v="0"/>
    <n v="900"/>
    <n v="1"/>
    <n v="900"/>
    <n v="900"/>
    <x v="5"/>
  </r>
  <r>
    <x v="566"/>
    <x v="566"/>
    <x v="0"/>
    <x v="1"/>
    <x v="0"/>
    <n v="900"/>
    <n v="1"/>
    <n v="900"/>
    <n v="765"/>
    <x v="6"/>
  </r>
  <r>
    <x v="567"/>
    <x v="567"/>
    <x v="0"/>
    <x v="2"/>
    <x v="0"/>
    <n v="900"/>
    <n v="1"/>
    <n v="900"/>
    <n v="900"/>
    <x v="0"/>
  </r>
  <r>
    <x v="568"/>
    <x v="568"/>
    <x v="0"/>
    <x v="1"/>
    <x v="0"/>
    <n v="1100"/>
    <n v="1"/>
    <n v="1100"/>
    <n v="935"/>
    <x v="1"/>
  </r>
  <r>
    <x v="569"/>
    <x v="569"/>
    <x v="0"/>
    <x v="1"/>
    <x v="0"/>
    <n v="1100"/>
    <n v="1"/>
    <n v="1100"/>
    <n v="935"/>
    <x v="2"/>
  </r>
  <r>
    <x v="570"/>
    <x v="570"/>
    <x v="0"/>
    <x v="2"/>
    <x v="0"/>
    <n v="900"/>
    <n v="1"/>
    <n v="900"/>
    <n v="900"/>
    <x v="3"/>
  </r>
  <r>
    <x v="571"/>
    <x v="571"/>
    <x v="0"/>
    <x v="2"/>
    <x v="0"/>
    <n v="900"/>
    <n v="1"/>
    <n v="900"/>
    <n v="900"/>
    <x v="4"/>
  </r>
  <r>
    <x v="572"/>
    <x v="572"/>
    <x v="0"/>
    <x v="2"/>
    <x v="0"/>
    <n v="900"/>
    <n v="1"/>
    <n v="900"/>
    <n v="900"/>
    <x v="5"/>
  </r>
  <r>
    <x v="573"/>
    <x v="573"/>
    <x v="0"/>
    <x v="2"/>
    <x v="0"/>
    <n v="900"/>
    <n v="1"/>
    <n v="900"/>
    <n v="900"/>
    <x v="6"/>
  </r>
  <r>
    <x v="574"/>
    <x v="574"/>
    <x v="0"/>
    <x v="2"/>
    <x v="0"/>
    <n v="900"/>
    <n v="1"/>
    <n v="900"/>
    <n v="900"/>
    <x v="0"/>
  </r>
  <r>
    <x v="575"/>
    <x v="575"/>
    <x v="0"/>
    <x v="1"/>
    <x v="0"/>
    <n v="900"/>
    <n v="1"/>
    <n v="900"/>
    <n v="765"/>
    <x v="1"/>
  </r>
  <r>
    <x v="576"/>
    <x v="576"/>
    <x v="0"/>
    <x v="1"/>
    <x v="0"/>
    <n v="900"/>
    <n v="1"/>
    <n v="900"/>
    <n v="765"/>
    <x v="2"/>
  </r>
  <r>
    <x v="577"/>
    <x v="577"/>
    <x v="0"/>
    <x v="1"/>
    <x v="0"/>
    <n v="900"/>
    <n v="1"/>
    <n v="900"/>
    <n v="765"/>
    <x v="3"/>
  </r>
  <r>
    <x v="578"/>
    <x v="578"/>
    <x v="0"/>
    <x v="1"/>
    <x v="0"/>
    <n v="1100"/>
    <n v="1"/>
    <n v="1100"/>
    <n v="935"/>
    <x v="4"/>
  </r>
  <r>
    <x v="579"/>
    <x v="579"/>
    <x v="0"/>
    <x v="1"/>
    <x v="0"/>
    <n v="1100"/>
    <n v="1"/>
    <n v="1100"/>
    <n v="935"/>
    <x v="5"/>
  </r>
  <r>
    <x v="580"/>
    <x v="580"/>
    <x v="0"/>
    <x v="3"/>
    <x v="0"/>
    <n v="1000"/>
    <n v="1"/>
    <n v="1000"/>
    <n v="1000"/>
    <x v="6"/>
  </r>
  <r>
    <x v="581"/>
    <x v="581"/>
    <x v="0"/>
    <x v="3"/>
    <x v="0"/>
    <n v="1000"/>
    <n v="1"/>
    <n v="1000"/>
    <n v="1000"/>
    <x v="0"/>
  </r>
  <r>
    <x v="582"/>
    <x v="582"/>
    <x v="0"/>
    <x v="1"/>
    <x v="0"/>
    <n v="1100"/>
    <n v="1"/>
    <n v="1100"/>
    <n v="935"/>
    <x v="1"/>
  </r>
  <r>
    <x v="583"/>
    <x v="583"/>
    <x v="0"/>
    <x v="3"/>
    <x v="0"/>
    <n v="1000"/>
    <n v="1"/>
    <n v="1000"/>
    <n v="1000"/>
    <x v="2"/>
  </r>
  <r>
    <x v="584"/>
    <x v="584"/>
    <x v="0"/>
    <x v="1"/>
    <x v="0"/>
    <n v="900"/>
    <n v="1"/>
    <n v="900"/>
    <n v="765"/>
    <x v="3"/>
  </r>
  <r>
    <x v="585"/>
    <x v="585"/>
    <x v="0"/>
    <x v="1"/>
    <x v="0"/>
    <n v="900"/>
    <n v="2"/>
    <n v="1800"/>
    <n v="1530"/>
    <x v="4"/>
  </r>
  <r>
    <x v="586"/>
    <x v="586"/>
    <x v="0"/>
    <x v="1"/>
    <x v="0"/>
    <n v="1100"/>
    <n v="1"/>
    <n v="1100"/>
    <n v="935"/>
    <x v="5"/>
  </r>
  <r>
    <x v="587"/>
    <x v="587"/>
    <x v="0"/>
    <x v="1"/>
    <x v="0"/>
    <n v="900"/>
    <n v="1"/>
    <n v="900"/>
    <n v="765"/>
    <x v="6"/>
  </r>
  <r>
    <x v="588"/>
    <x v="588"/>
    <x v="0"/>
    <x v="1"/>
    <x v="0"/>
    <n v="1100"/>
    <n v="1"/>
    <n v="1100"/>
    <n v="935"/>
    <x v="0"/>
  </r>
  <r>
    <x v="589"/>
    <x v="589"/>
    <x v="0"/>
    <x v="4"/>
    <x v="1"/>
    <n v="800"/>
    <n v="1"/>
    <n v="800"/>
    <n v="800"/>
    <x v="1"/>
  </r>
  <r>
    <x v="590"/>
    <x v="590"/>
    <x v="0"/>
    <x v="4"/>
    <x v="1"/>
    <n v="800"/>
    <n v="2"/>
    <n v="1600"/>
    <n v="1600"/>
    <x v="2"/>
  </r>
  <r>
    <x v="591"/>
    <x v="591"/>
    <x v="0"/>
    <x v="2"/>
    <x v="0"/>
    <n v="900"/>
    <n v="1"/>
    <n v="900"/>
    <n v="900"/>
    <x v="3"/>
  </r>
  <r>
    <x v="592"/>
    <x v="592"/>
    <x v="0"/>
    <x v="1"/>
    <x v="0"/>
    <n v="1100"/>
    <n v="1"/>
    <n v="1100"/>
    <n v="935"/>
    <x v="4"/>
  </r>
  <r>
    <x v="593"/>
    <x v="593"/>
    <x v="0"/>
    <x v="4"/>
    <x v="1"/>
    <n v="800"/>
    <n v="1"/>
    <n v="800"/>
    <n v="800"/>
    <x v="5"/>
  </r>
  <r>
    <x v="594"/>
    <x v="594"/>
    <x v="0"/>
    <x v="3"/>
    <x v="0"/>
    <n v="1000"/>
    <n v="1"/>
    <n v="1000"/>
    <n v="1000"/>
    <x v="6"/>
  </r>
  <r>
    <x v="595"/>
    <x v="595"/>
    <x v="0"/>
    <x v="4"/>
    <x v="1"/>
    <n v="800"/>
    <n v="1"/>
    <n v="800"/>
    <n v="800"/>
    <x v="0"/>
  </r>
  <r>
    <x v="596"/>
    <x v="596"/>
    <x v="0"/>
    <x v="5"/>
    <x v="1"/>
    <n v="600"/>
    <n v="1"/>
    <n v="600"/>
    <n v="600"/>
    <x v="1"/>
  </r>
  <r>
    <x v="597"/>
    <x v="597"/>
    <x v="0"/>
    <x v="1"/>
    <x v="0"/>
    <n v="900"/>
    <n v="1"/>
    <n v="900"/>
    <n v="765"/>
    <x v="2"/>
  </r>
  <r>
    <x v="598"/>
    <x v="598"/>
    <x v="0"/>
    <x v="1"/>
    <x v="0"/>
    <n v="1100"/>
    <n v="1"/>
    <n v="1100"/>
    <n v="935"/>
    <x v="3"/>
  </r>
  <r>
    <x v="599"/>
    <x v="599"/>
    <x v="0"/>
    <x v="3"/>
    <x v="0"/>
    <n v="1000"/>
    <n v="1"/>
    <n v="1000"/>
    <n v="1000"/>
    <x v="4"/>
  </r>
  <r>
    <x v="600"/>
    <x v="600"/>
    <x v="0"/>
    <x v="1"/>
    <x v="0"/>
    <n v="900"/>
    <n v="1"/>
    <n v="900"/>
    <n v="765"/>
    <x v="5"/>
  </r>
  <r>
    <x v="601"/>
    <x v="601"/>
    <x v="0"/>
    <x v="1"/>
    <x v="0"/>
    <n v="1100"/>
    <n v="2"/>
    <n v="2200"/>
    <n v="1870"/>
    <x v="6"/>
  </r>
  <r>
    <x v="602"/>
    <x v="602"/>
    <x v="0"/>
    <x v="5"/>
    <x v="1"/>
    <n v="600"/>
    <n v="1"/>
    <n v="600"/>
    <n v="600"/>
    <x v="0"/>
  </r>
  <r>
    <x v="603"/>
    <x v="603"/>
    <x v="0"/>
    <x v="5"/>
    <x v="1"/>
    <n v="600"/>
    <n v="1"/>
    <n v="600"/>
    <n v="600"/>
    <x v="1"/>
  </r>
  <r>
    <x v="604"/>
    <x v="604"/>
    <x v="0"/>
    <x v="5"/>
    <x v="1"/>
    <n v="600"/>
    <n v="1"/>
    <n v="600"/>
    <n v="600"/>
    <x v="2"/>
  </r>
  <r>
    <x v="605"/>
    <x v="605"/>
    <x v="0"/>
    <x v="1"/>
    <x v="0"/>
    <n v="900"/>
    <n v="1"/>
    <n v="900"/>
    <n v="765"/>
    <x v="3"/>
  </r>
  <r>
    <x v="606"/>
    <x v="606"/>
    <x v="0"/>
    <x v="5"/>
    <x v="1"/>
    <n v="600"/>
    <n v="1"/>
    <n v="600"/>
    <n v="600"/>
    <x v="4"/>
  </r>
  <r>
    <x v="607"/>
    <x v="607"/>
    <x v="0"/>
    <x v="5"/>
    <x v="1"/>
    <n v="600"/>
    <n v="1"/>
    <n v="600"/>
    <n v="600"/>
    <x v="5"/>
  </r>
  <r>
    <x v="608"/>
    <x v="608"/>
    <x v="0"/>
    <x v="1"/>
    <x v="0"/>
    <n v="1100"/>
    <n v="1"/>
    <n v="1100"/>
    <n v="935"/>
    <x v="6"/>
  </r>
  <r>
    <x v="609"/>
    <x v="609"/>
    <x v="0"/>
    <x v="2"/>
    <x v="0"/>
    <n v="900"/>
    <n v="3"/>
    <n v="2700"/>
    <n v="2700"/>
    <x v="0"/>
  </r>
  <r>
    <x v="610"/>
    <x v="610"/>
    <x v="0"/>
    <x v="1"/>
    <x v="0"/>
    <n v="1100"/>
    <n v="2"/>
    <n v="2200"/>
    <n v="1870"/>
    <x v="1"/>
  </r>
  <r>
    <x v="611"/>
    <x v="611"/>
    <x v="0"/>
    <x v="1"/>
    <x v="0"/>
    <n v="1100"/>
    <n v="1"/>
    <n v="1100"/>
    <n v="935"/>
    <x v="2"/>
  </r>
  <r>
    <x v="612"/>
    <x v="612"/>
    <x v="0"/>
    <x v="5"/>
    <x v="1"/>
    <n v="600"/>
    <n v="1"/>
    <n v="600"/>
    <n v="600"/>
    <x v="3"/>
  </r>
  <r>
    <x v="613"/>
    <x v="613"/>
    <x v="0"/>
    <x v="1"/>
    <x v="0"/>
    <n v="900"/>
    <n v="1"/>
    <n v="900"/>
    <n v="765"/>
    <x v="4"/>
  </r>
  <r>
    <x v="614"/>
    <x v="614"/>
    <x v="0"/>
    <x v="5"/>
    <x v="1"/>
    <n v="600"/>
    <n v="1"/>
    <n v="600"/>
    <n v="600"/>
    <x v="5"/>
  </r>
  <r>
    <x v="615"/>
    <x v="615"/>
    <x v="0"/>
    <x v="5"/>
    <x v="1"/>
    <n v="600"/>
    <n v="1"/>
    <n v="600"/>
    <n v="600"/>
    <x v="6"/>
  </r>
  <r>
    <x v="616"/>
    <x v="616"/>
    <x v="0"/>
    <x v="1"/>
    <x v="0"/>
    <n v="900"/>
    <n v="3"/>
    <n v="2700"/>
    <n v="2295"/>
    <x v="0"/>
  </r>
  <r>
    <x v="617"/>
    <x v="617"/>
    <x v="0"/>
    <x v="5"/>
    <x v="1"/>
    <n v="600"/>
    <n v="1"/>
    <n v="600"/>
    <n v="600"/>
    <x v="1"/>
  </r>
  <r>
    <x v="618"/>
    <x v="618"/>
    <x v="0"/>
    <x v="4"/>
    <x v="1"/>
    <n v="800"/>
    <n v="1"/>
    <n v="800"/>
    <n v="800"/>
    <x v="2"/>
  </r>
  <r>
    <x v="619"/>
    <x v="619"/>
    <x v="0"/>
    <x v="5"/>
    <x v="1"/>
    <n v="600"/>
    <n v="1"/>
    <n v="600"/>
    <n v="600"/>
    <x v="3"/>
  </r>
  <r>
    <x v="620"/>
    <x v="620"/>
    <x v="0"/>
    <x v="1"/>
    <x v="0"/>
    <n v="1100"/>
    <n v="1"/>
    <n v="1100"/>
    <n v="935"/>
    <x v="4"/>
  </r>
  <r>
    <x v="621"/>
    <x v="621"/>
    <x v="0"/>
    <x v="2"/>
    <x v="0"/>
    <n v="900"/>
    <n v="1"/>
    <n v="900"/>
    <n v="900"/>
    <x v="5"/>
  </r>
  <r>
    <x v="622"/>
    <x v="622"/>
    <x v="0"/>
    <x v="1"/>
    <x v="0"/>
    <n v="1100"/>
    <n v="1"/>
    <n v="1100"/>
    <n v="935"/>
    <x v="6"/>
  </r>
  <r>
    <x v="623"/>
    <x v="623"/>
    <x v="0"/>
    <x v="1"/>
    <x v="0"/>
    <n v="1100"/>
    <n v="1"/>
    <n v="1100"/>
    <n v="935"/>
    <x v="0"/>
  </r>
  <r>
    <x v="624"/>
    <x v="624"/>
    <x v="0"/>
    <x v="1"/>
    <x v="0"/>
    <n v="1100"/>
    <n v="1"/>
    <n v="1100"/>
    <n v="935"/>
    <x v="1"/>
  </r>
  <r>
    <x v="625"/>
    <x v="625"/>
    <x v="0"/>
    <x v="3"/>
    <x v="0"/>
    <n v="1000"/>
    <n v="1"/>
    <n v="1000"/>
    <n v="1000"/>
    <x v="2"/>
  </r>
  <r>
    <x v="626"/>
    <x v="626"/>
    <x v="0"/>
    <x v="5"/>
    <x v="1"/>
    <n v="600"/>
    <n v="1"/>
    <n v="600"/>
    <n v="600"/>
    <x v="3"/>
  </r>
  <r>
    <x v="627"/>
    <x v="627"/>
    <x v="0"/>
    <x v="4"/>
    <x v="1"/>
    <n v="800"/>
    <n v="1"/>
    <n v="800"/>
    <n v="800"/>
    <x v="4"/>
  </r>
  <r>
    <x v="628"/>
    <x v="628"/>
    <x v="0"/>
    <x v="1"/>
    <x v="0"/>
    <n v="1100"/>
    <n v="1"/>
    <n v="1100"/>
    <n v="935"/>
    <x v="5"/>
  </r>
  <r>
    <x v="629"/>
    <x v="629"/>
    <x v="0"/>
    <x v="5"/>
    <x v="1"/>
    <n v="600"/>
    <n v="1"/>
    <n v="600"/>
    <n v="600"/>
    <x v="6"/>
  </r>
  <r>
    <x v="630"/>
    <x v="630"/>
    <x v="0"/>
    <x v="6"/>
    <x v="2"/>
    <n v="850"/>
    <n v="1"/>
    <n v="850"/>
    <n v="850"/>
    <x v="0"/>
  </r>
  <r>
    <x v="631"/>
    <x v="631"/>
    <x v="0"/>
    <x v="2"/>
    <x v="0"/>
    <n v="900"/>
    <n v="1"/>
    <n v="900"/>
    <n v="900"/>
    <x v="1"/>
  </r>
  <r>
    <x v="632"/>
    <x v="632"/>
    <x v="0"/>
    <x v="3"/>
    <x v="0"/>
    <n v="1000"/>
    <n v="1"/>
    <n v="1000"/>
    <n v="1000"/>
    <x v="2"/>
  </r>
  <r>
    <x v="633"/>
    <x v="633"/>
    <x v="0"/>
    <x v="6"/>
    <x v="2"/>
    <n v="850"/>
    <n v="1"/>
    <n v="850"/>
    <n v="850"/>
    <x v="3"/>
  </r>
  <r>
    <x v="634"/>
    <x v="634"/>
    <x v="0"/>
    <x v="6"/>
    <x v="2"/>
    <n v="850"/>
    <n v="1"/>
    <n v="850"/>
    <n v="850"/>
    <x v="4"/>
  </r>
  <r>
    <x v="635"/>
    <x v="635"/>
    <x v="0"/>
    <x v="3"/>
    <x v="0"/>
    <n v="1000"/>
    <n v="1"/>
    <n v="1000"/>
    <n v="1000"/>
    <x v="5"/>
  </r>
  <r>
    <x v="636"/>
    <x v="636"/>
    <x v="0"/>
    <x v="4"/>
    <x v="1"/>
    <n v="800"/>
    <n v="1"/>
    <n v="800"/>
    <n v="800"/>
    <x v="6"/>
  </r>
  <r>
    <x v="637"/>
    <x v="637"/>
    <x v="0"/>
    <x v="1"/>
    <x v="0"/>
    <n v="1100"/>
    <n v="1"/>
    <n v="1100"/>
    <n v="935"/>
    <x v="0"/>
  </r>
  <r>
    <x v="638"/>
    <x v="638"/>
    <x v="0"/>
    <x v="1"/>
    <x v="0"/>
    <n v="1100"/>
    <n v="1"/>
    <n v="1100"/>
    <n v="935"/>
    <x v="1"/>
  </r>
  <r>
    <x v="639"/>
    <x v="639"/>
    <x v="0"/>
    <x v="1"/>
    <x v="0"/>
    <n v="1100"/>
    <n v="1"/>
    <n v="1100"/>
    <n v="935"/>
    <x v="2"/>
  </r>
  <r>
    <x v="640"/>
    <x v="640"/>
    <x v="0"/>
    <x v="1"/>
    <x v="0"/>
    <n v="1100"/>
    <n v="1"/>
    <n v="1100"/>
    <n v="935"/>
    <x v="3"/>
  </r>
  <r>
    <x v="641"/>
    <x v="641"/>
    <x v="0"/>
    <x v="1"/>
    <x v="0"/>
    <n v="1100"/>
    <n v="1"/>
    <n v="1100"/>
    <n v="935"/>
    <x v="4"/>
  </r>
  <r>
    <x v="642"/>
    <x v="642"/>
    <x v="0"/>
    <x v="1"/>
    <x v="0"/>
    <n v="1100"/>
    <n v="1"/>
    <n v="1100"/>
    <n v="935"/>
    <x v="5"/>
  </r>
  <r>
    <x v="643"/>
    <x v="643"/>
    <x v="0"/>
    <x v="1"/>
    <x v="0"/>
    <n v="1100"/>
    <n v="2"/>
    <n v="2200"/>
    <n v="1870"/>
    <x v="6"/>
  </r>
  <r>
    <x v="644"/>
    <x v="644"/>
    <x v="0"/>
    <x v="1"/>
    <x v="0"/>
    <n v="1100"/>
    <n v="1"/>
    <n v="1100"/>
    <n v="935"/>
    <x v="0"/>
  </r>
  <r>
    <x v="645"/>
    <x v="645"/>
    <x v="0"/>
    <x v="1"/>
    <x v="0"/>
    <n v="1100"/>
    <n v="1"/>
    <n v="1100"/>
    <n v="935"/>
    <x v="1"/>
  </r>
  <r>
    <x v="646"/>
    <x v="646"/>
    <x v="0"/>
    <x v="1"/>
    <x v="0"/>
    <n v="900"/>
    <n v="1"/>
    <n v="900"/>
    <n v="765"/>
    <x v="2"/>
  </r>
  <r>
    <x v="647"/>
    <x v="647"/>
    <x v="0"/>
    <x v="1"/>
    <x v="0"/>
    <n v="900"/>
    <n v="1"/>
    <n v="900"/>
    <n v="765"/>
    <x v="3"/>
  </r>
  <r>
    <x v="648"/>
    <x v="648"/>
    <x v="0"/>
    <x v="1"/>
    <x v="0"/>
    <n v="900"/>
    <n v="1"/>
    <n v="900"/>
    <n v="765"/>
    <x v="4"/>
  </r>
  <r>
    <x v="649"/>
    <x v="649"/>
    <x v="0"/>
    <x v="1"/>
    <x v="0"/>
    <n v="900"/>
    <n v="2"/>
    <n v="1800"/>
    <n v="1530"/>
    <x v="5"/>
  </r>
  <r>
    <x v="650"/>
    <x v="650"/>
    <x v="0"/>
    <x v="1"/>
    <x v="0"/>
    <n v="900"/>
    <n v="1"/>
    <n v="900"/>
    <n v="765"/>
    <x v="6"/>
  </r>
  <r>
    <x v="651"/>
    <x v="651"/>
    <x v="0"/>
    <x v="1"/>
    <x v="0"/>
    <n v="900"/>
    <n v="1"/>
    <n v="900"/>
    <n v="765"/>
    <x v="0"/>
  </r>
  <r>
    <x v="652"/>
    <x v="652"/>
    <x v="0"/>
    <x v="1"/>
    <x v="0"/>
    <n v="1100"/>
    <n v="1"/>
    <n v="1100"/>
    <n v="935"/>
    <x v="1"/>
  </r>
  <r>
    <x v="653"/>
    <x v="653"/>
    <x v="0"/>
    <x v="1"/>
    <x v="0"/>
    <n v="900"/>
    <n v="1"/>
    <n v="900"/>
    <n v="765"/>
    <x v="2"/>
  </r>
  <r>
    <x v="654"/>
    <x v="654"/>
    <x v="0"/>
    <x v="1"/>
    <x v="0"/>
    <n v="1100"/>
    <n v="2"/>
    <n v="2200"/>
    <n v="1870"/>
    <x v="3"/>
  </r>
  <r>
    <x v="655"/>
    <x v="655"/>
    <x v="0"/>
    <x v="1"/>
    <x v="0"/>
    <n v="1100"/>
    <n v="1"/>
    <n v="1100"/>
    <n v="935"/>
    <x v="4"/>
  </r>
  <r>
    <x v="656"/>
    <x v="656"/>
    <x v="0"/>
    <x v="1"/>
    <x v="0"/>
    <n v="900"/>
    <n v="1"/>
    <n v="900"/>
    <n v="765"/>
    <x v="5"/>
  </r>
  <r>
    <x v="657"/>
    <x v="657"/>
    <x v="0"/>
    <x v="1"/>
    <x v="0"/>
    <n v="900"/>
    <n v="1"/>
    <n v="900"/>
    <n v="765"/>
    <x v="6"/>
  </r>
  <r>
    <x v="658"/>
    <x v="658"/>
    <x v="0"/>
    <x v="2"/>
    <x v="0"/>
    <n v="900"/>
    <n v="1"/>
    <n v="900"/>
    <n v="900"/>
    <x v="0"/>
  </r>
  <r>
    <x v="659"/>
    <x v="659"/>
    <x v="0"/>
    <x v="1"/>
    <x v="0"/>
    <n v="1100"/>
    <n v="1"/>
    <n v="1100"/>
    <n v="935"/>
    <x v="1"/>
  </r>
  <r>
    <x v="660"/>
    <x v="660"/>
    <x v="0"/>
    <x v="1"/>
    <x v="0"/>
    <n v="1100"/>
    <n v="1"/>
    <n v="1100"/>
    <n v="935"/>
    <x v="2"/>
  </r>
  <r>
    <x v="661"/>
    <x v="661"/>
    <x v="0"/>
    <x v="2"/>
    <x v="0"/>
    <n v="900"/>
    <n v="1"/>
    <n v="900"/>
    <n v="900"/>
    <x v="3"/>
  </r>
  <r>
    <x v="662"/>
    <x v="662"/>
    <x v="0"/>
    <x v="1"/>
    <x v="0"/>
    <n v="900"/>
    <n v="1"/>
    <n v="900"/>
    <n v="765"/>
    <x v="4"/>
  </r>
  <r>
    <x v="663"/>
    <x v="663"/>
    <x v="0"/>
    <x v="2"/>
    <x v="0"/>
    <n v="900"/>
    <n v="1"/>
    <n v="900"/>
    <n v="900"/>
    <x v="5"/>
  </r>
  <r>
    <x v="664"/>
    <x v="664"/>
    <x v="0"/>
    <x v="1"/>
    <x v="0"/>
    <n v="1100"/>
    <n v="1"/>
    <n v="1100"/>
    <n v="935"/>
    <x v="6"/>
  </r>
  <r>
    <x v="665"/>
    <x v="665"/>
    <x v="0"/>
    <x v="1"/>
    <x v="0"/>
    <n v="1100"/>
    <n v="1"/>
    <n v="1100"/>
    <n v="935"/>
    <x v="0"/>
  </r>
  <r>
    <x v="666"/>
    <x v="666"/>
    <x v="0"/>
    <x v="2"/>
    <x v="0"/>
    <n v="900"/>
    <n v="1"/>
    <n v="900"/>
    <n v="900"/>
    <x v="1"/>
  </r>
  <r>
    <x v="667"/>
    <x v="667"/>
    <x v="0"/>
    <x v="2"/>
    <x v="0"/>
    <n v="900"/>
    <n v="1"/>
    <n v="900"/>
    <n v="900"/>
    <x v="2"/>
  </r>
  <r>
    <x v="668"/>
    <x v="668"/>
    <x v="0"/>
    <x v="2"/>
    <x v="0"/>
    <n v="900"/>
    <n v="1"/>
    <n v="900"/>
    <n v="900"/>
    <x v="3"/>
  </r>
  <r>
    <x v="669"/>
    <x v="669"/>
    <x v="0"/>
    <x v="2"/>
    <x v="0"/>
    <n v="900"/>
    <n v="1"/>
    <n v="900"/>
    <n v="900"/>
    <x v="4"/>
  </r>
  <r>
    <x v="670"/>
    <x v="670"/>
    <x v="0"/>
    <x v="2"/>
    <x v="0"/>
    <n v="900"/>
    <n v="1"/>
    <n v="900"/>
    <n v="900"/>
    <x v="5"/>
  </r>
  <r>
    <x v="671"/>
    <x v="671"/>
    <x v="0"/>
    <x v="1"/>
    <x v="0"/>
    <n v="900"/>
    <n v="1"/>
    <n v="900"/>
    <n v="765"/>
    <x v="6"/>
  </r>
  <r>
    <x v="672"/>
    <x v="672"/>
    <x v="0"/>
    <x v="1"/>
    <x v="0"/>
    <n v="900"/>
    <n v="1"/>
    <n v="900"/>
    <n v="765"/>
    <x v="0"/>
  </r>
  <r>
    <x v="673"/>
    <x v="673"/>
    <x v="0"/>
    <x v="1"/>
    <x v="0"/>
    <n v="900"/>
    <n v="1"/>
    <n v="900"/>
    <n v="765"/>
    <x v="1"/>
  </r>
  <r>
    <x v="674"/>
    <x v="674"/>
    <x v="0"/>
    <x v="1"/>
    <x v="0"/>
    <n v="1100"/>
    <n v="1"/>
    <n v="1100"/>
    <n v="935"/>
    <x v="2"/>
  </r>
  <r>
    <x v="675"/>
    <x v="675"/>
    <x v="0"/>
    <x v="1"/>
    <x v="0"/>
    <n v="1100"/>
    <n v="1"/>
    <n v="1100"/>
    <n v="935"/>
    <x v="3"/>
  </r>
  <r>
    <x v="676"/>
    <x v="676"/>
    <x v="0"/>
    <x v="3"/>
    <x v="0"/>
    <n v="1000"/>
    <n v="1"/>
    <n v="1000"/>
    <n v="1000"/>
    <x v="4"/>
  </r>
  <r>
    <x v="677"/>
    <x v="677"/>
    <x v="0"/>
    <x v="3"/>
    <x v="0"/>
    <n v="1000"/>
    <n v="1"/>
    <n v="1000"/>
    <n v="1000"/>
    <x v="5"/>
  </r>
  <r>
    <x v="678"/>
    <x v="678"/>
    <x v="0"/>
    <x v="1"/>
    <x v="0"/>
    <n v="1100"/>
    <n v="1"/>
    <n v="1100"/>
    <n v="935"/>
    <x v="6"/>
  </r>
  <r>
    <x v="679"/>
    <x v="679"/>
    <x v="0"/>
    <x v="3"/>
    <x v="0"/>
    <n v="1000"/>
    <n v="1"/>
    <n v="1000"/>
    <n v="1000"/>
    <x v="0"/>
  </r>
  <r>
    <x v="680"/>
    <x v="680"/>
    <x v="0"/>
    <x v="1"/>
    <x v="0"/>
    <n v="900"/>
    <n v="1"/>
    <n v="900"/>
    <n v="765"/>
    <x v="1"/>
  </r>
  <r>
    <x v="681"/>
    <x v="681"/>
    <x v="0"/>
    <x v="1"/>
    <x v="0"/>
    <n v="900"/>
    <n v="2"/>
    <n v="1800"/>
    <n v="1530"/>
    <x v="2"/>
  </r>
  <r>
    <x v="682"/>
    <x v="682"/>
    <x v="0"/>
    <x v="1"/>
    <x v="0"/>
    <n v="1100"/>
    <n v="1"/>
    <n v="1100"/>
    <n v="935"/>
    <x v="3"/>
  </r>
  <r>
    <x v="683"/>
    <x v="683"/>
    <x v="0"/>
    <x v="1"/>
    <x v="0"/>
    <n v="900"/>
    <n v="1"/>
    <n v="900"/>
    <n v="765"/>
    <x v="4"/>
  </r>
  <r>
    <x v="684"/>
    <x v="684"/>
    <x v="0"/>
    <x v="1"/>
    <x v="0"/>
    <n v="1100"/>
    <n v="1"/>
    <n v="1100"/>
    <n v="935"/>
    <x v="5"/>
  </r>
  <r>
    <x v="685"/>
    <x v="685"/>
    <x v="0"/>
    <x v="4"/>
    <x v="1"/>
    <n v="800"/>
    <n v="1"/>
    <n v="800"/>
    <n v="800"/>
    <x v="6"/>
  </r>
  <r>
    <x v="686"/>
    <x v="686"/>
    <x v="0"/>
    <x v="4"/>
    <x v="1"/>
    <n v="800"/>
    <n v="2"/>
    <n v="1600"/>
    <n v="1600"/>
    <x v="0"/>
  </r>
  <r>
    <x v="687"/>
    <x v="687"/>
    <x v="0"/>
    <x v="2"/>
    <x v="0"/>
    <n v="900"/>
    <n v="1"/>
    <n v="900"/>
    <n v="900"/>
    <x v="1"/>
  </r>
  <r>
    <x v="688"/>
    <x v="688"/>
    <x v="0"/>
    <x v="1"/>
    <x v="0"/>
    <n v="1100"/>
    <n v="1"/>
    <n v="1100"/>
    <n v="935"/>
    <x v="2"/>
  </r>
  <r>
    <x v="689"/>
    <x v="689"/>
    <x v="0"/>
    <x v="4"/>
    <x v="1"/>
    <n v="800"/>
    <n v="1"/>
    <n v="800"/>
    <n v="800"/>
    <x v="3"/>
  </r>
  <r>
    <x v="690"/>
    <x v="690"/>
    <x v="0"/>
    <x v="3"/>
    <x v="0"/>
    <n v="1000"/>
    <n v="1"/>
    <n v="1000"/>
    <n v="1000"/>
    <x v="4"/>
  </r>
  <r>
    <x v="691"/>
    <x v="691"/>
    <x v="0"/>
    <x v="4"/>
    <x v="1"/>
    <n v="800"/>
    <n v="1"/>
    <n v="800"/>
    <n v="800"/>
    <x v="5"/>
  </r>
  <r>
    <x v="692"/>
    <x v="692"/>
    <x v="0"/>
    <x v="5"/>
    <x v="1"/>
    <n v="600"/>
    <n v="1"/>
    <n v="600"/>
    <n v="600"/>
    <x v="6"/>
  </r>
  <r>
    <x v="693"/>
    <x v="693"/>
    <x v="0"/>
    <x v="1"/>
    <x v="0"/>
    <n v="900"/>
    <n v="1"/>
    <n v="900"/>
    <n v="765"/>
    <x v="0"/>
  </r>
  <r>
    <x v="694"/>
    <x v="694"/>
    <x v="0"/>
    <x v="1"/>
    <x v="0"/>
    <n v="1100"/>
    <n v="1"/>
    <n v="1100"/>
    <n v="935"/>
    <x v="1"/>
  </r>
  <r>
    <x v="695"/>
    <x v="695"/>
    <x v="0"/>
    <x v="3"/>
    <x v="0"/>
    <n v="1000"/>
    <n v="1"/>
    <n v="1000"/>
    <n v="1000"/>
    <x v="2"/>
  </r>
  <r>
    <x v="696"/>
    <x v="696"/>
    <x v="0"/>
    <x v="1"/>
    <x v="0"/>
    <n v="900"/>
    <n v="1"/>
    <n v="900"/>
    <n v="765"/>
    <x v="3"/>
  </r>
  <r>
    <x v="697"/>
    <x v="697"/>
    <x v="0"/>
    <x v="1"/>
    <x v="0"/>
    <n v="1100"/>
    <n v="2"/>
    <n v="2200"/>
    <n v="1870"/>
    <x v="4"/>
  </r>
  <r>
    <x v="698"/>
    <x v="698"/>
    <x v="0"/>
    <x v="5"/>
    <x v="1"/>
    <n v="600"/>
    <n v="1"/>
    <n v="600"/>
    <n v="600"/>
    <x v="5"/>
  </r>
  <r>
    <x v="699"/>
    <x v="699"/>
    <x v="0"/>
    <x v="5"/>
    <x v="1"/>
    <n v="600"/>
    <n v="1"/>
    <n v="600"/>
    <n v="600"/>
    <x v="6"/>
  </r>
  <r>
    <x v="700"/>
    <x v="700"/>
    <x v="0"/>
    <x v="5"/>
    <x v="1"/>
    <n v="600"/>
    <n v="1"/>
    <n v="600"/>
    <n v="600"/>
    <x v="0"/>
  </r>
  <r>
    <x v="701"/>
    <x v="701"/>
    <x v="0"/>
    <x v="1"/>
    <x v="0"/>
    <n v="900"/>
    <n v="1"/>
    <n v="900"/>
    <n v="765"/>
    <x v="1"/>
  </r>
  <r>
    <x v="702"/>
    <x v="702"/>
    <x v="0"/>
    <x v="5"/>
    <x v="1"/>
    <n v="600"/>
    <n v="1"/>
    <n v="600"/>
    <n v="600"/>
    <x v="2"/>
  </r>
  <r>
    <x v="703"/>
    <x v="703"/>
    <x v="0"/>
    <x v="5"/>
    <x v="1"/>
    <n v="600"/>
    <n v="1"/>
    <n v="600"/>
    <n v="600"/>
    <x v="3"/>
  </r>
  <r>
    <x v="704"/>
    <x v="704"/>
    <x v="0"/>
    <x v="1"/>
    <x v="0"/>
    <n v="1100"/>
    <n v="1"/>
    <n v="1100"/>
    <n v="935"/>
    <x v="4"/>
  </r>
  <r>
    <x v="705"/>
    <x v="705"/>
    <x v="0"/>
    <x v="2"/>
    <x v="0"/>
    <n v="900"/>
    <n v="3"/>
    <n v="2700"/>
    <n v="2700"/>
    <x v="5"/>
  </r>
  <r>
    <x v="706"/>
    <x v="706"/>
    <x v="0"/>
    <x v="0"/>
    <x v="0"/>
    <n v="1100"/>
    <n v="2"/>
    <n v="2200"/>
    <n v="2200"/>
    <x v="6"/>
  </r>
  <r>
    <x v="707"/>
    <x v="707"/>
    <x v="0"/>
    <x v="0"/>
    <x v="0"/>
    <n v="1100"/>
    <n v="1"/>
    <n v="1100"/>
    <n v="1100"/>
    <x v="0"/>
  </r>
  <r>
    <x v="708"/>
    <x v="708"/>
    <x v="0"/>
    <x v="5"/>
    <x v="1"/>
    <n v="600"/>
    <n v="1"/>
    <n v="600"/>
    <n v="600"/>
    <x v="1"/>
  </r>
  <r>
    <x v="709"/>
    <x v="709"/>
    <x v="0"/>
    <x v="1"/>
    <x v="0"/>
    <n v="900"/>
    <n v="1"/>
    <n v="900"/>
    <n v="765"/>
    <x v="2"/>
  </r>
  <r>
    <x v="710"/>
    <x v="710"/>
    <x v="0"/>
    <x v="5"/>
    <x v="1"/>
    <n v="600"/>
    <n v="1"/>
    <n v="600"/>
    <n v="600"/>
    <x v="3"/>
  </r>
  <r>
    <x v="711"/>
    <x v="711"/>
    <x v="0"/>
    <x v="5"/>
    <x v="1"/>
    <n v="600"/>
    <n v="1"/>
    <n v="600"/>
    <n v="600"/>
    <x v="4"/>
  </r>
  <r>
    <x v="712"/>
    <x v="712"/>
    <x v="1"/>
    <x v="1"/>
    <x v="0"/>
    <n v="900"/>
    <n v="3"/>
    <n v="2700"/>
    <n v="2295"/>
    <x v="5"/>
  </r>
  <r>
    <x v="713"/>
    <x v="713"/>
    <x v="1"/>
    <x v="5"/>
    <x v="1"/>
    <n v="600"/>
    <n v="1"/>
    <n v="600"/>
    <n v="600"/>
    <x v="6"/>
  </r>
  <r>
    <x v="714"/>
    <x v="714"/>
    <x v="1"/>
    <x v="4"/>
    <x v="1"/>
    <n v="800"/>
    <n v="1"/>
    <n v="800"/>
    <n v="800"/>
    <x v="0"/>
  </r>
  <r>
    <x v="715"/>
    <x v="715"/>
    <x v="1"/>
    <x v="5"/>
    <x v="1"/>
    <n v="600"/>
    <n v="1"/>
    <n v="600"/>
    <n v="600"/>
    <x v="1"/>
  </r>
  <r>
    <x v="716"/>
    <x v="716"/>
    <x v="1"/>
    <x v="0"/>
    <x v="0"/>
    <n v="1100"/>
    <n v="1"/>
    <n v="1100"/>
    <n v="1100"/>
    <x v="2"/>
  </r>
  <r>
    <x v="717"/>
    <x v="717"/>
    <x v="1"/>
    <x v="2"/>
    <x v="0"/>
    <n v="900"/>
    <n v="1"/>
    <n v="900"/>
    <n v="900"/>
    <x v="3"/>
  </r>
  <r>
    <x v="718"/>
    <x v="718"/>
    <x v="1"/>
    <x v="0"/>
    <x v="0"/>
    <n v="1100"/>
    <n v="1"/>
    <n v="1100"/>
    <n v="1100"/>
    <x v="4"/>
  </r>
  <r>
    <x v="719"/>
    <x v="719"/>
    <x v="1"/>
    <x v="0"/>
    <x v="0"/>
    <n v="1100"/>
    <n v="1"/>
    <n v="1100"/>
    <n v="1100"/>
    <x v="5"/>
  </r>
  <r>
    <x v="720"/>
    <x v="720"/>
    <x v="1"/>
    <x v="0"/>
    <x v="0"/>
    <n v="1100"/>
    <n v="1"/>
    <n v="1100"/>
    <n v="1100"/>
    <x v="6"/>
  </r>
  <r>
    <x v="721"/>
    <x v="721"/>
    <x v="0"/>
    <x v="3"/>
    <x v="0"/>
    <n v="1000"/>
    <n v="1"/>
    <n v="1000"/>
    <n v="1000"/>
    <x v="0"/>
  </r>
  <r>
    <x v="722"/>
    <x v="722"/>
    <x v="0"/>
    <x v="5"/>
    <x v="1"/>
    <n v="600"/>
    <n v="1"/>
    <n v="600"/>
    <n v="600"/>
    <x v="1"/>
  </r>
  <r>
    <x v="723"/>
    <x v="723"/>
    <x v="0"/>
    <x v="4"/>
    <x v="1"/>
    <n v="800"/>
    <n v="1"/>
    <n v="800"/>
    <n v="800"/>
    <x v="2"/>
  </r>
  <r>
    <x v="724"/>
    <x v="724"/>
    <x v="0"/>
    <x v="0"/>
    <x v="0"/>
    <n v="1100"/>
    <n v="1"/>
    <n v="1100"/>
    <n v="1100"/>
    <x v="3"/>
  </r>
  <r>
    <x v="725"/>
    <x v="725"/>
    <x v="0"/>
    <x v="5"/>
    <x v="1"/>
    <n v="600"/>
    <n v="1"/>
    <n v="600"/>
    <n v="600"/>
    <x v="4"/>
  </r>
  <r>
    <x v="726"/>
    <x v="726"/>
    <x v="0"/>
    <x v="6"/>
    <x v="2"/>
    <n v="850"/>
    <n v="1"/>
    <n v="850"/>
    <n v="850"/>
    <x v="5"/>
  </r>
  <r>
    <x v="727"/>
    <x v="727"/>
    <x v="0"/>
    <x v="2"/>
    <x v="0"/>
    <n v="900"/>
    <n v="1"/>
    <n v="900"/>
    <n v="900"/>
    <x v="6"/>
  </r>
  <r>
    <x v="728"/>
    <x v="728"/>
    <x v="0"/>
    <x v="3"/>
    <x v="0"/>
    <n v="1000"/>
    <n v="1"/>
    <n v="1000"/>
    <n v="1000"/>
    <x v="0"/>
  </r>
  <r>
    <x v="729"/>
    <x v="729"/>
    <x v="0"/>
    <x v="6"/>
    <x v="2"/>
    <n v="850"/>
    <n v="1"/>
    <n v="850"/>
    <n v="850"/>
    <x v="1"/>
  </r>
  <r>
    <x v="730"/>
    <x v="730"/>
    <x v="0"/>
    <x v="6"/>
    <x v="2"/>
    <n v="850"/>
    <n v="1"/>
    <n v="850"/>
    <n v="850"/>
    <x v="2"/>
  </r>
  <r>
    <x v="731"/>
    <x v="731"/>
    <x v="0"/>
    <x v="3"/>
    <x v="0"/>
    <n v="1000"/>
    <n v="1"/>
    <n v="1000"/>
    <n v="1000"/>
    <x v="3"/>
  </r>
  <r>
    <x v="732"/>
    <x v="732"/>
    <x v="0"/>
    <x v="4"/>
    <x v="1"/>
    <n v="800"/>
    <n v="1"/>
    <n v="800"/>
    <n v="800"/>
    <x v="4"/>
  </r>
  <r>
    <x v="733"/>
    <x v="733"/>
    <x v="0"/>
    <x v="5"/>
    <x v="1"/>
    <n v="600"/>
    <n v="1"/>
    <n v="600"/>
    <n v="600"/>
    <x v="5"/>
  </r>
  <r>
    <x v="734"/>
    <x v="734"/>
    <x v="0"/>
    <x v="4"/>
    <x v="1"/>
    <n v="800"/>
    <n v="1"/>
    <n v="800"/>
    <n v="800"/>
    <x v="6"/>
  </r>
  <r>
    <x v="735"/>
    <x v="735"/>
    <x v="0"/>
    <x v="0"/>
    <x v="0"/>
    <n v="1100"/>
    <n v="1"/>
    <n v="1100"/>
    <n v="1100"/>
    <x v="0"/>
  </r>
  <r>
    <x v="736"/>
    <x v="736"/>
    <x v="0"/>
    <x v="6"/>
    <x v="2"/>
    <n v="850"/>
    <n v="1"/>
    <n v="850"/>
    <n v="850"/>
    <x v="1"/>
  </r>
  <r>
    <x v="737"/>
    <x v="737"/>
    <x v="0"/>
    <x v="6"/>
    <x v="2"/>
    <n v="850"/>
    <n v="1"/>
    <n v="850"/>
    <n v="850"/>
    <x v="2"/>
  </r>
  <r>
    <x v="738"/>
    <x v="738"/>
    <x v="0"/>
    <x v="6"/>
    <x v="2"/>
    <n v="850"/>
    <n v="1"/>
    <n v="850"/>
    <n v="850"/>
    <x v="3"/>
  </r>
  <r>
    <x v="739"/>
    <x v="739"/>
    <x v="0"/>
    <x v="5"/>
    <x v="1"/>
    <n v="600"/>
    <n v="1"/>
    <n v="600"/>
    <n v="600"/>
    <x v="4"/>
  </r>
  <r>
    <x v="740"/>
    <x v="740"/>
    <x v="0"/>
    <x v="6"/>
    <x v="2"/>
    <n v="850"/>
    <n v="1"/>
    <n v="850"/>
    <n v="850"/>
    <x v="5"/>
  </r>
  <r>
    <x v="741"/>
    <x v="741"/>
    <x v="0"/>
    <x v="6"/>
    <x v="2"/>
    <n v="850"/>
    <n v="1"/>
    <n v="850"/>
    <n v="850"/>
    <x v="6"/>
  </r>
  <r>
    <x v="742"/>
    <x v="742"/>
    <x v="0"/>
    <x v="0"/>
    <x v="0"/>
    <n v="1100"/>
    <n v="1"/>
    <n v="1100"/>
    <n v="1100"/>
    <x v="0"/>
  </r>
  <r>
    <x v="743"/>
    <x v="743"/>
    <x v="0"/>
    <x v="3"/>
    <x v="0"/>
    <n v="1000"/>
    <n v="1"/>
    <n v="1000"/>
    <n v="1000"/>
    <x v="1"/>
  </r>
  <r>
    <x v="744"/>
    <x v="744"/>
    <x v="0"/>
    <x v="0"/>
    <x v="0"/>
    <n v="1100"/>
    <n v="1"/>
    <n v="1100"/>
    <n v="1100"/>
    <x v="2"/>
  </r>
  <r>
    <x v="745"/>
    <x v="745"/>
    <x v="0"/>
    <x v="5"/>
    <x v="1"/>
    <n v="600"/>
    <n v="1"/>
    <n v="600"/>
    <n v="600"/>
    <x v="3"/>
  </r>
  <r>
    <x v="746"/>
    <x v="746"/>
    <x v="0"/>
    <x v="5"/>
    <x v="1"/>
    <n v="600"/>
    <n v="2"/>
    <n v="1200"/>
    <n v="1200"/>
    <x v="4"/>
  </r>
  <r>
    <x v="747"/>
    <x v="747"/>
    <x v="0"/>
    <x v="5"/>
    <x v="1"/>
    <n v="600"/>
    <n v="1"/>
    <n v="600"/>
    <n v="600"/>
    <x v="5"/>
  </r>
  <r>
    <x v="748"/>
    <x v="748"/>
    <x v="0"/>
    <x v="5"/>
    <x v="1"/>
    <n v="600"/>
    <n v="1"/>
    <n v="600"/>
    <n v="600"/>
    <x v="6"/>
  </r>
  <r>
    <x v="749"/>
    <x v="749"/>
    <x v="0"/>
    <x v="0"/>
    <x v="0"/>
    <n v="1100"/>
    <n v="1"/>
    <n v="1100"/>
    <n v="1100"/>
    <x v="0"/>
  </r>
  <r>
    <x v="750"/>
    <x v="750"/>
    <x v="0"/>
    <x v="2"/>
    <x v="0"/>
    <n v="900"/>
    <n v="1"/>
    <n v="900"/>
    <n v="900"/>
    <x v="1"/>
  </r>
  <r>
    <x v="751"/>
    <x v="751"/>
    <x v="0"/>
    <x v="5"/>
    <x v="1"/>
    <n v="600"/>
    <n v="1"/>
    <n v="600"/>
    <n v="600"/>
    <x v="2"/>
  </r>
  <r>
    <x v="752"/>
    <x v="752"/>
    <x v="0"/>
    <x v="2"/>
    <x v="0"/>
    <n v="900"/>
    <n v="1"/>
    <n v="900"/>
    <n v="900"/>
    <x v="3"/>
  </r>
  <r>
    <x v="753"/>
    <x v="753"/>
    <x v="0"/>
    <x v="1"/>
    <x v="0"/>
    <n v="900"/>
    <n v="1"/>
    <n v="900"/>
    <n v="765"/>
    <x v="4"/>
  </r>
  <r>
    <x v="754"/>
    <x v="754"/>
    <x v="0"/>
    <x v="5"/>
    <x v="1"/>
    <n v="600"/>
    <n v="1"/>
    <n v="600"/>
    <n v="600"/>
    <x v="5"/>
  </r>
  <r>
    <x v="755"/>
    <x v="755"/>
    <x v="0"/>
    <x v="5"/>
    <x v="1"/>
    <n v="600"/>
    <n v="1"/>
    <n v="600"/>
    <n v="600"/>
    <x v="6"/>
  </r>
  <r>
    <x v="756"/>
    <x v="756"/>
    <x v="0"/>
    <x v="5"/>
    <x v="1"/>
    <n v="600"/>
    <n v="1"/>
    <n v="600"/>
    <n v="600"/>
    <x v="0"/>
  </r>
  <r>
    <x v="757"/>
    <x v="757"/>
    <x v="0"/>
    <x v="0"/>
    <x v="0"/>
    <n v="1100"/>
    <n v="1"/>
    <n v="1100"/>
    <n v="1100"/>
    <x v="1"/>
  </r>
  <r>
    <x v="758"/>
    <x v="758"/>
    <x v="0"/>
    <x v="5"/>
    <x v="1"/>
    <n v="600"/>
    <n v="1"/>
    <n v="600"/>
    <n v="600"/>
    <x v="2"/>
  </r>
  <r>
    <x v="759"/>
    <x v="759"/>
    <x v="0"/>
    <x v="5"/>
    <x v="1"/>
    <n v="600"/>
    <n v="1"/>
    <n v="600"/>
    <n v="600"/>
    <x v="3"/>
  </r>
  <r>
    <x v="760"/>
    <x v="760"/>
    <x v="0"/>
    <x v="5"/>
    <x v="1"/>
    <n v="600"/>
    <n v="1"/>
    <n v="600"/>
    <n v="600"/>
    <x v="4"/>
  </r>
  <r>
    <x v="761"/>
    <x v="761"/>
    <x v="0"/>
    <x v="1"/>
    <x v="0"/>
    <n v="900"/>
    <n v="1"/>
    <n v="900"/>
    <n v="765"/>
    <x v="5"/>
  </r>
  <r>
    <x v="762"/>
    <x v="762"/>
    <x v="0"/>
    <x v="5"/>
    <x v="1"/>
    <n v="600"/>
    <n v="1"/>
    <n v="600"/>
    <n v="600"/>
    <x v="6"/>
  </r>
  <r>
    <x v="763"/>
    <x v="763"/>
    <x v="0"/>
    <x v="2"/>
    <x v="0"/>
    <n v="900"/>
    <n v="1"/>
    <n v="900"/>
    <n v="900"/>
    <x v="0"/>
  </r>
  <r>
    <x v="764"/>
    <x v="764"/>
    <x v="0"/>
    <x v="7"/>
    <x v="2"/>
    <n v="1200"/>
    <n v="1"/>
    <n v="1200"/>
    <n v="1200"/>
    <x v="1"/>
  </r>
  <r>
    <x v="765"/>
    <x v="765"/>
    <x v="0"/>
    <x v="0"/>
    <x v="0"/>
    <n v="1100"/>
    <n v="1"/>
    <n v="1100"/>
    <n v="1100"/>
    <x v="2"/>
  </r>
  <r>
    <x v="766"/>
    <x v="766"/>
    <x v="0"/>
    <x v="0"/>
    <x v="0"/>
    <n v="1100"/>
    <n v="1"/>
    <n v="1100"/>
    <n v="1100"/>
    <x v="3"/>
  </r>
  <r>
    <x v="767"/>
    <x v="767"/>
    <x v="0"/>
    <x v="5"/>
    <x v="1"/>
    <n v="600"/>
    <n v="1"/>
    <n v="600"/>
    <n v="600"/>
    <x v="4"/>
  </r>
  <r>
    <x v="768"/>
    <x v="768"/>
    <x v="0"/>
    <x v="5"/>
    <x v="1"/>
    <n v="600"/>
    <n v="2"/>
    <n v="1200"/>
    <n v="1200"/>
    <x v="5"/>
  </r>
  <r>
    <x v="769"/>
    <x v="769"/>
    <x v="0"/>
    <x v="7"/>
    <x v="2"/>
    <n v="1200"/>
    <n v="1"/>
    <n v="1200"/>
    <n v="1200"/>
    <x v="6"/>
  </r>
  <r>
    <x v="770"/>
    <x v="770"/>
    <x v="0"/>
    <x v="7"/>
    <x v="2"/>
    <n v="1200"/>
    <n v="1"/>
    <n v="1200"/>
    <n v="1200"/>
    <x v="0"/>
  </r>
  <r>
    <x v="771"/>
    <x v="771"/>
    <x v="0"/>
    <x v="3"/>
    <x v="0"/>
    <n v="1000"/>
    <n v="1"/>
    <n v="1000"/>
    <n v="1000"/>
    <x v="1"/>
  </r>
  <r>
    <x v="772"/>
    <x v="772"/>
    <x v="0"/>
    <x v="4"/>
    <x v="1"/>
    <n v="800"/>
    <n v="2"/>
    <n v="1600"/>
    <n v="1600"/>
    <x v="2"/>
  </r>
  <r>
    <x v="773"/>
    <x v="773"/>
    <x v="0"/>
    <x v="7"/>
    <x v="2"/>
    <n v="1200"/>
    <n v="1"/>
    <n v="1200"/>
    <n v="1200"/>
    <x v="3"/>
  </r>
  <r>
    <x v="774"/>
    <x v="774"/>
    <x v="0"/>
    <x v="2"/>
    <x v="0"/>
    <n v="900"/>
    <n v="1"/>
    <n v="900"/>
    <n v="900"/>
    <x v="4"/>
  </r>
  <r>
    <x v="775"/>
    <x v="775"/>
    <x v="0"/>
    <x v="3"/>
    <x v="0"/>
    <n v="1000"/>
    <n v="1"/>
    <n v="1000"/>
    <n v="1000"/>
    <x v="5"/>
  </r>
  <r>
    <x v="776"/>
    <x v="776"/>
    <x v="0"/>
    <x v="4"/>
    <x v="1"/>
    <n v="800"/>
    <n v="1"/>
    <n v="800"/>
    <n v="800"/>
    <x v="6"/>
  </r>
  <r>
    <x v="777"/>
    <x v="777"/>
    <x v="0"/>
    <x v="7"/>
    <x v="2"/>
    <n v="1200"/>
    <n v="1"/>
    <n v="1200"/>
    <n v="1200"/>
    <x v="0"/>
  </r>
  <r>
    <x v="778"/>
    <x v="778"/>
    <x v="0"/>
    <x v="7"/>
    <x v="2"/>
    <n v="1200"/>
    <n v="1"/>
    <n v="1200"/>
    <n v="1200"/>
    <x v="1"/>
  </r>
  <r>
    <x v="779"/>
    <x v="779"/>
    <x v="0"/>
    <x v="4"/>
    <x v="1"/>
    <n v="800"/>
    <n v="2"/>
    <n v="1600"/>
    <n v="1600"/>
    <x v="2"/>
  </r>
  <r>
    <x v="780"/>
    <x v="780"/>
    <x v="0"/>
    <x v="1"/>
    <x v="0"/>
    <n v="900"/>
    <n v="1"/>
    <n v="900"/>
    <n v="765"/>
    <x v="3"/>
  </r>
  <r>
    <x v="781"/>
    <x v="781"/>
    <x v="0"/>
    <x v="3"/>
    <x v="0"/>
    <n v="1000"/>
    <n v="1"/>
    <n v="1000"/>
    <n v="1000"/>
    <x v="4"/>
  </r>
  <r>
    <x v="782"/>
    <x v="782"/>
    <x v="0"/>
    <x v="3"/>
    <x v="0"/>
    <n v="1000"/>
    <n v="1"/>
    <n v="1000"/>
    <n v="1000"/>
    <x v="5"/>
  </r>
  <r>
    <x v="783"/>
    <x v="783"/>
    <x v="0"/>
    <x v="5"/>
    <x v="1"/>
    <n v="600"/>
    <n v="1"/>
    <n v="600"/>
    <n v="600"/>
    <x v="6"/>
  </r>
  <r>
    <x v="784"/>
    <x v="784"/>
    <x v="0"/>
    <x v="6"/>
    <x v="2"/>
    <n v="850"/>
    <n v="1"/>
    <n v="850"/>
    <n v="850"/>
    <x v="0"/>
  </r>
  <r>
    <x v="785"/>
    <x v="785"/>
    <x v="0"/>
    <x v="5"/>
    <x v="1"/>
    <n v="600"/>
    <n v="1"/>
    <n v="600"/>
    <n v="600"/>
    <x v="1"/>
  </r>
  <r>
    <x v="786"/>
    <x v="786"/>
    <x v="0"/>
    <x v="6"/>
    <x v="2"/>
    <n v="850"/>
    <n v="1"/>
    <n v="850"/>
    <n v="850"/>
    <x v="2"/>
  </r>
  <r>
    <x v="787"/>
    <x v="787"/>
    <x v="0"/>
    <x v="6"/>
    <x v="2"/>
    <n v="850"/>
    <n v="1"/>
    <n v="850"/>
    <n v="850"/>
    <x v="3"/>
  </r>
  <r>
    <x v="788"/>
    <x v="788"/>
    <x v="0"/>
    <x v="1"/>
    <x v="0"/>
    <n v="900"/>
    <n v="1"/>
    <n v="900"/>
    <n v="765"/>
    <x v="4"/>
  </r>
  <r>
    <x v="789"/>
    <x v="789"/>
    <x v="0"/>
    <x v="7"/>
    <x v="2"/>
    <n v="1200"/>
    <n v="2"/>
    <n v="2400"/>
    <n v="2400"/>
    <x v="5"/>
  </r>
  <r>
    <x v="790"/>
    <x v="790"/>
    <x v="0"/>
    <x v="4"/>
    <x v="1"/>
    <n v="800"/>
    <n v="1"/>
    <n v="800"/>
    <n v="800"/>
    <x v="6"/>
  </r>
  <r>
    <x v="791"/>
    <x v="791"/>
    <x v="0"/>
    <x v="4"/>
    <x v="1"/>
    <n v="800"/>
    <n v="1"/>
    <n v="800"/>
    <n v="800"/>
    <x v="0"/>
  </r>
  <r>
    <x v="792"/>
    <x v="792"/>
    <x v="0"/>
    <x v="2"/>
    <x v="0"/>
    <n v="900"/>
    <n v="1"/>
    <n v="900"/>
    <n v="900"/>
    <x v="1"/>
  </r>
  <r>
    <x v="793"/>
    <x v="793"/>
    <x v="0"/>
    <x v="4"/>
    <x v="1"/>
    <n v="800"/>
    <n v="1"/>
    <n v="800"/>
    <n v="800"/>
    <x v="2"/>
  </r>
  <r>
    <x v="794"/>
    <x v="794"/>
    <x v="0"/>
    <x v="5"/>
    <x v="1"/>
    <n v="600"/>
    <n v="1"/>
    <n v="600"/>
    <n v="600"/>
    <x v="3"/>
  </r>
  <r>
    <x v="795"/>
    <x v="795"/>
    <x v="0"/>
    <x v="1"/>
    <x v="0"/>
    <n v="900"/>
    <n v="3"/>
    <n v="2700"/>
    <n v="2295"/>
    <x v="4"/>
  </r>
  <r>
    <x v="796"/>
    <x v="796"/>
    <x v="0"/>
    <x v="5"/>
    <x v="1"/>
    <n v="600"/>
    <n v="1"/>
    <n v="600"/>
    <n v="600"/>
    <x v="5"/>
  </r>
  <r>
    <x v="797"/>
    <x v="797"/>
    <x v="0"/>
    <x v="4"/>
    <x v="1"/>
    <n v="800"/>
    <n v="1"/>
    <n v="800"/>
    <n v="800"/>
    <x v="6"/>
  </r>
  <r>
    <x v="798"/>
    <x v="798"/>
    <x v="0"/>
    <x v="5"/>
    <x v="1"/>
    <n v="600"/>
    <n v="1"/>
    <n v="600"/>
    <n v="600"/>
    <x v="0"/>
  </r>
  <r>
    <x v="799"/>
    <x v="799"/>
    <x v="0"/>
    <x v="0"/>
    <x v="0"/>
    <n v="1100"/>
    <n v="1"/>
    <n v="1100"/>
    <n v="1100"/>
    <x v="1"/>
  </r>
  <r>
    <x v="800"/>
    <x v="800"/>
    <x v="0"/>
    <x v="2"/>
    <x v="0"/>
    <n v="900"/>
    <n v="1"/>
    <n v="900"/>
    <n v="900"/>
    <x v="2"/>
  </r>
  <r>
    <x v="801"/>
    <x v="801"/>
    <x v="0"/>
    <x v="0"/>
    <x v="0"/>
    <n v="1100"/>
    <n v="1"/>
    <n v="1100"/>
    <n v="1100"/>
    <x v="3"/>
  </r>
  <r>
    <x v="802"/>
    <x v="802"/>
    <x v="0"/>
    <x v="0"/>
    <x v="0"/>
    <n v="1100"/>
    <n v="1"/>
    <n v="1100"/>
    <n v="1100"/>
    <x v="4"/>
  </r>
  <r>
    <x v="803"/>
    <x v="803"/>
    <x v="0"/>
    <x v="7"/>
    <x v="2"/>
    <n v="1200"/>
    <n v="1"/>
    <n v="1200"/>
    <n v="1200"/>
    <x v="5"/>
  </r>
  <r>
    <x v="804"/>
    <x v="804"/>
    <x v="0"/>
    <x v="7"/>
    <x v="2"/>
    <n v="1200"/>
    <n v="1"/>
    <n v="1200"/>
    <n v="1200"/>
    <x v="6"/>
  </r>
  <r>
    <x v="805"/>
    <x v="805"/>
    <x v="0"/>
    <x v="0"/>
    <x v="0"/>
    <n v="1100"/>
    <n v="1"/>
    <n v="1100"/>
    <n v="1100"/>
    <x v="0"/>
  </r>
  <r>
    <x v="806"/>
    <x v="806"/>
    <x v="0"/>
    <x v="0"/>
    <x v="0"/>
    <n v="1100"/>
    <n v="1"/>
    <n v="1100"/>
    <n v="1100"/>
    <x v="1"/>
  </r>
  <r>
    <x v="807"/>
    <x v="807"/>
    <x v="0"/>
    <x v="8"/>
    <x v="3"/>
    <n v="900"/>
    <n v="1"/>
    <n v="900"/>
    <n v="900"/>
    <x v="2"/>
  </r>
  <r>
    <x v="808"/>
    <x v="808"/>
    <x v="0"/>
    <x v="2"/>
    <x v="0"/>
    <n v="900"/>
    <n v="1"/>
    <n v="900"/>
    <n v="900"/>
    <x v="3"/>
  </r>
  <r>
    <x v="809"/>
    <x v="809"/>
    <x v="0"/>
    <x v="8"/>
    <x v="3"/>
    <n v="800"/>
    <n v="1"/>
    <n v="800"/>
    <n v="800"/>
    <x v="4"/>
  </r>
  <r>
    <x v="810"/>
    <x v="810"/>
    <x v="0"/>
    <x v="5"/>
    <x v="1"/>
    <n v="600"/>
    <n v="1"/>
    <n v="600"/>
    <n v="600"/>
    <x v="5"/>
  </r>
  <r>
    <x v="811"/>
    <x v="811"/>
    <x v="0"/>
    <x v="8"/>
    <x v="3"/>
    <n v="800"/>
    <n v="1"/>
    <n v="800"/>
    <n v="800"/>
    <x v="6"/>
  </r>
  <r>
    <x v="812"/>
    <x v="812"/>
    <x v="0"/>
    <x v="2"/>
    <x v="0"/>
    <n v="900"/>
    <n v="1"/>
    <n v="900"/>
    <n v="900"/>
    <x v="0"/>
  </r>
  <r>
    <x v="813"/>
    <x v="813"/>
    <x v="0"/>
    <x v="7"/>
    <x v="2"/>
    <n v="1200"/>
    <n v="1"/>
    <n v="1200"/>
    <n v="1200"/>
    <x v="1"/>
  </r>
  <r>
    <x v="814"/>
    <x v="814"/>
    <x v="0"/>
    <x v="8"/>
    <x v="3"/>
    <n v="800"/>
    <n v="1"/>
    <n v="800"/>
    <n v="800"/>
    <x v="2"/>
  </r>
  <r>
    <x v="815"/>
    <x v="815"/>
    <x v="0"/>
    <x v="1"/>
    <x v="0"/>
    <n v="900"/>
    <n v="1"/>
    <n v="900"/>
    <n v="765"/>
    <x v="3"/>
  </r>
  <r>
    <x v="816"/>
    <x v="816"/>
    <x v="0"/>
    <x v="7"/>
    <x v="2"/>
    <n v="1200"/>
    <n v="1"/>
    <n v="1200"/>
    <n v="1200"/>
    <x v="4"/>
  </r>
  <r>
    <x v="817"/>
    <x v="817"/>
    <x v="0"/>
    <x v="0"/>
    <x v="0"/>
    <n v="1100"/>
    <n v="1"/>
    <n v="1100"/>
    <n v="1100"/>
    <x v="5"/>
  </r>
  <r>
    <x v="818"/>
    <x v="818"/>
    <x v="0"/>
    <x v="7"/>
    <x v="2"/>
    <n v="1200"/>
    <n v="1"/>
    <n v="1200"/>
    <n v="1200"/>
    <x v="6"/>
  </r>
  <r>
    <x v="819"/>
    <x v="819"/>
    <x v="0"/>
    <x v="2"/>
    <x v="0"/>
    <n v="900"/>
    <n v="1"/>
    <n v="900"/>
    <n v="900"/>
    <x v="0"/>
  </r>
  <r>
    <x v="820"/>
    <x v="820"/>
    <x v="0"/>
    <x v="0"/>
    <x v="0"/>
    <n v="1100"/>
    <n v="2"/>
    <n v="2200"/>
    <n v="2200"/>
    <x v="1"/>
  </r>
  <r>
    <x v="821"/>
    <x v="821"/>
    <x v="0"/>
    <x v="7"/>
    <x v="2"/>
    <n v="1200"/>
    <n v="1"/>
    <n v="1200"/>
    <n v="1200"/>
    <x v="2"/>
  </r>
  <r>
    <x v="822"/>
    <x v="822"/>
    <x v="0"/>
    <x v="0"/>
    <x v="0"/>
    <n v="1100"/>
    <n v="1"/>
    <n v="1100"/>
    <n v="1100"/>
    <x v="3"/>
  </r>
  <r>
    <x v="823"/>
    <x v="823"/>
    <x v="0"/>
    <x v="1"/>
    <x v="0"/>
    <n v="900"/>
    <n v="1"/>
    <n v="900"/>
    <n v="765"/>
    <x v="4"/>
  </r>
  <r>
    <x v="824"/>
    <x v="824"/>
    <x v="0"/>
    <x v="5"/>
    <x v="1"/>
    <n v="600"/>
    <n v="1"/>
    <n v="600"/>
    <n v="600"/>
    <x v="5"/>
  </r>
  <r>
    <x v="825"/>
    <x v="825"/>
    <x v="0"/>
    <x v="8"/>
    <x v="3"/>
    <n v="900"/>
    <n v="1"/>
    <n v="900"/>
    <n v="900"/>
    <x v="6"/>
  </r>
  <r>
    <x v="826"/>
    <x v="826"/>
    <x v="0"/>
    <x v="4"/>
    <x v="1"/>
    <n v="800"/>
    <n v="1"/>
    <n v="800"/>
    <n v="800"/>
    <x v="0"/>
  </r>
  <r>
    <x v="827"/>
    <x v="827"/>
    <x v="0"/>
    <x v="0"/>
    <x v="0"/>
    <n v="1100"/>
    <n v="1"/>
    <n v="1100"/>
    <n v="1100"/>
    <x v="1"/>
  </r>
  <r>
    <x v="828"/>
    <x v="828"/>
    <x v="0"/>
    <x v="2"/>
    <x v="0"/>
    <n v="900"/>
    <n v="1"/>
    <n v="900"/>
    <n v="900"/>
    <x v="2"/>
  </r>
  <r>
    <x v="829"/>
    <x v="829"/>
    <x v="0"/>
    <x v="3"/>
    <x v="0"/>
    <n v="1000"/>
    <n v="1"/>
    <n v="1000"/>
    <n v="1000"/>
    <x v="3"/>
  </r>
  <r>
    <x v="830"/>
    <x v="830"/>
    <x v="0"/>
    <x v="6"/>
    <x v="2"/>
    <n v="850"/>
    <n v="1"/>
    <n v="850"/>
    <n v="850"/>
    <x v="4"/>
  </r>
  <r>
    <x v="831"/>
    <x v="831"/>
    <x v="0"/>
    <x v="5"/>
    <x v="1"/>
    <n v="600"/>
    <n v="1"/>
    <n v="600"/>
    <n v="600"/>
    <x v="5"/>
  </r>
  <r>
    <x v="832"/>
    <x v="832"/>
    <x v="0"/>
    <x v="2"/>
    <x v="0"/>
    <n v="900"/>
    <n v="1"/>
    <n v="900"/>
    <n v="900"/>
    <x v="6"/>
  </r>
  <r>
    <x v="833"/>
    <x v="833"/>
    <x v="0"/>
    <x v="3"/>
    <x v="0"/>
    <n v="1000"/>
    <n v="1"/>
    <n v="1000"/>
    <n v="1000"/>
    <x v="0"/>
  </r>
  <r>
    <x v="834"/>
    <x v="834"/>
    <x v="0"/>
    <x v="2"/>
    <x v="0"/>
    <n v="900"/>
    <n v="1"/>
    <n v="900"/>
    <n v="900"/>
    <x v="1"/>
  </r>
  <r>
    <x v="835"/>
    <x v="835"/>
    <x v="0"/>
    <x v="1"/>
    <x v="0"/>
    <n v="900"/>
    <n v="1"/>
    <n v="900"/>
    <n v="765"/>
    <x v="2"/>
  </r>
  <r>
    <x v="836"/>
    <x v="836"/>
    <x v="0"/>
    <x v="5"/>
    <x v="1"/>
    <n v="600"/>
    <n v="1"/>
    <n v="600"/>
    <n v="600"/>
    <x v="3"/>
  </r>
  <r>
    <x v="837"/>
    <x v="837"/>
    <x v="0"/>
    <x v="8"/>
    <x v="3"/>
    <n v="900"/>
    <n v="1"/>
    <n v="900"/>
    <n v="900"/>
    <x v="4"/>
  </r>
  <r>
    <x v="838"/>
    <x v="838"/>
    <x v="0"/>
    <x v="8"/>
    <x v="3"/>
    <n v="800"/>
    <n v="1"/>
    <n v="800"/>
    <n v="800"/>
    <x v="5"/>
  </r>
  <r>
    <x v="839"/>
    <x v="839"/>
    <x v="0"/>
    <x v="4"/>
    <x v="1"/>
    <n v="800"/>
    <n v="1"/>
    <n v="800"/>
    <n v="800"/>
    <x v="6"/>
  </r>
  <r>
    <x v="840"/>
    <x v="840"/>
    <x v="0"/>
    <x v="5"/>
    <x v="1"/>
    <n v="600"/>
    <n v="1"/>
    <n v="600"/>
    <n v="600"/>
    <x v="0"/>
  </r>
  <r>
    <x v="841"/>
    <x v="841"/>
    <x v="0"/>
    <x v="8"/>
    <x v="3"/>
    <n v="500"/>
    <n v="1"/>
    <n v="500"/>
    <n v="500"/>
    <x v="1"/>
  </r>
  <r>
    <x v="842"/>
    <x v="842"/>
    <x v="0"/>
    <x v="2"/>
    <x v="0"/>
    <n v="900"/>
    <n v="1"/>
    <n v="900"/>
    <n v="900"/>
    <x v="2"/>
  </r>
  <r>
    <x v="843"/>
    <x v="843"/>
    <x v="0"/>
    <x v="0"/>
    <x v="0"/>
    <n v="1100"/>
    <n v="1"/>
    <n v="1100"/>
    <n v="1100"/>
    <x v="3"/>
  </r>
  <r>
    <x v="844"/>
    <x v="844"/>
    <x v="0"/>
    <x v="8"/>
    <x v="3"/>
    <n v="500"/>
    <n v="1"/>
    <n v="500"/>
    <n v="500"/>
    <x v="4"/>
  </r>
  <r>
    <x v="845"/>
    <x v="845"/>
    <x v="0"/>
    <x v="5"/>
    <x v="1"/>
    <n v="600"/>
    <n v="1"/>
    <n v="600"/>
    <n v="600"/>
    <x v="5"/>
  </r>
  <r>
    <x v="846"/>
    <x v="846"/>
    <x v="0"/>
    <x v="2"/>
    <x v="0"/>
    <n v="900"/>
    <n v="1"/>
    <n v="900"/>
    <n v="900"/>
    <x v="6"/>
  </r>
  <r>
    <x v="847"/>
    <x v="847"/>
    <x v="0"/>
    <x v="8"/>
    <x v="3"/>
    <n v="500"/>
    <n v="1"/>
    <n v="500"/>
    <n v="500"/>
    <x v="0"/>
  </r>
  <r>
    <x v="848"/>
    <x v="848"/>
    <x v="0"/>
    <x v="8"/>
    <x v="3"/>
    <n v="500"/>
    <n v="1"/>
    <n v="500"/>
    <n v="500"/>
    <x v="1"/>
  </r>
  <r>
    <x v="849"/>
    <x v="849"/>
    <x v="0"/>
    <x v="5"/>
    <x v="1"/>
    <n v="600"/>
    <n v="1"/>
    <n v="600"/>
    <n v="600"/>
    <x v="2"/>
  </r>
  <r>
    <x v="850"/>
    <x v="850"/>
    <x v="0"/>
    <x v="5"/>
    <x v="1"/>
    <n v="600"/>
    <n v="1"/>
    <n v="600"/>
    <n v="600"/>
    <x v="3"/>
  </r>
  <r>
    <x v="851"/>
    <x v="851"/>
    <x v="0"/>
    <x v="4"/>
    <x v="1"/>
    <n v="800"/>
    <n v="1"/>
    <n v="800"/>
    <n v="800"/>
    <x v="4"/>
  </r>
  <r>
    <x v="852"/>
    <x v="852"/>
    <x v="0"/>
    <x v="6"/>
    <x v="2"/>
    <n v="850"/>
    <n v="1"/>
    <n v="850"/>
    <n v="850"/>
    <x v="5"/>
  </r>
  <r>
    <x v="853"/>
    <x v="853"/>
    <x v="0"/>
    <x v="8"/>
    <x v="3"/>
    <n v="500"/>
    <n v="1"/>
    <n v="500"/>
    <n v="500"/>
    <x v="6"/>
  </r>
  <r>
    <x v="854"/>
    <x v="854"/>
    <x v="0"/>
    <x v="8"/>
    <x v="3"/>
    <n v="500"/>
    <n v="1"/>
    <n v="500"/>
    <n v="500"/>
    <x v="0"/>
  </r>
  <r>
    <x v="855"/>
    <x v="855"/>
    <x v="0"/>
    <x v="0"/>
    <x v="0"/>
    <n v="1100"/>
    <n v="1"/>
    <n v="1100"/>
    <n v="1100"/>
    <x v="1"/>
  </r>
  <r>
    <x v="856"/>
    <x v="856"/>
    <x v="0"/>
    <x v="8"/>
    <x v="3"/>
    <n v="500"/>
    <n v="1"/>
    <n v="500"/>
    <n v="500"/>
    <x v="2"/>
  </r>
  <r>
    <x v="857"/>
    <x v="857"/>
    <x v="0"/>
    <x v="3"/>
    <x v="0"/>
    <n v="1000"/>
    <n v="1"/>
    <n v="1000"/>
    <n v="1000"/>
    <x v="3"/>
  </r>
  <r>
    <x v="858"/>
    <x v="858"/>
    <x v="0"/>
    <x v="4"/>
    <x v="1"/>
    <n v="800"/>
    <n v="1"/>
    <n v="800"/>
    <n v="800"/>
    <x v="4"/>
  </r>
  <r>
    <x v="859"/>
    <x v="859"/>
    <x v="0"/>
    <x v="9"/>
    <x v="3"/>
    <n v="600"/>
    <n v="1"/>
    <n v="600"/>
    <n v="600"/>
    <x v="5"/>
  </r>
  <r>
    <x v="860"/>
    <x v="860"/>
    <x v="0"/>
    <x v="9"/>
    <x v="3"/>
    <n v="600"/>
    <n v="1"/>
    <n v="600"/>
    <n v="600"/>
    <x v="6"/>
  </r>
  <r>
    <x v="861"/>
    <x v="861"/>
    <x v="0"/>
    <x v="6"/>
    <x v="2"/>
    <n v="850"/>
    <n v="1"/>
    <n v="850"/>
    <n v="850"/>
    <x v="0"/>
  </r>
  <r>
    <x v="862"/>
    <x v="862"/>
    <x v="0"/>
    <x v="9"/>
    <x v="3"/>
    <n v="600"/>
    <n v="1"/>
    <n v="600"/>
    <n v="600"/>
    <x v="1"/>
  </r>
  <r>
    <x v="863"/>
    <x v="863"/>
    <x v="0"/>
    <x v="5"/>
    <x v="1"/>
    <n v="600"/>
    <n v="1"/>
    <n v="600"/>
    <n v="600"/>
    <x v="2"/>
  </r>
  <r>
    <x v="864"/>
    <x v="864"/>
    <x v="0"/>
    <x v="9"/>
    <x v="3"/>
    <n v="600"/>
    <n v="1"/>
    <n v="600"/>
    <n v="600"/>
    <x v="3"/>
  </r>
  <r>
    <x v="865"/>
    <x v="865"/>
    <x v="0"/>
    <x v="0"/>
    <x v="0"/>
    <n v="1100"/>
    <n v="1"/>
    <n v="1100"/>
    <n v="1100"/>
    <x v="4"/>
  </r>
  <r>
    <x v="866"/>
    <x v="866"/>
    <x v="0"/>
    <x v="5"/>
    <x v="1"/>
    <n v="600"/>
    <n v="1"/>
    <n v="600"/>
    <n v="600"/>
    <x v="5"/>
  </r>
  <r>
    <x v="867"/>
    <x v="867"/>
    <x v="0"/>
    <x v="0"/>
    <x v="0"/>
    <n v="1100"/>
    <n v="1"/>
    <n v="1100"/>
    <n v="1100"/>
    <x v="6"/>
  </r>
  <r>
    <x v="868"/>
    <x v="868"/>
    <x v="0"/>
    <x v="0"/>
    <x v="0"/>
    <n v="1100"/>
    <n v="1"/>
    <n v="1100"/>
    <n v="1100"/>
    <x v="0"/>
  </r>
  <r>
    <x v="869"/>
    <x v="869"/>
    <x v="0"/>
    <x v="0"/>
    <x v="0"/>
    <n v="1100"/>
    <n v="1"/>
    <n v="1100"/>
    <n v="1100"/>
    <x v="1"/>
  </r>
  <r>
    <x v="870"/>
    <x v="870"/>
    <x v="0"/>
    <x v="6"/>
    <x v="2"/>
    <n v="850"/>
    <n v="1"/>
    <n v="850"/>
    <n v="850"/>
    <x v="2"/>
  </r>
  <r>
    <x v="871"/>
    <x v="871"/>
    <x v="0"/>
    <x v="5"/>
    <x v="1"/>
    <n v="600"/>
    <n v="1"/>
    <n v="600"/>
    <n v="600"/>
    <x v="3"/>
  </r>
  <r>
    <x v="872"/>
    <x v="872"/>
    <x v="0"/>
    <x v="5"/>
    <x v="1"/>
    <n v="600"/>
    <n v="1"/>
    <n v="600"/>
    <n v="600"/>
    <x v="4"/>
  </r>
  <r>
    <x v="873"/>
    <x v="873"/>
    <x v="0"/>
    <x v="4"/>
    <x v="1"/>
    <n v="800"/>
    <n v="1"/>
    <n v="800"/>
    <n v="800"/>
    <x v="5"/>
  </r>
  <r>
    <x v="874"/>
    <x v="874"/>
    <x v="0"/>
    <x v="7"/>
    <x v="2"/>
    <n v="1200"/>
    <n v="1"/>
    <n v="1200"/>
    <n v="1200"/>
    <x v="6"/>
  </r>
  <r>
    <x v="875"/>
    <x v="875"/>
    <x v="0"/>
    <x v="3"/>
    <x v="0"/>
    <n v="1000"/>
    <n v="1"/>
    <n v="1000"/>
    <n v="1000"/>
    <x v="0"/>
  </r>
  <r>
    <x v="876"/>
    <x v="876"/>
    <x v="0"/>
    <x v="9"/>
    <x v="3"/>
    <n v="600"/>
    <n v="1"/>
    <n v="600"/>
    <n v="600"/>
    <x v="1"/>
  </r>
  <r>
    <x v="877"/>
    <x v="877"/>
    <x v="0"/>
    <x v="2"/>
    <x v="0"/>
    <n v="900"/>
    <n v="1"/>
    <n v="900"/>
    <n v="900"/>
    <x v="2"/>
  </r>
  <r>
    <x v="878"/>
    <x v="878"/>
    <x v="0"/>
    <x v="5"/>
    <x v="1"/>
    <n v="600"/>
    <n v="1"/>
    <n v="600"/>
    <n v="600"/>
    <x v="3"/>
  </r>
  <r>
    <x v="879"/>
    <x v="879"/>
    <x v="0"/>
    <x v="1"/>
    <x v="0"/>
    <n v="900"/>
    <n v="1"/>
    <n v="900"/>
    <n v="765"/>
    <x v="4"/>
  </r>
  <r>
    <x v="880"/>
    <x v="880"/>
    <x v="0"/>
    <x v="9"/>
    <x v="3"/>
    <n v="600"/>
    <n v="1"/>
    <n v="600"/>
    <n v="600"/>
    <x v="5"/>
  </r>
  <r>
    <x v="881"/>
    <x v="881"/>
    <x v="0"/>
    <x v="6"/>
    <x v="2"/>
    <n v="850"/>
    <n v="1"/>
    <n v="850"/>
    <n v="850"/>
    <x v="6"/>
  </r>
  <r>
    <x v="882"/>
    <x v="882"/>
    <x v="0"/>
    <x v="2"/>
    <x v="0"/>
    <n v="900"/>
    <n v="1"/>
    <n v="900"/>
    <n v="900"/>
    <x v="0"/>
  </r>
  <r>
    <x v="883"/>
    <x v="883"/>
    <x v="0"/>
    <x v="0"/>
    <x v="0"/>
    <n v="1100"/>
    <n v="1"/>
    <n v="1100"/>
    <n v="1100"/>
    <x v="1"/>
  </r>
  <r>
    <x v="884"/>
    <x v="884"/>
    <x v="0"/>
    <x v="2"/>
    <x v="0"/>
    <n v="900"/>
    <n v="1"/>
    <n v="900"/>
    <n v="900"/>
    <x v="2"/>
  </r>
  <r>
    <x v="885"/>
    <x v="885"/>
    <x v="0"/>
    <x v="3"/>
    <x v="0"/>
    <n v="1000"/>
    <n v="1"/>
    <n v="1000"/>
    <n v="1000"/>
    <x v="3"/>
  </r>
  <r>
    <x v="886"/>
    <x v="886"/>
    <x v="0"/>
    <x v="0"/>
    <x v="0"/>
    <n v="1100"/>
    <n v="1"/>
    <n v="1100"/>
    <n v="1100"/>
    <x v="4"/>
  </r>
  <r>
    <x v="887"/>
    <x v="887"/>
    <x v="0"/>
    <x v="3"/>
    <x v="0"/>
    <n v="1000"/>
    <n v="1"/>
    <n v="1000"/>
    <n v="1000"/>
    <x v="5"/>
  </r>
  <r>
    <x v="888"/>
    <x v="888"/>
    <x v="0"/>
    <x v="0"/>
    <x v="0"/>
    <n v="1100"/>
    <n v="1"/>
    <n v="1100"/>
    <n v="1100"/>
    <x v="6"/>
  </r>
  <r>
    <x v="889"/>
    <x v="889"/>
    <x v="0"/>
    <x v="2"/>
    <x v="0"/>
    <n v="900"/>
    <n v="1"/>
    <n v="900"/>
    <n v="900"/>
    <x v="0"/>
  </r>
  <r>
    <x v="890"/>
    <x v="890"/>
    <x v="0"/>
    <x v="1"/>
    <x v="0"/>
    <n v="900"/>
    <n v="1"/>
    <n v="900"/>
    <n v="765"/>
    <x v="1"/>
  </r>
  <r>
    <x v="891"/>
    <x v="891"/>
    <x v="0"/>
    <x v="0"/>
    <x v="0"/>
    <n v="1100"/>
    <n v="1"/>
    <n v="1100"/>
    <n v="1100"/>
    <x v="2"/>
  </r>
  <r>
    <x v="892"/>
    <x v="892"/>
    <x v="0"/>
    <x v="0"/>
    <x v="0"/>
    <n v="1100"/>
    <n v="1"/>
    <n v="1100"/>
    <n v="1100"/>
    <x v="3"/>
  </r>
  <r>
    <x v="893"/>
    <x v="893"/>
    <x v="0"/>
    <x v="3"/>
    <x v="0"/>
    <n v="1000"/>
    <n v="1"/>
    <n v="1000"/>
    <n v="1000"/>
    <x v="4"/>
  </r>
  <r>
    <x v="894"/>
    <x v="894"/>
    <x v="0"/>
    <x v="1"/>
    <x v="0"/>
    <n v="900"/>
    <n v="1"/>
    <n v="900"/>
    <n v="765"/>
    <x v="5"/>
  </r>
  <r>
    <x v="895"/>
    <x v="895"/>
    <x v="0"/>
    <x v="5"/>
    <x v="1"/>
    <n v="600"/>
    <n v="1"/>
    <n v="600"/>
    <n v="600"/>
    <x v="6"/>
  </r>
  <r>
    <x v="896"/>
    <x v="896"/>
    <x v="0"/>
    <x v="1"/>
    <x v="0"/>
    <n v="900"/>
    <n v="1"/>
    <n v="900"/>
    <n v="765"/>
    <x v="0"/>
  </r>
  <r>
    <x v="897"/>
    <x v="897"/>
    <x v="0"/>
    <x v="5"/>
    <x v="1"/>
    <n v="600"/>
    <n v="1"/>
    <n v="600"/>
    <n v="600"/>
    <x v="1"/>
  </r>
  <r>
    <x v="898"/>
    <x v="898"/>
    <x v="0"/>
    <x v="2"/>
    <x v="0"/>
    <n v="900"/>
    <n v="1"/>
    <n v="900"/>
    <n v="900"/>
    <x v="2"/>
  </r>
  <r>
    <x v="899"/>
    <x v="899"/>
    <x v="0"/>
    <x v="0"/>
    <x v="0"/>
    <n v="1100"/>
    <n v="2"/>
    <n v="2200"/>
    <n v="2200"/>
    <x v="3"/>
  </r>
  <r>
    <x v="900"/>
    <x v="900"/>
    <x v="0"/>
    <x v="5"/>
    <x v="1"/>
    <n v="600"/>
    <n v="1"/>
    <n v="600"/>
    <n v="600"/>
    <x v="4"/>
  </r>
  <r>
    <x v="901"/>
    <x v="901"/>
    <x v="0"/>
    <x v="5"/>
    <x v="1"/>
    <n v="600"/>
    <n v="1"/>
    <n v="600"/>
    <n v="600"/>
    <x v="5"/>
  </r>
  <r>
    <x v="902"/>
    <x v="902"/>
    <x v="0"/>
    <x v="2"/>
    <x v="0"/>
    <n v="900"/>
    <n v="1"/>
    <n v="900"/>
    <n v="900"/>
    <x v="6"/>
  </r>
  <r>
    <x v="903"/>
    <x v="903"/>
    <x v="0"/>
    <x v="0"/>
    <x v="0"/>
    <n v="1100"/>
    <n v="1"/>
    <n v="1100"/>
    <n v="1100"/>
    <x v="0"/>
  </r>
  <r>
    <x v="904"/>
    <x v="904"/>
    <x v="0"/>
    <x v="5"/>
    <x v="1"/>
    <n v="600"/>
    <n v="1"/>
    <n v="600"/>
    <n v="600"/>
    <x v="1"/>
  </r>
  <r>
    <x v="905"/>
    <x v="905"/>
    <x v="0"/>
    <x v="9"/>
    <x v="3"/>
    <n v="600"/>
    <n v="1"/>
    <n v="600"/>
    <n v="600"/>
    <x v="2"/>
  </r>
  <r>
    <x v="906"/>
    <x v="906"/>
    <x v="0"/>
    <x v="5"/>
    <x v="1"/>
    <n v="600"/>
    <n v="1"/>
    <n v="600"/>
    <n v="600"/>
    <x v="3"/>
  </r>
  <r>
    <x v="907"/>
    <x v="907"/>
    <x v="0"/>
    <x v="9"/>
    <x v="3"/>
    <n v="600"/>
    <n v="1"/>
    <n v="600"/>
    <n v="600"/>
    <x v="4"/>
  </r>
  <r>
    <x v="908"/>
    <x v="908"/>
    <x v="0"/>
    <x v="9"/>
    <x v="3"/>
    <n v="600"/>
    <n v="2"/>
    <n v="1200"/>
    <n v="1200"/>
    <x v="5"/>
  </r>
  <r>
    <x v="909"/>
    <x v="909"/>
    <x v="0"/>
    <x v="5"/>
    <x v="1"/>
    <n v="600"/>
    <n v="1"/>
    <n v="600"/>
    <n v="600"/>
    <x v="6"/>
  </r>
  <r>
    <x v="910"/>
    <x v="910"/>
    <x v="0"/>
    <x v="0"/>
    <x v="0"/>
    <n v="1100"/>
    <n v="3"/>
    <n v="3300"/>
    <n v="3300"/>
    <x v="0"/>
  </r>
  <r>
    <x v="911"/>
    <x v="911"/>
    <x v="0"/>
    <x v="0"/>
    <x v="0"/>
    <n v="1100"/>
    <n v="1"/>
    <n v="1100"/>
    <n v="1100"/>
    <x v="1"/>
  </r>
  <r>
    <x v="912"/>
    <x v="912"/>
    <x v="0"/>
    <x v="6"/>
    <x v="2"/>
    <n v="850"/>
    <n v="1"/>
    <n v="850"/>
    <n v="850"/>
    <x v="2"/>
  </r>
  <r>
    <x v="913"/>
    <x v="913"/>
    <x v="0"/>
    <x v="7"/>
    <x v="2"/>
    <n v="1200"/>
    <n v="1"/>
    <n v="1200"/>
    <n v="1200"/>
    <x v="3"/>
  </r>
  <r>
    <x v="914"/>
    <x v="914"/>
    <x v="0"/>
    <x v="4"/>
    <x v="1"/>
    <n v="800"/>
    <n v="1"/>
    <n v="800"/>
    <n v="800"/>
    <x v="4"/>
  </r>
  <r>
    <x v="915"/>
    <x v="915"/>
    <x v="0"/>
    <x v="2"/>
    <x v="0"/>
    <n v="900"/>
    <n v="1"/>
    <n v="900"/>
    <n v="900"/>
    <x v="5"/>
  </r>
  <r>
    <x v="916"/>
    <x v="916"/>
    <x v="0"/>
    <x v="0"/>
    <x v="0"/>
    <n v="1100"/>
    <n v="1"/>
    <n v="1100"/>
    <n v="1100"/>
    <x v="6"/>
  </r>
  <r>
    <x v="917"/>
    <x v="917"/>
    <x v="0"/>
    <x v="1"/>
    <x v="0"/>
    <n v="900"/>
    <n v="1"/>
    <n v="900"/>
    <n v="765"/>
    <x v="0"/>
  </r>
  <r>
    <x v="918"/>
    <x v="918"/>
    <x v="0"/>
    <x v="0"/>
    <x v="0"/>
    <n v="1100"/>
    <n v="1"/>
    <n v="1100"/>
    <n v="1100"/>
    <x v="1"/>
  </r>
  <r>
    <x v="919"/>
    <x v="919"/>
    <x v="0"/>
    <x v="8"/>
    <x v="3"/>
    <n v="900"/>
    <n v="1"/>
    <n v="900"/>
    <n v="900"/>
    <x v="2"/>
  </r>
  <r>
    <x v="920"/>
    <x v="920"/>
    <x v="0"/>
    <x v="8"/>
    <x v="3"/>
    <n v="500"/>
    <n v="1"/>
    <n v="500"/>
    <n v="500"/>
    <x v="3"/>
  </r>
  <r>
    <x v="921"/>
    <x v="921"/>
    <x v="0"/>
    <x v="3"/>
    <x v="0"/>
    <n v="1000"/>
    <n v="1"/>
    <n v="1000"/>
    <n v="1000"/>
    <x v="4"/>
  </r>
  <r>
    <x v="922"/>
    <x v="922"/>
    <x v="0"/>
    <x v="9"/>
    <x v="3"/>
    <n v="600"/>
    <n v="1"/>
    <n v="600"/>
    <n v="600"/>
    <x v="5"/>
  </r>
  <r>
    <x v="923"/>
    <x v="923"/>
    <x v="0"/>
    <x v="1"/>
    <x v="0"/>
    <n v="900"/>
    <n v="2"/>
    <n v="1800"/>
    <n v="1530"/>
    <x v="6"/>
  </r>
  <r>
    <x v="924"/>
    <x v="924"/>
    <x v="0"/>
    <x v="6"/>
    <x v="2"/>
    <n v="850"/>
    <n v="1"/>
    <n v="850"/>
    <n v="850"/>
    <x v="0"/>
  </r>
  <r>
    <x v="925"/>
    <x v="925"/>
    <x v="0"/>
    <x v="4"/>
    <x v="1"/>
    <n v="800"/>
    <n v="1"/>
    <n v="800"/>
    <n v="800"/>
    <x v="1"/>
  </r>
  <r>
    <x v="926"/>
    <x v="926"/>
    <x v="0"/>
    <x v="1"/>
    <x v="0"/>
    <n v="900"/>
    <n v="1"/>
    <n v="900"/>
    <n v="765"/>
    <x v="2"/>
  </r>
  <r>
    <x v="927"/>
    <x v="927"/>
    <x v="0"/>
    <x v="1"/>
    <x v="0"/>
    <n v="900"/>
    <n v="1"/>
    <n v="900"/>
    <n v="765"/>
    <x v="3"/>
  </r>
  <r>
    <x v="928"/>
    <x v="928"/>
    <x v="0"/>
    <x v="0"/>
    <x v="0"/>
    <n v="1100"/>
    <n v="1"/>
    <n v="1100"/>
    <n v="1100"/>
    <x v="4"/>
  </r>
  <r>
    <x v="929"/>
    <x v="929"/>
    <x v="0"/>
    <x v="2"/>
    <x v="0"/>
    <n v="900"/>
    <n v="1"/>
    <n v="900"/>
    <n v="900"/>
    <x v="5"/>
  </r>
  <r>
    <x v="930"/>
    <x v="930"/>
    <x v="0"/>
    <x v="5"/>
    <x v="1"/>
    <n v="600"/>
    <n v="1"/>
    <n v="600"/>
    <n v="600"/>
    <x v="6"/>
  </r>
  <r>
    <x v="931"/>
    <x v="931"/>
    <x v="0"/>
    <x v="5"/>
    <x v="1"/>
    <n v="600"/>
    <n v="1"/>
    <n v="600"/>
    <n v="600"/>
    <x v="0"/>
  </r>
  <r>
    <x v="932"/>
    <x v="932"/>
    <x v="0"/>
    <x v="2"/>
    <x v="0"/>
    <n v="900"/>
    <n v="1"/>
    <n v="900"/>
    <n v="900"/>
    <x v="1"/>
  </r>
  <r>
    <x v="933"/>
    <x v="933"/>
    <x v="0"/>
    <x v="6"/>
    <x v="2"/>
    <n v="850"/>
    <n v="1"/>
    <n v="850"/>
    <n v="850"/>
    <x v="2"/>
  </r>
  <r>
    <x v="934"/>
    <x v="934"/>
    <x v="0"/>
    <x v="2"/>
    <x v="0"/>
    <n v="900"/>
    <n v="1"/>
    <n v="900"/>
    <n v="900"/>
    <x v="3"/>
  </r>
  <r>
    <x v="935"/>
    <x v="935"/>
    <x v="0"/>
    <x v="5"/>
    <x v="1"/>
    <n v="600"/>
    <n v="1"/>
    <n v="600"/>
    <n v="600"/>
    <x v="4"/>
  </r>
  <r>
    <x v="936"/>
    <x v="936"/>
    <x v="0"/>
    <x v="5"/>
    <x v="1"/>
    <n v="600"/>
    <n v="1"/>
    <n v="600"/>
    <n v="600"/>
    <x v="5"/>
  </r>
  <r>
    <x v="937"/>
    <x v="937"/>
    <x v="0"/>
    <x v="0"/>
    <x v="0"/>
    <n v="1100"/>
    <n v="1"/>
    <n v="1100"/>
    <n v="1100"/>
    <x v="6"/>
  </r>
  <r>
    <x v="938"/>
    <x v="938"/>
    <x v="0"/>
    <x v="1"/>
    <x v="0"/>
    <n v="900"/>
    <n v="1"/>
    <n v="900"/>
    <n v="765"/>
    <x v="0"/>
  </r>
  <r>
    <x v="939"/>
    <x v="939"/>
    <x v="0"/>
    <x v="0"/>
    <x v="0"/>
    <n v="1100"/>
    <n v="1"/>
    <n v="1100"/>
    <n v="1100"/>
    <x v="1"/>
  </r>
  <r>
    <x v="940"/>
    <x v="940"/>
    <x v="0"/>
    <x v="5"/>
    <x v="1"/>
    <n v="600"/>
    <n v="1"/>
    <n v="600"/>
    <n v="600"/>
    <x v="2"/>
  </r>
  <r>
    <x v="941"/>
    <x v="941"/>
    <x v="0"/>
    <x v="7"/>
    <x v="2"/>
    <n v="1200"/>
    <n v="1"/>
    <n v="1200"/>
    <n v="1200"/>
    <x v="3"/>
  </r>
  <r>
    <x v="942"/>
    <x v="942"/>
    <x v="0"/>
    <x v="9"/>
    <x v="3"/>
    <n v="600"/>
    <n v="1"/>
    <n v="600"/>
    <n v="600"/>
    <x v="4"/>
  </r>
  <r>
    <x v="943"/>
    <x v="943"/>
    <x v="0"/>
    <x v="0"/>
    <x v="0"/>
    <n v="1100"/>
    <n v="1"/>
    <n v="1100"/>
    <n v="1100"/>
    <x v="5"/>
  </r>
  <r>
    <x v="944"/>
    <x v="944"/>
    <x v="0"/>
    <x v="8"/>
    <x v="3"/>
    <n v="500"/>
    <n v="1"/>
    <n v="500"/>
    <n v="500"/>
    <x v="6"/>
  </r>
  <r>
    <x v="945"/>
    <x v="945"/>
    <x v="0"/>
    <x v="1"/>
    <x v="0"/>
    <n v="900"/>
    <n v="1"/>
    <n v="900"/>
    <n v="765"/>
    <x v="0"/>
  </r>
  <r>
    <x v="946"/>
    <x v="946"/>
    <x v="0"/>
    <x v="6"/>
    <x v="2"/>
    <n v="850"/>
    <n v="1"/>
    <n v="850"/>
    <n v="850"/>
    <x v="1"/>
  </r>
  <r>
    <x v="947"/>
    <x v="947"/>
    <x v="0"/>
    <x v="5"/>
    <x v="1"/>
    <n v="600"/>
    <n v="1"/>
    <n v="600"/>
    <n v="600"/>
    <x v="2"/>
  </r>
  <r>
    <x v="948"/>
    <x v="948"/>
    <x v="0"/>
    <x v="0"/>
    <x v="0"/>
    <n v="1100"/>
    <n v="1"/>
    <n v="1100"/>
    <n v="1100"/>
    <x v="3"/>
  </r>
  <r>
    <x v="949"/>
    <x v="949"/>
    <x v="0"/>
    <x v="8"/>
    <x v="3"/>
    <n v="500"/>
    <n v="1"/>
    <n v="500"/>
    <n v="500"/>
    <x v="4"/>
  </r>
  <r>
    <x v="950"/>
    <x v="950"/>
    <x v="0"/>
    <x v="5"/>
    <x v="1"/>
    <n v="600"/>
    <n v="1"/>
    <n v="600"/>
    <n v="600"/>
    <x v="5"/>
  </r>
  <r>
    <x v="951"/>
    <x v="951"/>
    <x v="0"/>
    <x v="3"/>
    <x v="0"/>
    <n v="1000"/>
    <n v="1"/>
    <n v="1000"/>
    <n v="1000"/>
    <x v="6"/>
  </r>
  <r>
    <x v="952"/>
    <x v="952"/>
    <x v="0"/>
    <x v="5"/>
    <x v="1"/>
    <n v="600"/>
    <n v="1"/>
    <n v="600"/>
    <n v="600"/>
    <x v="0"/>
  </r>
  <r>
    <x v="953"/>
    <x v="953"/>
    <x v="0"/>
    <x v="0"/>
    <x v="0"/>
    <n v="1100"/>
    <n v="1"/>
    <n v="1100"/>
    <n v="1100"/>
    <x v="1"/>
  </r>
  <r>
    <x v="954"/>
    <x v="954"/>
    <x v="0"/>
    <x v="8"/>
    <x v="3"/>
    <n v="500"/>
    <n v="1"/>
    <n v="500"/>
    <n v="500"/>
    <x v="2"/>
  </r>
  <r>
    <x v="955"/>
    <x v="955"/>
    <x v="0"/>
    <x v="0"/>
    <x v="0"/>
    <n v="1100"/>
    <n v="2"/>
    <n v="2200"/>
    <n v="2200"/>
    <x v="3"/>
  </r>
  <r>
    <x v="956"/>
    <x v="956"/>
    <x v="0"/>
    <x v="5"/>
    <x v="1"/>
    <n v="600"/>
    <n v="1"/>
    <n v="600"/>
    <n v="600"/>
    <x v="4"/>
  </r>
  <r>
    <x v="957"/>
    <x v="957"/>
    <x v="0"/>
    <x v="4"/>
    <x v="1"/>
    <n v="800"/>
    <n v="1"/>
    <n v="800"/>
    <n v="800"/>
    <x v="5"/>
  </r>
  <r>
    <x v="958"/>
    <x v="958"/>
    <x v="0"/>
    <x v="2"/>
    <x v="0"/>
    <n v="900"/>
    <n v="1"/>
    <n v="900"/>
    <n v="900"/>
    <x v="6"/>
  </r>
  <r>
    <x v="959"/>
    <x v="959"/>
    <x v="0"/>
    <x v="9"/>
    <x v="3"/>
    <n v="600"/>
    <n v="1"/>
    <n v="600"/>
    <n v="600"/>
    <x v="0"/>
  </r>
  <r>
    <x v="960"/>
    <x v="960"/>
    <x v="0"/>
    <x v="0"/>
    <x v="0"/>
    <n v="1100"/>
    <n v="2"/>
    <n v="2200"/>
    <n v="2200"/>
    <x v="1"/>
  </r>
  <r>
    <x v="961"/>
    <x v="961"/>
    <x v="0"/>
    <x v="9"/>
    <x v="3"/>
    <n v="600"/>
    <n v="1"/>
    <n v="600"/>
    <n v="600"/>
    <x v="2"/>
  </r>
  <r>
    <x v="962"/>
    <x v="962"/>
    <x v="0"/>
    <x v="2"/>
    <x v="0"/>
    <n v="900"/>
    <n v="1"/>
    <n v="900"/>
    <n v="900"/>
    <x v="3"/>
  </r>
  <r>
    <x v="963"/>
    <x v="963"/>
    <x v="0"/>
    <x v="5"/>
    <x v="1"/>
    <n v="600"/>
    <n v="1"/>
    <n v="600"/>
    <n v="600"/>
    <x v="4"/>
  </r>
  <r>
    <x v="964"/>
    <x v="964"/>
    <x v="0"/>
    <x v="1"/>
    <x v="0"/>
    <n v="900"/>
    <n v="1"/>
    <n v="900"/>
    <n v="765"/>
    <x v="5"/>
  </r>
  <r>
    <x v="965"/>
    <x v="965"/>
    <x v="0"/>
    <x v="9"/>
    <x v="3"/>
    <n v="600"/>
    <n v="1"/>
    <n v="600"/>
    <n v="600"/>
    <x v="6"/>
  </r>
  <r>
    <x v="966"/>
    <x v="966"/>
    <x v="0"/>
    <x v="6"/>
    <x v="2"/>
    <n v="850"/>
    <n v="1"/>
    <n v="850"/>
    <n v="850"/>
    <x v="0"/>
  </r>
  <r>
    <x v="967"/>
    <x v="967"/>
    <x v="0"/>
    <x v="2"/>
    <x v="0"/>
    <n v="900"/>
    <n v="1"/>
    <n v="900"/>
    <n v="900"/>
    <x v="1"/>
  </r>
  <r>
    <x v="968"/>
    <x v="968"/>
    <x v="0"/>
    <x v="0"/>
    <x v="0"/>
    <n v="1100"/>
    <n v="1"/>
    <n v="1100"/>
    <n v="1100"/>
    <x v="2"/>
  </r>
  <r>
    <x v="969"/>
    <x v="969"/>
    <x v="0"/>
    <x v="2"/>
    <x v="0"/>
    <n v="900"/>
    <n v="1"/>
    <n v="900"/>
    <n v="900"/>
    <x v="3"/>
  </r>
  <r>
    <x v="970"/>
    <x v="970"/>
    <x v="0"/>
    <x v="3"/>
    <x v="0"/>
    <n v="1000"/>
    <n v="1"/>
    <n v="1000"/>
    <n v="1000"/>
    <x v="4"/>
  </r>
  <r>
    <x v="971"/>
    <x v="971"/>
    <x v="0"/>
    <x v="0"/>
    <x v="0"/>
    <n v="1100"/>
    <n v="1"/>
    <n v="1100"/>
    <n v="1100"/>
    <x v="5"/>
  </r>
  <r>
    <x v="972"/>
    <x v="972"/>
    <x v="0"/>
    <x v="3"/>
    <x v="0"/>
    <n v="1000"/>
    <n v="1"/>
    <n v="1000"/>
    <n v="1000"/>
    <x v="6"/>
  </r>
  <r>
    <x v="973"/>
    <x v="973"/>
    <x v="0"/>
    <x v="0"/>
    <x v="0"/>
    <n v="1100"/>
    <n v="1"/>
    <n v="1100"/>
    <n v="1100"/>
    <x v="0"/>
  </r>
  <r>
    <x v="974"/>
    <x v="974"/>
    <x v="0"/>
    <x v="2"/>
    <x v="0"/>
    <n v="900"/>
    <n v="1"/>
    <n v="900"/>
    <n v="900"/>
    <x v="1"/>
  </r>
  <r>
    <x v="975"/>
    <x v="975"/>
    <x v="0"/>
    <x v="1"/>
    <x v="0"/>
    <n v="900"/>
    <n v="1"/>
    <n v="900"/>
    <n v="765"/>
    <x v="2"/>
  </r>
  <r>
    <x v="976"/>
    <x v="976"/>
    <x v="0"/>
    <x v="0"/>
    <x v="0"/>
    <n v="1100"/>
    <n v="1"/>
    <n v="1100"/>
    <n v="1100"/>
    <x v="3"/>
  </r>
  <r>
    <x v="977"/>
    <x v="977"/>
    <x v="0"/>
    <x v="0"/>
    <x v="0"/>
    <n v="1100"/>
    <n v="1"/>
    <n v="1100"/>
    <n v="1100"/>
    <x v="4"/>
  </r>
  <r>
    <x v="978"/>
    <x v="978"/>
    <x v="0"/>
    <x v="3"/>
    <x v="0"/>
    <n v="1000"/>
    <n v="1"/>
    <n v="1000"/>
    <n v="1000"/>
    <x v="5"/>
  </r>
  <r>
    <x v="979"/>
    <x v="979"/>
    <x v="0"/>
    <x v="1"/>
    <x v="0"/>
    <n v="900"/>
    <n v="1"/>
    <n v="900"/>
    <n v="765"/>
    <x v="6"/>
  </r>
  <r>
    <x v="980"/>
    <x v="980"/>
    <x v="0"/>
    <x v="5"/>
    <x v="1"/>
    <n v="600"/>
    <n v="1"/>
    <n v="600"/>
    <n v="600"/>
    <x v="0"/>
  </r>
  <r>
    <x v="981"/>
    <x v="981"/>
    <x v="0"/>
    <x v="1"/>
    <x v="0"/>
    <n v="900"/>
    <n v="1"/>
    <n v="900"/>
    <n v="765"/>
    <x v="1"/>
  </r>
  <r>
    <x v="982"/>
    <x v="982"/>
    <x v="0"/>
    <x v="5"/>
    <x v="1"/>
    <n v="600"/>
    <n v="1"/>
    <n v="600"/>
    <n v="600"/>
    <x v="2"/>
  </r>
  <r>
    <x v="983"/>
    <x v="983"/>
    <x v="0"/>
    <x v="2"/>
    <x v="0"/>
    <n v="900"/>
    <n v="1"/>
    <n v="900"/>
    <n v="900"/>
    <x v="3"/>
  </r>
  <r>
    <x v="984"/>
    <x v="984"/>
    <x v="0"/>
    <x v="0"/>
    <x v="0"/>
    <n v="1100"/>
    <n v="2"/>
    <n v="2200"/>
    <n v="2200"/>
    <x v="4"/>
  </r>
  <r>
    <x v="985"/>
    <x v="985"/>
    <x v="0"/>
    <x v="5"/>
    <x v="1"/>
    <n v="600"/>
    <n v="1"/>
    <n v="600"/>
    <n v="600"/>
    <x v="5"/>
  </r>
  <r>
    <x v="986"/>
    <x v="986"/>
    <x v="0"/>
    <x v="5"/>
    <x v="1"/>
    <n v="600"/>
    <n v="1"/>
    <n v="600"/>
    <n v="600"/>
    <x v="6"/>
  </r>
  <r>
    <x v="987"/>
    <x v="987"/>
    <x v="0"/>
    <x v="2"/>
    <x v="0"/>
    <n v="900"/>
    <n v="1"/>
    <n v="900"/>
    <n v="900"/>
    <x v="0"/>
  </r>
  <r>
    <x v="988"/>
    <x v="988"/>
    <x v="0"/>
    <x v="0"/>
    <x v="0"/>
    <n v="1100"/>
    <n v="1"/>
    <n v="1100"/>
    <n v="1100"/>
    <x v="1"/>
  </r>
  <r>
    <x v="989"/>
    <x v="989"/>
    <x v="0"/>
    <x v="5"/>
    <x v="1"/>
    <n v="600"/>
    <n v="1"/>
    <n v="600"/>
    <n v="600"/>
    <x v="2"/>
  </r>
  <r>
    <x v="990"/>
    <x v="990"/>
    <x v="0"/>
    <x v="9"/>
    <x v="3"/>
    <n v="600"/>
    <n v="1"/>
    <n v="600"/>
    <n v="600"/>
    <x v="3"/>
  </r>
  <r>
    <x v="991"/>
    <x v="991"/>
    <x v="0"/>
    <x v="5"/>
    <x v="1"/>
    <n v="600"/>
    <n v="1"/>
    <n v="600"/>
    <n v="600"/>
    <x v="4"/>
  </r>
  <r>
    <x v="992"/>
    <x v="992"/>
    <x v="0"/>
    <x v="9"/>
    <x v="3"/>
    <n v="600"/>
    <n v="1"/>
    <n v="600"/>
    <n v="600"/>
    <x v="5"/>
  </r>
  <r>
    <x v="993"/>
    <x v="993"/>
    <x v="0"/>
    <x v="9"/>
    <x v="3"/>
    <n v="600"/>
    <n v="2"/>
    <n v="1200"/>
    <n v="1200"/>
    <x v="6"/>
  </r>
  <r>
    <x v="994"/>
    <x v="994"/>
    <x v="0"/>
    <x v="5"/>
    <x v="1"/>
    <n v="600"/>
    <n v="1"/>
    <n v="600"/>
    <n v="600"/>
    <x v="0"/>
  </r>
  <r>
    <x v="995"/>
    <x v="995"/>
    <x v="0"/>
    <x v="0"/>
    <x v="0"/>
    <n v="1100"/>
    <n v="3"/>
    <n v="3300"/>
    <n v="3300"/>
    <x v="1"/>
  </r>
  <r>
    <x v="996"/>
    <x v="996"/>
    <x v="0"/>
    <x v="0"/>
    <x v="0"/>
    <n v="1100"/>
    <n v="1"/>
    <n v="1100"/>
    <n v="1100"/>
    <x v="2"/>
  </r>
  <r>
    <x v="997"/>
    <x v="997"/>
    <x v="0"/>
    <x v="6"/>
    <x v="2"/>
    <n v="850"/>
    <n v="1"/>
    <n v="850"/>
    <n v="850"/>
    <x v="3"/>
  </r>
  <r>
    <x v="998"/>
    <x v="998"/>
    <x v="0"/>
    <x v="7"/>
    <x v="2"/>
    <n v="1200"/>
    <n v="1"/>
    <n v="1200"/>
    <n v="1200"/>
    <x v="4"/>
  </r>
  <r>
    <x v="999"/>
    <x v="999"/>
    <x v="0"/>
    <x v="4"/>
    <x v="1"/>
    <n v="800"/>
    <n v="1"/>
    <n v="800"/>
    <n v="800"/>
    <x v="5"/>
  </r>
  <r>
    <x v="1000"/>
    <x v="1000"/>
    <x v="0"/>
    <x v="2"/>
    <x v="0"/>
    <n v="900"/>
    <n v="1"/>
    <n v="900"/>
    <n v="900"/>
    <x v="6"/>
  </r>
  <r>
    <x v="1001"/>
    <x v="1001"/>
    <x v="0"/>
    <x v="0"/>
    <x v="0"/>
    <n v="1100"/>
    <n v="1"/>
    <n v="1100"/>
    <n v="1100"/>
    <x v="0"/>
  </r>
  <r>
    <x v="1002"/>
    <x v="1002"/>
    <x v="0"/>
    <x v="1"/>
    <x v="0"/>
    <n v="900"/>
    <n v="1"/>
    <n v="900"/>
    <n v="765"/>
    <x v="1"/>
  </r>
  <r>
    <x v="1003"/>
    <x v="1003"/>
    <x v="0"/>
    <x v="0"/>
    <x v="0"/>
    <n v="1100"/>
    <n v="1"/>
    <n v="1100"/>
    <n v="1100"/>
    <x v="2"/>
  </r>
  <r>
    <x v="1004"/>
    <x v="1004"/>
    <x v="0"/>
    <x v="8"/>
    <x v="3"/>
    <n v="900"/>
    <n v="1"/>
    <n v="900"/>
    <n v="900"/>
    <x v="3"/>
  </r>
  <r>
    <x v="1005"/>
    <x v="1005"/>
    <x v="0"/>
    <x v="8"/>
    <x v="3"/>
    <n v="500"/>
    <n v="1"/>
    <n v="500"/>
    <n v="500"/>
    <x v="4"/>
  </r>
  <r>
    <x v="1006"/>
    <x v="1006"/>
    <x v="0"/>
    <x v="3"/>
    <x v="0"/>
    <n v="1000"/>
    <n v="1"/>
    <n v="1000"/>
    <n v="1000"/>
    <x v="5"/>
  </r>
  <r>
    <x v="1007"/>
    <x v="1007"/>
    <x v="0"/>
    <x v="9"/>
    <x v="3"/>
    <n v="600"/>
    <n v="1"/>
    <n v="600"/>
    <n v="600"/>
    <x v="6"/>
  </r>
  <r>
    <x v="1008"/>
    <x v="1008"/>
    <x v="0"/>
    <x v="1"/>
    <x v="0"/>
    <n v="900"/>
    <n v="2"/>
    <n v="1800"/>
    <n v="1530"/>
    <x v="0"/>
  </r>
  <r>
    <x v="1009"/>
    <x v="1009"/>
    <x v="0"/>
    <x v="6"/>
    <x v="2"/>
    <n v="850"/>
    <n v="1"/>
    <n v="850"/>
    <n v="850"/>
    <x v="1"/>
  </r>
  <r>
    <x v="1010"/>
    <x v="1010"/>
    <x v="0"/>
    <x v="4"/>
    <x v="1"/>
    <n v="800"/>
    <n v="1"/>
    <n v="800"/>
    <n v="800"/>
    <x v="2"/>
  </r>
  <r>
    <x v="1011"/>
    <x v="1011"/>
    <x v="0"/>
    <x v="1"/>
    <x v="0"/>
    <n v="900"/>
    <n v="1"/>
    <n v="900"/>
    <n v="765"/>
    <x v="3"/>
  </r>
  <r>
    <x v="1012"/>
    <x v="1012"/>
    <x v="0"/>
    <x v="1"/>
    <x v="0"/>
    <n v="900"/>
    <n v="1"/>
    <n v="900"/>
    <n v="765"/>
    <x v="4"/>
  </r>
  <r>
    <x v="1013"/>
    <x v="1013"/>
    <x v="0"/>
    <x v="0"/>
    <x v="0"/>
    <n v="1100"/>
    <n v="1"/>
    <n v="1100"/>
    <n v="1100"/>
    <x v="5"/>
  </r>
  <r>
    <x v="1014"/>
    <x v="1014"/>
    <x v="0"/>
    <x v="2"/>
    <x v="0"/>
    <n v="900"/>
    <n v="1"/>
    <n v="900"/>
    <n v="900"/>
    <x v="6"/>
  </r>
  <r>
    <x v="1015"/>
    <x v="1015"/>
    <x v="0"/>
    <x v="5"/>
    <x v="1"/>
    <n v="600"/>
    <n v="1"/>
    <n v="600"/>
    <n v="600"/>
    <x v="0"/>
  </r>
  <r>
    <x v="1016"/>
    <x v="1016"/>
    <x v="0"/>
    <x v="5"/>
    <x v="1"/>
    <n v="600"/>
    <n v="1"/>
    <n v="600"/>
    <n v="600"/>
    <x v="1"/>
  </r>
  <r>
    <x v="1017"/>
    <x v="1017"/>
    <x v="0"/>
    <x v="2"/>
    <x v="0"/>
    <n v="900"/>
    <n v="1"/>
    <n v="900"/>
    <n v="900"/>
    <x v="2"/>
  </r>
  <r>
    <x v="1018"/>
    <x v="1018"/>
    <x v="0"/>
    <x v="6"/>
    <x v="2"/>
    <n v="850"/>
    <n v="1"/>
    <n v="850"/>
    <n v="850"/>
    <x v="3"/>
  </r>
  <r>
    <x v="1019"/>
    <x v="1019"/>
    <x v="0"/>
    <x v="2"/>
    <x v="0"/>
    <n v="900"/>
    <n v="1"/>
    <n v="900"/>
    <n v="900"/>
    <x v="4"/>
  </r>
  <r>
    <x v="1020"/>
    <x v="1020"/>
    <x v="0"/>
    <x v="5"/>
    <x v="1"/>
    <n v="600"/>
    <n v="1"/>
    <n v="600"/>
    <n v="600"/>
    <x v="5"/>
  </r>
  <r>
    <x v="1021"/>
    <x v="1021"/>
    <x v="1"/>
    <x v="5"/>
    <x v="1"/>
    <n v="600"/>
    <n v="1"/>
    <n v="600"/>
    <n v="600"/>
    <x v="6"/>
  </r>
  <r>
    <x v="1022"/>
    <x v="1022"/>
    <x v="1"/>
    <x v="0"/>
    <x v="0"/>
    <n v="1100"/>
    <n v="1"/>
    <n v="1100"/>
    <n v="1100"/>
    <x v="0"/>
  </r>
  <r>
    <x v="1023"/>
    <x v="1023"/>
    <x v="1"/>
    <x v="1"/>
    <x v="0"/>
    <n v="900"/>
    <n v="1"/>
    <n v="900"/>
    <n v="765"/>
    <x v="1"/>
  </r>
  <r>
    <x v="1024"/>
    <x v="1024"/>
    <x v="1"/>
    <x v="0"/>
    <x v="0"/>
    <n v="1100"/>
    <n v="1"/>
    <n v="1100"/>
    <n v="1100"/>
    <x v="2"/>
  </r>
  <r>
    <x v="1025"/>
    <x v="1025"/>
    <x v="1"/>
    <x v="5"/>
    <x v="1"/>
    <n v="600"/>
    <n v="1"/>
    <n v="600"/>
    <n v="600"/>
    <x v="3"/>
  </r>
  <r>
    <x v="1026"/>
    <x v="1026"/>
    <x v="1"/>
    <x v="7"/>
    <x v="2"/>
    <n v="1200"/>
    <n v="1"/>
    <n v="1200"/>
    <n v="1200"/>
    <x v="4"/>
  </r>
  <r>
    <x v="1027"/>
    <x v="1027"/>
    <x v="1"/>
    <x v="9"/>
    <x v="3"/>
    <n v="600"/>
    <n v="1"/>
    <n v="600"/>
    <n v="600"/>
    <x v="5"/>
  </r>
  <r>
    <x v="1028"/>
    <x v="1028"/>
    <x v="1"/>
    <x v="0"/>
    <x v="0"/>
    <n v="1100"/>
    <n v="1"/>
    <n v="1100"/>
    <n v="1100"/>
    <x v="6"/>
  </r>
  <r>
    <x v="1029"/>
    <x v="1029"/>
    <x v="1"/>
    <x v="8"/>
    <x v="3"/>
    <n v="500"/>
    <n v="1"/>
    <n v="500"/>
    <n v="500"/>
    <x v="0"/>
  </r>
  <r>
    <x v="1030"/>
    <x v="1030"/>
    <x v="0"/>
    <x v="1"/>
    <x v="0"/>
    <n v="900"/>
    <n v="1"/>
    <n v="900"/>
    <n v="765"/>
    <x v="1"/>
  </r>
  <r>
    <x v="1031"/>
    <x v="1031"/>
    <x v="0"/>
    <x v="6"/>
    <x v="2"/>
    <n v="850"/>
    <n v="1"/>
    <n v="850"/>
    <n v="850"/>
    <x v="2"/>
  </r>
  <r>
    <x v="1032"/>
    <x v="1032"/>
    <x v="0"/>
    <x v="5"/>
    <x v="1"/>
    <n v="600"/>
    <n v="1"/>
    <n v="600"/>
    <n v="600"/>
    <x v="3"/>
  </r>
  <r>
    <x v="1033"/>
    <x v="1033"/>
    <x v="0"/>
    <x v="0"/>
    <x v="0"/>
    <n v="1100"/>
    <n v="1"/>
    <n v="1100"/>
    <n v="1100"/>
    <x v="4"/>
  </r>
  <r>
    <x v="1034"/>
    <x v="1034"/>
    <x v="0"/>
    <x v="8"/>
    <x v="3"/>
    <n v="500"/>
    <n v="1"/>
    <n v="500"/>
    <n v="500"/>
    <x v="5"/>
  </r>
  <r>
    <x v="1035"/>
    <x v="1035"/>
    <x v="0"/>
    <x v="5"/>
    <x v="1"/>
    <n v="600"/>
    <n v="1"/>
    <n v="600"/>
    <n v="60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ategory name">
  <location ref="A67:B80"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dataField="1" showAll="0"/>
    <pivotField showAll="0"/>
    <pivotField showAll="0">
      <items count="4">
        <item x="0"/>
        <item x="1"/>
        <item x="2"/>
        <item t="default"/>
      </items>
    </pivotField>
    <pivotField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Total Sales" fld="7" baseField="0" baseItem="0" numFmtId="165"/>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name">
  <location ref="A50:E61" firstHeaderRow="0"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11">
    <i>
      <x/>
    </i>
    <i>
      <x v="1"/>
    </i>
    <i>
      <x v="2"/>
    </i>
    <i>
      <x v="3"/>
    </i>
    <i>
      <x v="4"/>
    </i>
    <i>
      <x v="5"/>
    </i>
    <i>
      <x v="6"/>
    </i>
    <i>
      <x v="7"/>
    </i>
    <i>
      <x v="8"/>
    </i>
    <i>
      <x v="9"/>
    </i>
    <i t="grand">
      <x/>
    </i>
  </rowItems>
  <colFields count="1">
    <field x="-2"/>
  </colFields>
  <colItems count="4">
    <i>
      <x/>
    </i>
    <i i="1">
      <x v="1"/>
    </i>
    <i i="2">
      <x v="2"/>
    </i>
    <i i="3">
      <x v="3"/>
    </i>
  </colItems>
  <dataFields count="4">
    <dataField name="Sum of Total Sales" fld="8" baseField="0" baseItem="0"/>
    <dataField name="Average of Total Sales2" fld="8" subtotal="average" baseField="3" baseItem="0"/>
    <dataField name="Max of Total Sales2" fld="8" subtotal="max" baseField="3" baseItem="3"/>
    <dataField name="Min of Total Sales2" fld="8" subtotal="min" baseField="3"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name">
  <location ref="A32:B47"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axis="axisRow" showAll="0">
      <items count="5">
        <item x="3"/>
        <item x="0"/>
        <item x="2"/>
        <item x="1"/>
        <item t="default"/>
      </items>
    </pivotField>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4"/>
    <field x="3"/>
  </rowFields>
  <rowItems count="15">
    <i>
      <x/>
    </i>
    <i r="1">
      <x/>
    </i>
    <i r="1">
      <x v="9"/>
    </i>
    <i>
      <x v="1"/>
    </i>
    <i r="1">
      <x v="1"/>
    </i>
    <i r="1">
      <x v="2"/>
    </i>
    <i r="1">
      <x v="3"/>
    </i>
    <i r="1">
      <x v="4"/>
    </i>
    <i>
      <x v="2"/>
    </i>
    <i r="1">
      <x v="5"/>
    </i>
    <i r="1">
      <x v="6"/>
    </i>
    <i>
      <x v="3"/>
    </i>
    <i r="1">
      <x v="7"/>
    </i>
    <i r="1">
      <x v="8"/>
    </i>
    <i t="grand">
      <x/>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A19" firstHeaderRow="1" firstDataRow="1" firstDataCol="0"/>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A22:B26"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showAll="0"/>
    <pivotField showAll="0"/>
    <pivotField showAll="0"/>
    <pivotField dataField="1" showAll="0"/>
    <pivotField axis="axisRow" showAll="0">
      <items count="4">
        <item x="0"/>
        <item x="1"/>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4">
    <i>
      <x/>
    </i>
    <i>
      <x v="1"/>
    </i>
    <i>
      <x v="2"/>
    </i>
    <i t="grand">
      <x/>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names">
  <location ref="A3:B14" firstHeaderRow="1" firstDataRow="1" firstDataCol="1"/>
  <pivotFields count="14">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dataField="1"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11">
    <i>
      <x v="3"/>
    </i>
    <i>
      <x v="8"/>
    </i>
    <i>
      <x v="1"/>
    </i>
    <i>
      <x v="4"/>
    </i>
    <i>
      <x v="2"/>
    </i>
    <i>
      <x v="7"/>
    </i>
    <i>
      <x v="5"/>
    </i>
    <i>
      <x v="9"/>
    </i>
    <i>
      <x/>
    </i>
    <i>
      <x v="6"/>
    </i>
    <i t="grand">
      <x/>
    </i>
  </rowItems>
  <colItems count="1">
    <i/>
  </colItems>
  <dataFields count="1">
    <dataField name="Count of Item 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2187E2-878B-4EA6-99E0-D9598A81B4F6}"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9:O31"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measureFilter="1"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numFmtId="1" showAll="0"/>
    <pivotField numFmtI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3"/>
  </rowFields>
  <rowItems count="2">
    <i>
      <x v="3"/>
    </i>
    <i t="grand">
      <x/>
    </i>
  </rowItems>
  <colItems count="1">
    <i/>
  </colItems>
  <dataFields count="1">
    <dataField name="Sum of item amount" fld="7" baseField="0" baseItem="0" numFmtId="3"/>
  </dataFields>
  <formats count="2">
    <format dxfId="6">
      <pivotArea outline="0" collapsedLevelsAreSubtotals="1" fieldPosition="0"/>
    </format>
    <format dxfId="5">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F84510-34E0-4290-B26E-365D46458518}"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J19" firstHeaderRow="0"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showAll="0"/>
    <pivotField numFmtId="1" showAll="0"/>
    <pivotField dataField="1" numFmtI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3"/>
  </rowFields>
  <rowItems count="11">
    <i>
      <x/>
    </i>
    <i>
      <x v="1"/>
    </i>
    <i>
      <x v="2"/>
    </i>
    <i>
      <x v="3"/>
    </i>
    <i>
      <x v="4"/>
    </i>
    <i>
      <x v="5"/>
    </i>
    <i>
      <x v="6"/>
    </i>
    <i>
      <x v="7"/>
    </i>
    <i>
      <x v="8"/>
    </i>
    <i>
      <x v="9"/>
    </i>
    <i t="grand">
      <x/>
    </i>
  </rowItems>
  <colFields count="1">
    <field x="-2"/>
  </colFields>
  <colItems count="2">
    <i>
      <x/>
    </i>
    <i i="1">
      <x v="1"/>
    </i>
  </colItems>
  <dataFields count="2">
    <dataField name="Sum of item amount" fld="7" baseField="3" baseItem="0"/>
    <dataField name="Sum of  quantity" fld="6" baseField="3" baseItem="0" numFmtId="1"/>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09C0765-D122-445F-A3F6-33059271831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3"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axis="axisRow" showAll="0">
      <items count="5">
        <item x="3"/>
        <item x="0"/>
        <item x="2"/>
        <item x="1"/>
        <item t="default"/>
      </items>
    </pivotField>
    <pivotField numFmtId="1" showAll="0"/>
    <pivotField numFmtI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4"/>
  </rowFields>
  <rowItems count="5">
    <i>
      <x/>
    </i>
    <i>
      <x v="1"/>
    </i>
    <i>
      <x v="2"/>
    </i>
    <i>
      <x v="3"/>
    </i>
    <i t="grand">
      <x/>
    </i>
  </rowItems>
  <colItems count="1">
    <i/>
  </colItems>
  <dataFields count="1">
    <dataField name="Sum of item amount" fld="7" baseField="0" baseItem="0" numFmtId="166"/>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8D421D-2F98-4418-A582-1EFE7FE09296}"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F23"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axis="axisRow" showAll="0">
      <items count="5">
        <item x="3"/>
        <item x="0"/>
        <item x="2"/>
        <item x="1"/>
        <item t="default"/>
      </items>
    </pivotField>
    <pivotField numFmtId="1" showAll="0"/>
    <pivotField numFmtI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2">
    <field x="4"/>
    <field x="3"/>
  </rowFields>
  <rowItems count="15">
    <i>
      <x/>
    </i>
    <i r="1">
      <x/>
    </i>
    <i r="1">
      <x v="9"/>
    </i>
    <i>
      <x v="1"/>
    </i>
    <i r="1">
      <x v="1"/>
    </i>
    <i r="1">
      <x v="2"/>
    </i>
    <i r="1">
      <x v="3"/>
    </i>
    <i r="1">
      <x v="4"/>
    </i>
    <i>
      <x v="2"/>
    </i>
    <i r="1">
      <x v="5"/>
    </i>
    <i r="1">
      <x v="6"/>
    </i>
    <i>
      <x v="3"/>
    </i>
    <i r="1">
      <x v="7"/>
    </i>
    <i r="1">
      <x v="8"/>
    </i>
    <i t="grand">
      <x/>
    </i>
  </rowItems>
  <colItems count="1">
    <i/>
  </colItems>
  <dataFields count="1">
    <dataField name="Sum of item amount" fld="7" baseField="0" baseItem="0" numFmtId="166"/>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0EA6ECB-EA27-4F1D-B84B-1CDE7B1CDDF5}"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0:B101"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items count="11">
        <item x="9"/>
        <item x="1"/>
        <item x="3"/>
        <item x="0"/>
        <item x="2"/>
        <item x="6"/>
        <item x="7"/>
        <item x="4"/>
        <item x="5"/>
        <item x="8"/>
        <item t="default"/>
      </items>
    </pivotField>
    <pivotField showAll="0"/>
    <pivotField dataField="1" numFmtId="1" showAll="0"/>
    <pivotField numFmtId="1" showAll="0"/>
    <pivotField showAll="0"/>
    <pivotField showAll="0"/>
    <pivotField showAll="0">
      <items count="8">
        <item x="5"/>
        <item x="6"/>
        <item x="0"/>
        <item x="1"/>
        <item x="2"/>
        <item x="3"/>
        <item x="4"/>
        <item t="default"/>
      </items>
    </pivotField>
    <pivotField showAll="0">
      <items count="15">
        <item sd="0" x="0"/>
        <item x="1"/>
        <item sd="0" x="2"/>
        <item sd="0" x="3"/>
        <item sd="0" x="4"/>
        <item sd="0" x="5"/>
        <item sd="0" x="6"/>
        <item sd="0" x="7"/>
        <item sd="0" x="8"/>
        <item sd="0" x="9"/>
        <item sd="0" x="10"/>
        <item sd="0" x="11"/>
        <item sd="0" x="12"/>
        <item sd="0" x="13"/>
        <item t="default"/>
      </items>
    </pivotField>
    <pivotField showAll="0">
      <items count="7">
        <item sd="0" x="1"/>
        <item sd="0" x="2"/>
        <item sd="0" x="3"/>
        <item sd="0" x="4"/>
        <item sd="0" x="0"/>
        <item sd="0" x="5"/>
        <item t="default"/>
      </items>
    </pivotField>
    <pivotField showAll="0">
      <items count="6">
        <item x="1"/>
        <item sd="0" x="2"/>
        <item sd="0" x="3"/>
        <item sd="0" x="0"/>
        <item sd="0" x="4"/>
        <item t="default"/>
      </items>
    </pivotField>
  </pivotFields>
  <rowFields count="1">
    <field x="3"/>
  </rowFields>
  <rowItems count="11">
    <i>
      <x/>
    </i>
    <i>
      <x v="1"/>
    </i>
    <i>
      <x v="2"/>
    </i>
    <i>
      <x v="3"/>
    </i>
    <i>
      <x v="4"/>
    </i>
    <i>
      <x v="5"/>
    </i>
    <i>
      <x v="6"/>
    </i>
    <i>
      <x v="7"/>
    </i>
    <i>
      <x v="8"/>
    </i>
    <i>
      <x v="9"/>
    </i>
    <i t="grand">
      <x/>
    </i>
  </rowItems>
  <colItems count="1">
    <i/>
  </colItems>
  <dataFields count="1">
    <dataField name="Average of Selling price" fld="5" subtotal="average" baseField="3" baseItem="0" numFmtId="1"/>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A5BC8F6-43CB-4329-9EB7-D376CFECC289}" name="PivotTable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30:J40"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numFmtId="1" showAll="0"/>
    <pivotField numFmtI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3"/>
  </rowFields>
  <rowItems count="10">
    <i>
      <x v="3"/>
    </i>
    <i>
      <x v="1"/>
    </i>
    <i>
      <x v="8"/>
    </i>
    <i>
      <x v="4"/>
    </i>
    <i>
      <x v="2"/>
    </i>
    <i>
      <x v="6"/>
    </i>
    <i>
      <x v="7"/>
    </i>
    <i>
      <x v="5"/>
    </i>
    <i>
      <x v="9"/>
    </i>
    <i>
      <x/>
    </i>
  </rowItems>
  <colItems count="1">
    <i/>
  </colItems>
  <dataFields count="1">
    <dataField name="Sum of item amount" fld="7" baseField="0" baseItem="0" numFmtId="3"/>
  </dataFields>
  <formats count="2">
    <format dxfId="12">
      <pivotArea outline="0" collapsedLevelsAreSubtotals="1" fieldPosition="0"/>
    </format>
    <format dxfId="1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3F9D9BF-0FF9-4ACA-BD6B-BB45F63D649A}"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68:G74"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measureFilter="1">
      <items count="11">
        <item x="9"/>
        <item x="1"/>
        <item x="3"/>
        <item x="0"/>
        <item x="2"/>
        <item x="6"/>
        <item x="7"/>
        <item x="4"/>
        <item x="5"/>
        <item x="8"/>
        <item t="default"/>
      </items>
    </pivotField>
    <pivotField showAll="0">
      <items count="5">
        <item x="3"/>
        <item x="0"/>
        <item x="2"/>
        <item x="1"/>
        <item t="default"/>
      </items>
    </pivotField>
    <pivotField numFmtId="1" showAll="0"/>
    <pivotField dataField="1" numFmtId="1" showAll="0"/>
    <pivotField showAll="0"/>
    <pivotField showAll="0"/>
    <pivotField showAll="0">
      <items count="8">
        <item x="5"/>
        <item x="6"/>
        <item x="0"/>
        <item x="1"/>
        <item x="2"/>
        <item x="3"/>
        <item x="4"/>
        <item t="default"/>
      </items>
    </pivotField>
    <pivotField showAll="0">
      <items count="15">
        <item sd="0" x="0"/>
        <item x="1"/>
        <item sd="0" x="2"/>
        <item sd="0" x="3"/>
        <item sd="0" x="4"/>
        <item sd="0" x="5"/>
        <item sd="0" x="6"/>
        <item sd="0" x="7"/>
        <item sd="0" x="8"/>
        <item sd="0" x="9"/>
        <item sd="0" x="10"/>
        <item sd="0" x="11"/>
        <item sd="0" x="12"/>
        <item sd="0" x="13"/>
        <item t="default"/>
      </items>
    </pivotField>
    <pivotField showAll="0">
      <items count="7">
        <item sd="0" x="1"/>
        <item sd="0" x="2"/>
        <item sd="0" x="3"/>
        <item sd="0" x="4"/>
        <item sd="0" x="0"/>
        <item sd="0" x="5"/>
        <item t="default"/>
      </items>
    </pivotField>
    <pivotField showAll="0">
      <items count="6">
        <item x="1"/>
        <item sd="0" x="2"/>
        <item sd="0" x="3"/>
        <item sd="0" x="0"/>
        <item sd="0" x="4"/>
        <item t="default"/>
      </items>
    </pivotField>
  </pivotFields>
  <rowFields count="1">
    <field x="3"/>
  </rowFields>
  <rowItems count="6">
    <i>
      <x v="1"/>
    </i>
    <i>
      <x v="3"/>
    </i>
    <i>
      <x v="4"/>
    </i>
    <i>
      <x v="7"/>
    </i>
    <i>
      <x v="8"/>
    </i>
    <i t="grand">
      <x/>
    </i>
  </rowItems>
  <colItems count="1">
    <i/>
  </colItems>
  <dataFields count="1">
    <dataField name="Sum of  quantity" fld="6" baseField="0" baseItem="0" numFmtId="1"/>
  </dataFields>
  <formats count="1">
    <format dxfId="13">
      <pivotArea outline="0" collapsedLevelsAreSubtotals="1" fieldPosition="0"/>
    </format>
  </formats>
  <pivotTableStyleInfo name="PivotStyleLight16" showRowHeaders="1" showColHeaders="1" showRowStripes="0" showColStripes="0" showLastColumn="1"/>
  <filters count="1">
    <filter fld="3" type="count" evalOrder="-1" id="3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8E2F21C-569C-4CEF-AE69-FBA9EB6E8F42}"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M54:N66"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measureFilter="1"/>
    <pivotField showAll="0"/>
    <pivotField numFmtId="1" showAll="0"/>
    <pivotField numFmtId="1" showAll="0"/>
    <pivotField dataField="1" showAll="0"/>
    <pivotField showAll="0"/>
    <pivotField showAll="0">
      <items count="8">
        <item x="5"/>
        <item x="6"/>
        <item x="0"/>
        <item x="1"/>
        <item x="2"/>
        <item x="3"/>
        <item x="4"/>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sd="0" x="0"/>
        <item sd="0" x="5"/>
        <item t="default"/>
      </items>
    </pivotField>
    <pivotField axis="axisRow" showAll="0">
      <items count="6">
        <item sd="0" x="1"/>
        <item sd="0" x="2"/>
        <item sd="0" x="3"/>
        <item sd="0" x="0"/>
        <item sd="0" x="4"/>
        <item t="default"/>
      </items>
    </pivotField>
  </pivotFields>
  <rowFields count="2">
    <field x="10"/>
    <field x="12"/>
  </rowFields>
  <rowItems count="12">
    <i>
      <x v="1"/>
    </i>
    <i>
      <x v="2"/>
    </i>
    <i>
      <x v="3"/>
    </i>
    <i>
      <x v="4"/>
    </i>
    <i>
      <x v="5"/>
    </i>
    <i>
      <x v="6"/>
    </i>
    <i>
      <x v="7"/>
    </i>
    <i>
      <x v="8"/>
    </i>
    <i>
      <x v="9"/>
    </i>
    <i>
      <x v="10"/>
    </i>
    <i>
      <x v="11"/>
    </i>
    <i>
      <x v="12"/>
    </i>
  </rowItems>
  <colItems count="1">
    <i/>
  </colItems>
  <dataFields count="1">
    <dataField name="Sum of item amount" fld="7" baseField="0" baseItem="0" numFmtId="3"/>
  </dataFields>
  <formats count="2">
    <format dxfId="15">
      <pivotArea outline="0" collapsedLevelsAreSubtotals="1" fieldPosition="0"/>
    </format>
    <format dxfId="14">
      <pivotArea outline="0" fieldPosition="0">
        <references count="1">
          <reference field="4294967294" count="1">
            <x v="0"/>
          </reference>
        </references>
      </pivotArea>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959A1F-2BD7-45ED-A6E0-66AE1C6EBAA2}" name="PivotTable1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I49:J59"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numFmtId="1" showAll="0"/>
    <pivotField dataField="1"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3"/>
  </rowFields>
  <rowItems count="10">
    <i>
      <x v="3"/>
    </i>
    <i>
      <x v="1"/>
    </i>
    <i>
      <x v="8"/>
    </i>
    <i>
      <x v="4"/>
    </i>
    <i>
      <x v="7"/>
    </i>
    <i>
      <x v="2"/>
    </i>
    <i>
      <x v="5"/>
    </i>
    <i>
      <x v="9"/>
    </i>
    <i>
      <x/>
    </i>
    <i>
      <x v="6"/>
    </i>
  </rowItems>
  <colItems count="1">
    <i/>
  </colItems>
  <dataFields count="1">
    <dataField name="Sum of  quantity" fld="6" showDataAs="percentOfTotal" baseField="0" baseItem="0" numFmtId="10"/>
  </dataFields>
  <formats count="2">
    <format dxfId="17">
      <pivotArea outline="0" collapsedLevelsAreSubtotals="1" fieldPosition="0"/>
    </format>
    <format dxfId="16">
      <pivotArea outline="0" fieldPosition="0">
        <references count="1">
          <reference field="4294967294" count="1">
            <x v="0"/>
          </reference>
        </references>
      </pivotArea>
    </format>
  </formats>
  <chartFormats count="11">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3" count="1" selected="0">
            <x v="3"/>
          </reference>
        </references>
      </pivotArea>
    </chartFormat>
    <chartFormat chart="7" format="14">
      <pivotArea type="data" outline="0" fieldPosition="0">
        <references count="2">
          <reference field="4294967294" count="1" selected="0">
            <x v="0"/>
          </reference>
          <reference field="3" count="1" selected="0">
            <x v="1"/>
          </reference>
        </references>
      </pivotArea>
    </chartFormat>
    <chartFormat chart="7" format="15">
      <pivotArea type="data" outline="0" fieldPosition="0">
        <references count="2">
          <reference field="4294967294" count="1" selected="0">
            <x v="0"/>
          </reference>
          <reference field="3" count="1" selected="0">
            <x v="8"/>
          </reference>
        </references>
      </pivotArea>
    </chartFormat>
    <chartFormat chart="7" format="16">
      <pivotArea type="data" outline="0" fieldPosition="0">
        <references count="2">
          <reference field="4294967294" count="1" selected="0">
            <x v="0"/>
          </reference>
          <reference field="3" count="1" selected="0">
            <x v="4"/>
          </reference>
        </references>
      </pivotArea>
    </chartFormat>
    <chartFormat chart="7" format="17">
      <pivotArea type="data" outline="0" fieldPosition="0">
        <references count="2">
          <reference field="4294967294" count="1" selected="0">
            <x v="0"/>
          </reference>
          <reference field="3" count="1" selected="0">
            <x v="7"/>
          </reference>
        </references>
      </pivotArea>
    </chartFormat>
    <chartFormat chart="7" format="18">
      <pivotArea type="data" outline="0" fieldPosition="0">
        <references count="2">
          <reference field="4294967294" count="1" selected="0">
            <x v="0"/>
          </reference>
          <reference field="3" count="1" selected="0">
            <x v="2"/>
          </reference>
        </references>
      </pivotArea>
    </chartFormat>
    <chartFormat chart="7" format="19">
      <pivotArea type="data" outline="0" fieldPosition="0">
        <references count="2">
          <reference field="4294967294" count="1" selected="0">
            <x v="0"/>
          </reference>
          <reference field="3" count="1" selected="0">
            <x v="5"/>
          </reference>
        </references>
      </pivotArea>
    </chartFormat>
    <chartFormat chart="7" format="20">
      <pivotArea type="data" outline="0" fieldPosition="0">
        <references count="2">
          <reference field="4294967294" count="1" selected="0">
            <x v="0"/>
          </reference>
          <reference field="3" count="1" selected="0">
            <x v="9"/>
          </reference>
        </references>
      </pivotArea>
    </chartFormat>
    <chartFormat chart="7" format="21">
      <pivotArea type="data" outline="0" fieldPosition="0">
        <references count="2">
          <reference field="4294967294" count="1" selected="0">
            <x v="0"/>
          </reference>
          <reference field="3" count="1" selected="0">
            <x v="0"/>
          </reference>
        </references>
      </pivotArea>
    </chartFormat>
    <chartFormat chart="7" format="22">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E1CB701-01D2-4B35-BE17-2793207D2D8B}" name="PivotTable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2">
  <location ref="AI22:AJ1058" firstHeaderRow="1" firstDataRow="1" firstDataCol="1"/>
  <pivotFields count="13">
    <pivotField axis="axisRow" numFmtId="1"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items count="11">
        <item x="9"/>
        <item x="1"/>
        <item x="3"/>
        <item x="0"/>
        <item x="2"/>
        <item x="6"/>
        <item x="7"/>
        <item x="4"/>
        <item x="5"/>
        <item x="8"/>
        <item t="default"/>
      </items>
    </pivotField>
    <pivotField showAll="0">
      <items count="5">
        <item x="3"/>
        <item x="0"/>
        <item x="2"/>
        <item x="1"/>
        <item t="default"/>
      </items>
    </pivotField>
    <pivotField numFmtId="1" showAll="0"/>
    <pivotField numFmtId="1" showAll="0"/>
    <pivotField dataField="1" showAll="0"/>
    <pivotField showAll="0"/>
    <pivotField showAll="0">
      <items count="8">
        <item x="5"/>
        <item x="6"/>
        <item x="0"/>
        <item x="1"/>
        <item x="2"/>
        <item x="3"/>
        <item x="4"/>
        <item t="default"/>
      </items>
    </pivotField>
    <pivotField showAll="0" sortType="ascending">
      <items count="15">
        <item x="1"/>
        <item sd="0" x="2"/>
        <item sd="0" x="3"/>
        <item sd="0" x="4"/>
        <item sd="0" x="5"/>
        <item sd="0" x="6"/>
        <item sd="0" x="7"/>
        <item sd="0" x="8"/>
        <item sd="0" x="9"/>
        <item sd="0" x="10"/>
        <item sd="0" x="11"/>
        <item sd="0" x="12"/>
        <item sd="0" x="0"/>
        <item sd="0" x="13"/>
        <item t="default"/>
      </items>
    </pivotField>
    <pivotField showAll="0">
      <items count="7">
        <item sd="0" x="1"/>
        <item sd="0" x="2"/>
        <item sd="0" x="3"/>
        <item sd="0" x="4"/>
        <item sd="0" x="0"/>
        <item sd="0" x="5"/>
        <item t="default"/>
      </items>
    </pivotField>
    <pivotField showAll="0">
      <items count="6">
        <item x="1"/>
        <item sd="0" x="2"/>
        <item sd="0" x="3"/>
        <item sd="0" x="0"/>
        <item sd="0" x="4"/>
        <item t="default"/>
      </items>
    </pivotField>
  </pivotFields>
  <rowFields count="1">
    <field x="0"/>
  </rowFields>
  <rowItems count="10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rowItems>
  <colItems count="1">
    <i/>
  </colItems>
  <dataFields count="1">
    <dataField name="Sum of item amount" fld="7" baseField="0" baseItem="0"/>
  </dataFields>
  <formats count="1">
    <format dxfId="18">
      <pivotArea outline="0" collapsedLevelsAreSubtotals="1" fieldPosition="0"/>
    </format>
  </formats>
  <chartFormats count="7">
    <chartFormat chart="9" format="2"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F736781-CD8D-4B26-BE3F-BC09F0D0FB2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dataField="1"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pivotField showAll="0"/>
    <pivotField dataField="1" numFmtId="1" showAll="0"/>
    <pivotField dataField="1" numFmtI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Items count="1">
    <i/>
  </rowItems>
  <colFields count="1">
    <field x="-2"/>
  </colFields>
  <colItems count="4">
    <i>
      <x/>
    </i>
    <i i="1">
      <x v="1"/>
    </i>
    <i i="2">
      <x v="2"/>
    </i>
    <i i="3">
      <x v="3"/>
    </i>
  </colItems>
  <dataFields count="4">
    <dataField name="Sum of item amount" fld="7" baseField="0" baseItem="0" numFmtId="166"/>
    <dataField name="Count of Reciept no " fld="0" subtotal="count" baseField="0" baseItem="1"/>
    <dataField name="Sum of  quantity" fld="6" baseField="0" baseItem="0" numFmtId="1"/>
    <dataField name="Average of Selling price" fld="5" subtotal="average" baseField="0" baseItem="2" numFmtId="1"/>
  </dataFields>
  <formats count="3">
    <format dxfId="21">
      <pivotArea outline="0" collapsedLevelsAreSubtotals="1" fieldPosition="0"/>
    </format>
    <format dxfId="20">
      <pivotArea outline="0" collapsedLevelsAreSubtotals="1" fieldPosition="0"/>
    </format>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BACAAD-CE4F-4BEC-88F3-A302915BD0F3}"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90:F95"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items count="11">
        <item x="9"/>
        <item x="1"/>
        <item x="3"/>
        <item x="0"/>
        <item x="2"/>
        <item x="6"/>
        <item x="7"/>
        <item x="4"/>
        <item x="5"/>
        <item x="8"/>
        <item t="default"/>
      </items>
    </pivotField>
    <pivotField axis="axisRow" showAll="0">
      <items count="5">
        <item x="3"/>
        <item x="0"/>
        <item x="2"/>
        <item x="1"/>
        <item t="default"/>
      </items>
    </pivotField>
    <pivotField dataField="1" numFmtId="1" showAll="0"/>
    <pivotField numFmtId="1" showAll="0"/>
    <pivotField showAll="0"/>
    <pivotField showAll="0"/>
    <pivotField showAll="0">
      <items count="8">
        <item x="5"/>
        <item x="6"/>
        <item x="0"/>
        <item x="1"/>
        <item x="2"/>
        <item x="3"/>
        <item x="4"/>
        <item t="default"/>
      </items>
    </pivotField>
    <pivotField showAll="0">
      <items count="15">
        <item sd="0" x="0"/>
        <item x="1"/>
        <item sd="0" x="2"/>
        <item sd="0" x="3"/>
        <item sd="0" x="4"/>
        <item sd="0" x="5"/>
        <item sd="0" x="6"/>
        <item sd="0" x="7"/>
        <item sd="0" x="8"/>
        <item sd="0" x="9"/>
        <item sd="0" x="10"/>
        <item sd="0" x="11"/>
        <item sd="0" x="12"/>
        <item sd="0" x="13"/>
        <item t="default"/>
      </items>
    </pivotField>
    <pivotField showAll="0">
      <items count="7">
        <item sd="0" x="1"/>
        <item sd="0" x="2"/>
        <item sd="0" x="3"/>
        <item sd="0" x="4"/>
        <item sd="0" x="0"/>
        <item sd="0" x="5"/>
        <item t="default"/>
      </items>
    </pivotField>
    <pivotField showAll="0">
      <items count="6">
        <item x="1"/>
        <item sd="0" x="2"/>
        <item sd="0" x="3"/>
        <item sd="0" x="0"/>
        <item sd="0" x="4"/>
        <item t="default"/>
      </items>
    </pivotField>
  </pivotFields>
  <rowFields count="1">
    <field x="4"/>
  </rowFields>
  <rowItems count="5">
    <i>
      <x/>
    </i>
    <i>
      <x v="1"/>
    </i>
    <i>
      <x v="2"/>
    </i>
    <i>
      <x v="3"/>
    </i>
    <i t="grand">
      <x/>
    </i>
  </rowItems>
  <colItems count="1">
    <i/>
  </colItems>
  <dataFields count="1">
    <dataField name="Average of Selling price" fld="5" subtotal="average" baseField="3" baseItem="0" numFmtId="1"/>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7E245F1-9140-4285-9A9A-1B816F5A0859}"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E53" firstHeaderRow="1" firstDataRow="2"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measureFilter="1"/>
    <pivotField showAll="0"/>
    <pivotField numFmtId="1" showAll="0"/>
    <pivotField numFmtId="1" showAll="0"/>
    <pivotField dataField="1" showAll="0"/>
    <pivotField showAll="0"/>
    <pivotField showAll="0">
      <items count="8">
        <item x="5"/>
        <item x="6"/>
        <item x="0"/>
        <item x="1"/>
        <item x="2"/>
        <item x="3"/>
        <item x="4"/>
        <item t="default"/>
      </items>
    </pivotField>
    <pivotField axis="axisRow" showAll="0">
      <items count="15">
        <item sd="0" x="0"/>
        <item x="1"/>
        <item sd="0" x="2"/>
        <item sd="0" x="3"/>
        <item sd="0" x="4"/>
        <item sd="0" x="5"/>
        <item sd="0" x="6"/>
        <item sd="0" x="7"/>
        <item sd="0" x="8"/>
        <item sd="0" x="9"/>
        <item sd="0" x="10"/>
        <item sd="0" x="11"/>
        <item sd="0" x="12"/>
        <item sd="0" x="13"/>
        <item t="default"/>
      </items>
    </pivotField>
    <pivotField showAll="0">
      <items count="7">
        <item sd="0" x="1"/>
        <item sd="0" x="2"/>
        <item sd="0" x="3"/>
        <item sd="0" x="4"/>
        <item sd="0" x="0"/>
        <item sd="0" x="5"/>
        <item t="default"/>
      </items>
    </pivotField>
    <pivotField axis="axisCol" showAll="0">
      <items count="6">
        <item x="1"/>
        <item sd="0" x="2"/>
        <item sd="0" x="3"/>
        <item sd="0" x="0"/>
        <item sd="0" x="4"/>
        <item t="default"/>
      </items>
    </pivotField>
  </pivotFields>
  <rowFields count="1">
    <field x="10"/>
  </rowFields>
  <rowItems count="13">
    <i>
      <x v="1"/>
    </i>
    <i>
      <x v="2"/>
    </i>
    <i>
      <x v="3"/>
    </i>
    <i>
      <x v="4"/>
    </i>
    <i>
      <x v="5"/>
    </i>
    <i>
      <x v="6"/>
    </i>
    <i>
      <x v="7"/>
    </i>
    <i>
      <x v="8"/>
    </i>
    <i>
      <x v="9"/>
    </i>
    <i>
      <x v="10"/>
    </i>
    <i>
      <x v="11"/>
    </i>
    <i>
      <x v="12"/>
    </i>
    <i t="grand">
      <x/>
    </i>
  </rowItems>
  <colFields count="1">
    <field x="12"/>
  </colFields>
  <colItems count="4">
    <i>
      <x/>
    </i>
    <i>
      <x v="1"/>
    </i>
    <i>
      <x v="2"/>
    </i>
    <i t="grand">
      <x/>
    </i>
  </colItems>
  <dataFields count="1">
    <dataField name="Sum of item amount" fld="7" baseField="0" baseItem="0" numFmtId="3"/>
  </dataFields>
  <formats count="2">
    <format dxfId="24">
      <pivotArea outline="0" collapsedLevelsAreSubtotals="1" fieldPosition="0"/>
    </format>
    <format dxfId="23">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67DD619-F453-4B2F-850A-CF73458A2A61}"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6:N115" firstHeaderRow="1" firstDataRow="2"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measureFilter="1"/>
    <pivotField showAll="0"/>
    <pivotField numFmtId="1" showAll="0"/>
    <pivotField numFmtId="1" showAll="0"/>
    <pivotField dataField="1" showAll="0"/>
    <pivotField showAll="0"/>
    <pivotField axis="axisRow" showAll="0">
      <items count="8">
        <item x="5"/>
        <item x="6"/>
        <item x="0"/>
        <item x="1"/>
        <item x="2"/>
        <item x="3"/>
        <item x="4"/>
        <item t="default"/>
      </items>
    </pivotField>
    <pivotField axis="axisCol" showAll="0">
      <items count="15">
        <item sd="0" x="0"/>
        <item x="1"/>
        <item x="2"/>
        <item x="3"/>
        <item sd="0" x="4"/>
        <item sd="0" x="5"/>
        <item sd="0" x="6"/>
        <item sd="0" x="7"/>
        <item sd="0" x="8"/>
        <item sd="0" x="9"/>
        <item sd="0" x="10"/>
        <item sd="0" x="11"/>
        <item sd="0" x="12"/>
        <item sd="0" x="13"/>
        <item t="default"/>
      </items>
    </pivotField>
    <pivotField showAll="0">
      <items count="7">
        <item sd="0" x="1"/>
        <item sd="0" x="2"/>
        <item sd="0" x="3"/>
        <item sd="0" x="4"/>
        <item sd="0" x="0"/>
        <item sd="0" x="5"/>
        <item t="default"/>
      </items>
    </pivotField>
    <pivotField showAll="0">
      <items count="6">
        <item x="1"/>
        <item sd="0" x="2"/>
        <item sd="0" x="3"/>
        <item sd="0" x="0"/>
        <item sd="0" x="4"/>
        <item t="default"/>
      </items>
    </pivotField>
  </pivotFields>
  <rowFields count="1">
    <field x="9"/>
  </rowFields>
  <rowItems count="8">
    <i>
      <x/>
    </i>
    <i>
      <x v="1"/>
    </i>
    <i>
      <x v="2"/>
    </i>
    <i>
      <x v="3"/>
    </i>
    <i>
      <x v="4"/>
    </i>
    <i>
      <x v="5"/>
    </i>
    <i>
      <x v="6"/>
    </i>
    <i t="grand">
      <x/>
    </i>
  </rowItems>
  <colFields count="1">
    <field x="10"/>
  </colFields>
  <colItems count="13">
    <i>
      <x v="1"/>
    </i>
    <i>
      <x v="2"/>
    </i>
    <i>
      <x v="3"/>
    </i>
    <i>
      <x v="4"/>
    </i>
    <i>
      <x v="5"/>
    </i>
    <i>
      <x v="6"/>
    </i>
    <i>
      <x v="7"/>
    </i>
    <i>
      <x v="8"/>
    </i>
    <i>
      <x v="9"/>
    </i>
    <i>
      <x v="10"/>
    </i>
    <i>
      <x v="11"/>
    </i>
    <i>
      <x v="12"/>
    </i>
    <i t="grand">
      <x/>
    </i>
  </colItems>
  <dataFields count="1">
    <dataField name="Sum of item amount" fld="7" baseField="0" baseItem="0" numFmtId="3"/>
  </dataFields>
  <formats count="2">
    <format dxfId="26">
      <pivotArea outline="0" collapsedLevelsAreSubtotals="1" fieldPosition="0"/>
    </format>
    <format dxfId="25">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0E0A764-EBB4-46E8-ADF6-4F2699D533CF}"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4:J26"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measureFilter="1"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numFmtId="1" showAll="0"/>
    <pivotField dataField="1"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3"/>
  </rowFields>
  <rowItems count="2">
    <i>
      <x v="3"/>
    </i>
    <i t="grand">
      <x/>
    </i>
  </rowItems>
  <colItems count="1">
    <i/>
  </colItems>
  <dataFields count="1">
    <dataField name="Sum of  quantity" fld="6" baseField="3" baseItem="0" numFmtId="1"/>
  </dataFields>
  <formats count="1">
    <format dxfId="27">
      <pivotArea outline="0" collapsedLevelsAreSubtotals="1" fieldPosition="0"/>
    </format>
  </formats>
  <pivotTableStyleInfo name="PivotStyleLight16" showRowHeaders="1" showColHeaders="1" showRowStripes="0" showColStripes="0" showLastColumn="1"/>
  <filters count="1">
    <filter fld="3"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36F25C3-A78D-46C7-BA9C-7A4DA6C5FF83}"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B38:AD51" firstHeaderRow="0"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showAll="0">
      <items count="11">
        <item x="9"/>
        <item x="1"/>
        <item x="3"/>
        <item x="0"/>
        <item x="2"/>
        <item x="6"/>
        <item x="7"/>
        <item x="4"/>
        <item x="5"/>
        <item x="8"/>
        <item t="default"/>
      </items>
    </pivotField>
    <pivotField showAll="0">
      <items count="5">
        <item x="3"/>
        <item x="0"/>
        <item x="2"/>
        <item x="1"/>
        <item t="default"/>
      </items>
    </pivotField>
    <pivotField numFmtId="1" showAll="0"/>
    <pivotField dataField="1" numFmtId="1" showAll="0"/>
    <pivotField dataField="1" showAll="0"/>
    <pivotField showAll="0"/>
    <pivotField showAll="0">
      <items count="8">
        <item x="5"/>
        <item x="6"/>
        <item x="0"/>
        <item x="1"/>
        <item x="2"/>
        <item x="3"/>
        <item x="4"/>
        <item t="default"/>
      </items>
    </pivotField>
    <pivotField axis="axisRow" showAll="0" sortType="ascending">
      <items count="15">
        <item x="1"/>
        <item sd="0" x="2"/>
        <item sd="0" x="3"/>
        <item sd="0" x="4"/>
        <item sd="0" x="5"/>
        <item sd="0" x="6"/>
        <item sd="0" x="7"/>
        <item sd="0" x="8"/>
        <item sd="0" x="9"/>
        <item sd="0" x="10"/>
        <item sd="0" x="11"/>
        <item sd="0" x="12"/>
        <item sd="0" x="0"/>
        <item sd="0" x="13"/>
        <item t="default"/>
      </items>
    </pivotField>
    <pivotField showAll="0">
      <items count="7">
        <item sd="0" x="1"/>
        <item sd="0" x="2"/>
        <item sd="0" x="3"/>
        <item sd="0" x="4"/>
        <item sd="0" x="0"/>
        <item sd="0" x="5"/>
        <item t="default"/>
      </items>
    </pivotField>
    <pivotField showAll="0">
      <items count="6">
        <item x="1"/>
        <item sd="0" x="2"/>
        <item sd="0" x="3"/>
        <item sd="0" x="0"/>
        <item sd="0" x="4"/>
        <item t="default"/>
      </items>
    </pivotField>
  </pivotFields>
  <rowFields count="1">
    <field x="10"/>
  </rowFields>
  <rowItems count="13">
    <i>
      <x/>
    </i>
    <i>
      <x v="1"/>
    </i>
    <i>
      <x v="2"/>
    </i>
    <i>
      <x v="3"/>
    </i>
    <i>
      <x v="4"/>
    </i>
    <i>
      <x v="5"/>
    </i>
    <i>
      <x v="6"/>
    </i>
    <i>
      <x v="7"/>
    </i>
    <i>
      <x v="8"/>
    </i>
    <i>
      <x v="9"/>
    </i>
    <i>
      <x v="10"/>
    </i>
    <i>
      <x v="11"/>
    </i>
    <i t="grand">
      <x/>
    </i>
  </rowItems>
  <colFields count="1">
    <field x="-2"/>
  </colFields>
  <colItems count="2">
    <i>
      <x/>
    </i>
    <i i="1">
      <x v="1"/>
    </i>
  </colItems>
  <dataFields count="2">
    <dataField name="Sum of item amount" fld="7" baseField="0" baseItem="0"/>
    <dataField name="Sum of  quantity" fld="6" baseField="0" baseItem="0" numFmtId="1"/>
  </dataFields>
  <formats count="1">
    <format dxfId="28">
      <pivotArea outline="0" collapsedLevelsAreSubtotals="1" fieldPosition="0"/>
    </format>
  </formats>
  <chartFormats count="14">
    <chartFormat chart="9" format="2"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1"/>
          </reference>
        </references>
      </pivotArea>
    </chartFormat>
    <chartFormat chart="27" format="0"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1"/>
          </reference>
        </references>
      </pivotArea>
    </chartFormat>
    <chartFormat chart="29" format="4"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1"/>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C0B3F5D-9F30-4C95-9F2E-840728252F09}"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8:M11"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axis="axisRow" showAll="0">
      <items count="3">
        <item x="0"/>
        <item x="1"/>
        <item t="default"/>
      </items>
    </pivotField>
    <pivotField showAll="0">
      <items count="11">
        <item x="9"/>
        <item x="1"/>
        <item x="3"/>
        <item x="0"/>
        <item x="2"/>
        <item x="6"/>
        <item x="7"/>
        <item x="4"/>
        <item x="5"/>
        <item x="8"/>
        <item t="default"/>
      </items>
    </pivotField>
    <pivotField showAll="0">
      <items count="5">
        <item x="3"/>
        <item x="0"/>
        <item x="2"/>
        <item x="1"/>
        <item t="default"/>
      </items>
    </pivotField>
    <pivotField numFmtId="1" showAll="0"/>
    <pivotField dataField="1"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2"/>
  </rowFields>
  <rowItems count="3">
    <i>
      <x/>
    </i>
    <i>
      <x v="1"/>
    </i>
    <i t="grand">
      <x/>
    </i>
  </rowItems>
  <colItems count="1">
    <i/>
  </colItems>
  <dataFields count="1">
    <dataField name="Sum of  quantity" fld="6" showDataAs="percentOfTotal" baseField="3" baseItem="0" numFmtId="10"/>
  </dataFields>
  <formats count="2">
    <format dxfId="30">
      <pivotArea outline="0" collapsedLevelsAreSubtotals="1" fieldPosition="0"/>
    </format>
    <format dxfId="29">
      <pivotArea outline="0" fieldPosition="0">
        <references count="1">
          <reference field="4294967294" count="1">
            <x v="0"/>
          </reference>
        </references>
      </pivotArea>
    </format>
  </formats>
  <chartFormats count="3">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2" count="1" selected="0">
            <x v="0"/>
          </reference>
        </references>
      </pivotArea>
    </chartFormat>
    <chartFormat chart="10"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ECB1739-E90C-4CA7-9707-B869B967826D}"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8:B74" firstHeaderRow="1" firstDataRow="1" firstDataCol="1"/>
  <pivotFields count="13">
    <pivotField numFmtI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pivotField axis="axisRow" showAll="0" measureFilter="1">
      <items count="11">
        <item x="9"/>
        <item x="1"/>
        <item x="3"/>
        <item x="0"/>
        <item x="2"/>
        <item x="6"/>
        <item x="7"/>
        <item x="4"/>
        <item x="5"/>
        <item x="8"/>
        <item t="default"/>
      </items>
    </pivotField>
    <pivotField showAll="0">
      <items count="5">
        <item x="3"/>
        <item x="0"/>
        <item x="2"/>
        <item x="1"/>
        <item t="default"/>
      </items>
    </pivotField>
    <pivotField numFmtId="1" showAll="0"/>
    <pivotField numFmtId="1" showAll="0"/>
    <pivotField dataField="1" showAll="0"/>
    <pivotField showAll="0"/>
    <pivotField showAll="0">
      <items count="8">
        <item x="5"/>
        <item x="6"/>
        <item x="0"/>
        <item x="1"/>
        <item x="2"/>
        <item x="3"/>
        <item x="4"/>
        <item t="default"/>
      </items>
    </pivotField>
    <pivotField showAll="0">
      <items count="15">
        <item sd="0" x="0"/>
        <item x="1"/>
        <item sd="0" x="2"/>
        <item sd="0" x="3"/>
        <item sd="0" x="4"/>
        <item sd="0" x="5"/>
        <item sd="0" x="6"/>
        <item sd="0" x="7"/>
        <item sd="0" x="8"/>
        <item sd="0" x="9"/>
        <item sd="0" x="10"/>
        <item sd="0" x="11"/>
        <item sd="0" x="12"/>
        <item sd="0" x="13"/>
        <item t="default"/>
      </items>
    </pivotField>
    <pivotField showAll="0">
      <items count="7">
        <item sd="0" x="1"/>
        <item sd="0" x="2"/>
        <item sd="0" x="3"/>
        <item sd="0" x="4"/>
        <item sd="0" x="0"/>
        <item sd="0" x="5"/>
        <item t="default"/>
      </items>
    </pivotField>
    <pivotField showAll="0">
      <items count="6">
        <item x="1"/>
        <item sd="0" x="2"/>
        <item sd="0" x="3"/>
        <item sd="0" x="0"/>
        <item sd="0" x="4"/>
        <item t="default"/>
      </items>
    </pivotField>
  </pivotFields>
  <rowFields count="1">
    <field x="3"/>
  </rowFields>
  <rowItems count="6">
    <i>
      <x v="1"/>
    </i>
    <i>
      <x v="2"/>
    </i>
    <i>
      <x v="3"/>
    </i>
    <i>
      <x v="4"/>
    </i>
    <i>
      <x v="8"/>
    </i>
    <i t="grand">
      <x/>
    </i>
  </rowItems>
  <colItems count="1">
    <i/>
  </colItems>
  <dataFields count="1">
    <dataField name="Sum of item amount" fld="7" baseField="0" baseItem="0" numFmtId="3"/>
  </dataFields>
  <formats count="2">
    <format dxfId="32">
      <pivotArea outline="0" collapsedLevelsAreSubtotals="1" fieldPosition="0"/>
    </format>
    <format dxfId="31">
      <pivotArea outline="0" fieldPosition="0">
        <references count="1">
          <reference field="4294967294" count="1">
            <x v="0"/>
          </reference>
        </references>
      </pivotArea>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3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3C00280-52D7-40A6-AB65-B4644FC88101}" name="PivotTable19" cacheId="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9" fieldListSortAscending="1">
  <location ref="A1:C32" firstHeaderRow="2" firstDataRow="2" firstDataCol="2"/>
  <pivotFields count="13">
    <pivotField compact="0" numFmtId="1" outline="0" showAll="0"/>
    <pivotField compact="0" numFmtId="14" outline="0"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compact="0" outline="0" showAll="0"/>
    <pivotField axis="axisRow" compact="0" outline="0" showAll="0" defaultSubtotal="0">
      <items count="10">
        <item x="9"/>
        <item x="1"/>
        <item x="3"/>
        <item x="0"/>
        <item x="2"/>
        <item x="6"/>
        <item x="7"/>
        <item x="4"/>
        <item x="5"/>
        <item x="8"/>
      </items>
      <extLst>
        <ext xmlns:x14="http://schemas.microsoft.com/office/spreadsheetml/2009/9/main" uri="{2946ED86-A175-432a-8AC1-64E0C546D7DE}">
          <x14:pivotField fillDownLabels="1"/>
        </ext>
      </extLst>
    </pivotField>
    <pivotField compact="0" outline="0" showAll="0"/>
    <pivotField compact="0" numFmtId="1" outline="0" showAll="0"/>
    <pivotField compact="0" numFmtId="1" outline="0" showAll="0"/>
    <pivotField dataField="1"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0"/>
        <item x="5"/>
        <item t="default"/>
      </items>
    </pivotField>
    <pivotField axis="axisRow" compact="0" outline="0" showAll="0">
      <items count="6">
        <item x="1"/>
        <item x="2"/>
        <item x="3"/>
        <item x="0"/>
        <item x="4"/>
        <item t="default"/>
      </items>
    </pivotField>
  </pivotFields>
  <rowFields count="2">
    <field x="3"/>
    <field x="12"/>
  </rowFields>
  <rowItems count="30">
    <i>
      <x/>
      <x/>
    </i>
    <i r="1">
      <x v="1"/>
    </i>
    <i r="1">
      <x v="2"/>
    </i>
    <i>
      <x v="1"/>
      <x/>
    </i>
    <i r="1">
      <x v="1"/>
    </i>
    <i r="1">
      <x v="2"/>
    </i>
    <i>
      <x v="2"/>
      <x/>
    </i>
    <i r="1">
      <x v="1"/>
    </i>
    <i r="1">
      <x v="2"/>
    </i>
    <i>
      <x v="3"/>
      <x/>
    </i>
    <i r="1">
      <x v="1"/>
    </i>
    <i r="1">
      <x v="2"/>
    </i>
    <i>
      <x v="4"/>
      <x/>
    </i>
    <i r="1">
      <x v="1"/>
    </i>
    <i r="1">
      <x v="2"/>
    </i>
    <i>
      <x v="5"/>
      <x/>
    </i>
    <i r="1">
      <x v="1"/>
    </i>
    <i r="1">
      <x v="2"/>
    </i>
    <i>
      <x v="6"/>
      <x/>
    </i>
    <i r="1">
      <x v="1"/>
    </i>
    <i r="1">
      <x v="2"/>
    </i>
    <i>
      <x v="7"/>
      <x/>
    </i>
    <i r="1">
      <x v="1"/>
    </i>
    <i r="1">
      <x v="2"/>
    </i>
    <i>
      <x v="8"/>
      <x/>
    </i>
    <i r="1">
      <x v="1"/>
    </i>
    <i r="1">
      <x v="2"/>
    </i>
    <i>
      <x v="9"/>
      <x/>
    </i>
    <i r="1">
      <x v="1"/>
    </i>
    <i r="1">
      <x v="2"/>
    </i>
  </rowItems>
  <colItems count="1">
    <i/>
  </colItems>
  <dataFields count="1">
    <dataField name="Sum of item amount" fld="7" baseField="0" baseItem="0" numFmtId="3"/>
  </dataFields>
  <formats count="2">
    <format dxfId="4">
      <pivotArea outline="0" collapsedLevelsAreSubtotals="1" fieldPosition="0"/>
    </format>
    <format dxfId="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000000-0007-0000-0700-00000B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8:B93" firstHeaderRow="1" firstDataRow="1" firstDataCol="1"/>
  <pivotFields count="10">
    <pivotField showAll="0"/>
    <pivotField numFmtId="14" showAll="0"/>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2">
    <field x="4"/>
    <field x="3"/>
  </rowFields>
  <rowItems count="15">
    <i>
      <x v="1"/>
    </i>
    <i r="1">
      <x v="3"/>
    </i>
    <i r="1">
      <x v="1"/>
    </i>
    <i r="1">
      <x v="2"/>
    </i>
    <i r="1">
      <x v="4"/>
    </i>
    <i>
      <x v="2"/>
    </i>
    <i r="1">
      <x v="6"/>
    </i>
    <i r="1">
      <x v="5"/>
    </i>
    <i>
      <x v="3"/>
    </i>
    <i r="1">
      <x v="7"/>
    </i>
    <i r="1">
      <x v="8"/>
    </i>
    <i>
      <x/>
    </i>
    <i r="1">
      <x v="9"/>
    </i>
    <i r="1">
      <x/>
    </i>
    <i t="grand">
      <x/>
    </i>
  </rowItems>
  <colItems count="1">
    <i/>
  </colItems>
  <dataFields count="1">
    <dataField name="Average of Item amount" fld="7" subtotal="average" baseField="3" baseItem="2"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700-00001000000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77:E78" firstHeaderRow="1" firstDataRow="1" firstDataCol="0"/>
  <pivotFields count="10">
    <pivotField dataField="1" showAll="0"/>
    <pivotField numFmtId="14" showAll="0"/>
    <pivotField showAll="0"/>
    <pivotField showAll="0">
      <items count="11">
        <item x="9"/>
        <item x="1"/>
        <item x="3"/>
        <item x="0"/>
        <item x="2"/>
        <item x="6"/>
        <item x="7"/>
        <item x="4"/>
        <item x="5"/>
        <item x="8"/>
        <item t="default"/>
      </items>
    </pivotField>
    <pivotField showAll="0">
      <items count="5">
        <item x="3"/>
        <item x="0"/>
        <item x="2"/>
        <item x="1"/>
        <item t="default"/>
      </items>
    </pivotField>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Items count="1">
    <i/>
  </rowItems>
  <colItems count="1">
    <i/>
  </colItems>
  <dataFields count="1">
    <dataField name="Count of Reciept no " fld="0" subtotal="count" baseField="1" baseItem="28529229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700-000007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C21" firstHeaderRow="0" firstDataRow="1" firstDataCol="1"/>
  <pivotFields count="10">
    <pivotField showAll="0"/>
    <pivotField numFmtId="14" showAll="0"/>
    <pivotField showAll="0"/>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items count="4">
        <item x="0"/>
        <item x="1"/>
        <item x="2"/>
        <item t="default"/>
      </items>
    </pivotField>
  </pivotFields>
  <rowFields count="1">
    <field x="3"/>
  </rowFields>
  <rowItems count="11">
    <i>
      <x v="3"/>
    </i>
    <i>
      <x v="1"/>
    </i>
    <i>
      <x v="8"/>
    </i>
    <i>
      <x v="4"/>
    </i>
    <i>
      <x v="2"/>
    </i>
    <i>
      <x v="6"/>
    </i>
    <i>
      <x v="7"/>
    </i>
    <i>
      <x v="5"/>
    </i>
    <i>
      <x v="9"/>
    </i>
    <i>
      <x/>
    </i>
    <i t="grand">
      <x/>
    </i>
  </rowItems>
  <colFields count="1">
    <field x="-2"/>
  </colFields>
  <colItems count="2">
    <i>
      <x/>
    </i>
    <i i="1">
      <x v="1"/>
    </i>
  </colItems>
  <dataFields count="2">
    <dataField name="Sum of Item amount" fld="7" baseField="0" baseItem="0" numFmtId="165"/>
    <dataField name="Sum of Item quantity" fld="6"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700-00000D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4:E85" firstHeaderRow="1" firstDataRow="1" firstDataCol="0"/>
  <pivotFields count="10">
    <pivotField showAll="0"/>
    <pivotField numFmtId="14" showAll="0"/>
    <pivotField showAll="0"/>
    <pivotField showAll="0">
      <items count="11">
        <item x="9"/>
        <item x="1"/>
        <item x="3"/>
        <item x="0"/>
        <item x="2"/>
        <item x="6"/>
        <item x="7"/>
        <item x="4"/>
        <item x="5"/>
        <item x="8"/>
        <item t="default"/>
      </items>
    </pivotField>
    <pivotField showAll="0">
      <items count="5">
        <item x="3"/>
        <item x="0"/>
        <item x="2"/>
        <item x="1"/>
        <item t="default"/>
      </items>
    </pivotField>
    <pivotField showAll="0"/>
    <pivotField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Items count="1">
    <i/>
  </rowItems>
  <colItems count="1">
    <i/>
  </colItems>
  <dataFields count="1">
    <dataField name="Average of Item amount" fld="7" subtotal="average" baseField="1"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700-00000A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C31" firstHeaderRow="0" firstDataRow="1" firstDataCol="1"/>
  <pivotFields count="10">
    <pivotField showAll="0"/>
    <pivotField numFmtId="14" showAll="0"/>
    <pivotField showAll="0"/>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4">
        <item x="0"/>
        <item x="1"/>
        <item x="2"/>
        <item t="default"/>
      </items>
    </pivotField>
  </pivotFields>
  <rowFields count="1">
    <field x="4"/>
  </rowFields>
  <rowItems count="5">
    <i>
      <x v="1"/>
    </i>
    <i>
      <x v="3"/>
    </i>
    <i>
      <x v="2"/>
    </i>
    <i>
      <x/>
    </i>
    <i t="grand">
      <x/>
    </i>
  </rowItems>
  <colFields count="1">
    <field x="-2"/>
  </colFields>
  <colItems count="2">
    <i>
      <x/>
    </i>
    <i i="1">
      <x v="1"/>
    </i>
  </colItems>
  <dataFields count="2">
    <dataField name="Sum of Item amount" fld="7" baseField="0" baseItem="0" numFmtId="165"/>
    <dataField name="Sum of Item amount2" fld="7" showDataAs="percentOfTotal" baseField="4" baseItem="3"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700-00000F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0:B103" firstHeaderRow="1" firstDataRow="1" firstDataCol="1"/>
  <pivotFields count="10">
    <pivotField showAll="0"/>
    <pivotField numFmtId="14" showAll="0"/>
    <pivotField showAll="0"/>
    <pivotField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axis="axisRow" showAll="0" sortType="descending">
      <items count="5">
        <item h="1" x="3"/>
        <item x="0"/>
        <item h="1" x="2"/>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4"/>
  </rowFields>
  <rowItems count="3">
    <i>
      <x v="1"/>
    </i>
    <i>
      <x v="3"/>
    </i>
    <i t="grand">
      <x/>
    </i>
  </rowItems>
  <colItems count="1">
    <i/>
  </colItems>
  <dataFields count="1">
    <dataField name="Sum of Item amount" fld="7" baseField="4" baseItem="1"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700-000009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4:C70" firstHeaderRow="0" firstDataRow="1" firstDataCol="1"/>
  <pivotFields count="10">
    <pivotField showAll="0"/>
    <pivotField numFmtId="14" showAll="0"/>
    <pivotField showAll="0"/>
    <pivotField axis="axisRow" showAll="0" measureFilter="1"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dataField="1" showAll="0"/>
    <pivotField dataField="1"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6">
    <i>
      <x v="3"/>
    </i>
    <i>
      <x v="1"/>
    </i>
    <i>
      <x v="8"/>
    </i>
    <i>
      <x v="4"/>
    </i>
    <i>
      <x v="2"/>
    </i>
    <i t="grand">
      <x/>
    </i>
  </rowItems>
  <colFields count="1">
    <field x="-2"/>
  </colFields>
  <colItems count="2">
    <i>
      <x/>
    </i>
    <i i="1">
      <x v="1"/>
    </i>
  </colItems>
  <dataFields count="2">
    <dataField name="Sum of Item amount" fld="7" baseField="0" baseItem="0" numFmtId="165"/>
    <dataField name="Sum of Item quantity" fld="6" baseField="0" baseItem="0"/>
  </dataField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700-00000C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B58" firstHeaderRow="1" firstDataRow="1" firstDataCol="1"/>
  <pivotFields count="10">
    <pivotField showAll="0"/>
    <pivotField numFmtId="14" showAll="0"/>
    <pivotField showAll="0"/>
    <pivotField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items count="13">
        <item x="0"/>
        <item x="1"/>
        <item x="2"/>
        <item x="3"/>
        <item x="4"/>
        <item x="5"/>
        <item x="6"/>
        <item x="7"/>
        <item x="8"/>
        <item x="9"/>
        <item x="10"/>
        <item x="11"/>
        <item t="default"/>
      </items>
    </pivotField>
    <pivotField showAll="0">
      <items count="4">
        <item x="0"/>
        <item x="1"/>
        <item x="2"/>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um of Item amount" fld="7" baseField="0" baseItem="0" numFmtId="165"/>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0"/>
          </reference>
        </references>
      </pivotArea>
    </chartFormat>
    <chartFormat chart="3" format="4">
      <pivotArea type="data" outline="0" fieldPosition="0">
        <references count="2">
          <reference field="4294967294" count="1" selected="0">
            <x v="0"/>
          </reference>
          <reference field="8" count="1" selected="0">
            <x v="1"/>
          </reference>
        </references>
      </pivotArea>
    </chartFormat>
    <chartFormat chart="3" format="5">
      <pivotArea type="data" outline="0" fieldPosition="0">
        <references count="2">
          <reference field="4294967294" count="1" selected="0">
            <x v="0"/>
          </reference>
          <reference field="8" count="1" selected="0">
            <x v="3"/>
          </reference>
        </references>
      </pivotArea>
    </chartFormat>
    <chartFormat chart="3" format="6">
      <pivotArea type="data" outline="0" fieldPosition="0">
        <references count="2">
          <reference field="4294967294" count="1" selected="0">
            <x v="0"/>
          </reference>
          <reference field="8" count="1" selected="0">
            <x v="4"/>
          </reference>
        </references>
      </pivotArea>
    </chartFormat>
    <chartFormat chart="3" format="7">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000000-0007-0000-0700-000008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numFmtId="14" showAll="0"/>
    <pivotField showAll="0"/>
    <pivotField showAll="0"/>
    <pivotField showAll="0"/>
    <pivotField showAll="0"/>
    <pivotField showAll="0"/>
    <pivotField dataField="1" showAll="0"/>
    <pivotField showAll="0"/>
    <pivotField showAll="0">
      <items count="4">
        <item x="0"/>
        <item x="1"/>
        <item x="2"/>
        <item t="default"/>
      </items>
    </pivotField>
  </pivotFields>
  <rowItems count="1">
    <i/>
  </rowItems>
  <colItems count="1">
    <i/>
  </colItems>
  <dataFields count="1">
    <dataField name="Sum of Item amount" fld="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000000-0007-0000-0700-00000E00000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90:E101" firstHeaderRow="1" firstDataRow="1" firstDataCol="1"/>
  <pivotFields count="10">
    <pivotField showAll="0"/>
    <pivotField numFmtId="14" showAll="0"/>
    <pivotField showAll="0"/>
    <pivotField axis="axisRow" showAll="0">
      <items count="11">
        <item x="9"/>
        <item x="1"/>
        <item x="3"/>
        <item x="0"/>
        <item x="2"/>
        <item x="6"/>
        <item x="7"/>
        <item x="4"/>
        <item x="5"/>
        <item x="8"/>
        <item t="default"/>
      </items>
    </pivotField>
    <pivotField showAll="0">
      <items count="5">
        <item x="3"/>
        <item x="0"/>
        <item x="2"/>
        <item x="1"/>
        <item t="default"/>
      </items>
    </pivotField>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11">
    <i>
      <x/>
    </i>
    <i>
      <x v="1"/>
    </i>
    <i>
      <x v="2"/>
    </i>
    <i>
      <x v="3"/>
    </i>
    <i>
      <x v="4"/>
    </i>
    <i>
      <x v="5"/>
    </i>
    <i>
      <x v="6"/>
    </i>
    <i>
      <x v="7"/>
    </i>
    <i>
      <x v="8"/>
    </i>
    <i>
      <x v="9"/>
    </i>
    <i t="grand">
      <x/>
    </i>
  </rowItems>
  <colItems count="1">
    <i/>
  </colItem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B40" firstHeaderRow="1" firstDataRow="1" firstDataCol="1"/>
  <pivotFields count="10">
    <pivotField showAll="0"/>
    <pivotField numFmtId="14" showAll="0"/>
    <pivotField axis="axisRow" showAll="0">
      <items count="3">
        <item x="0"/>
        <item x="1"/>
        <item t="default"/>
      </items>
    </pivotField>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4">
        <item x="0"/>
        <item x="1"/>
        <item x="2"/>
        <item t="default"/>
      </items>
    </pivotField>
  </pivotFields>
  <rowFields count="1">
    <field x="2"/>
  </rowFields>
  <rowItems count="3">
    <i>
      <x/>
    </i>
    <i>
      <x v="1"/>
    </i>
    <i t="grand">
      <x/>
    </i>
  </rowItems>
  <colItems count="1">
    <i/>
  </colItems>
  <dataFields count="1">
    <dataField name="Sum of Item amount" fld="7" baseField="0" baseItem="0" numFmtId="165"/>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7" name="PivotTable5"/>
    <pivotTable tabId="7" name="PivotTable6"/>
    <pivotTable tabId="7" name="PivotTable7"/>
    <pivotTable tabId="7" name="PivotTable8"/>
    <pivotTable tabId="7" name="PivotTable10"/>
    <pivotTable tabId="7" name="PivotTable11"/>
    <pivotTable tabId="7" name="PivotTable12"/>
    <pivotTable tabId="7" name="PivotTable1"/>
    <pivotTable tabId="7" name="PivotTable4"/>
    <pivotTable tabId="7" name="PivotTable2"/>
    <pivotTable tabId="7" name="PivotTable3"/>
  </pivotTables>
  <data>
    <tabular pivotCacheId="103054872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2000000}" sourceName="year">
  <pivotTables>
    <pivotTable tabId="14" name="PivotTable7"/>
  </pivotTables>
  <data>
    <tabular pivotCacheId="2119621697">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_date" xr10:uid="{EAF7606E-E17C-49D2-B261-7EE1B04AF369}" sourceName="Months ( date )">
  <pivotTables>
    <pivotTable tabId="20" name="PivotTable18"/>
    <pivotTable tabId="20" name="PivotTable1"/>
    <pivotTable tabId="20" name="PivotTable10"/>
    <pivotTable tabId="20" name="PivotTable11"/>
    <pivotTable tabId="20" name="PivotTable12"/>
    <pivotTable tabId="20" name="PivotTable13"/>
    <pivotTable tabId="20" name="PivotTable14"/>
    <pivotTable tabId="20" name="PivotTable15"/>
    <pivotTable tabId="20" name="PivotTable16"/>
    <pivotTable tabId="20" name="PivotTable17"/>
    <pivotTable tabId="20" name="PivotTable2"/>
    <pivotTable tabId="20" name="PivotTable3"/>
    <pivotTable tabId="20" name="PivotTable4"/>
    <pivotTable tabId="20" name="PivotTable5"/>
    <pivotTable tabId="20" name="PivotTable6"/>
    <pivotTable tabId="20" name="PivotTable7"/>
    <pivotTable tabId="20" name="PivotTable8"/>
    <pivotTable tabId="20" name="PivotTable9"/>
    <pivotTable tabId="22" name="PivotTable19"/>
  </pivotTables>
  <data>
    <tabular pivotCacheId="635279855">
      <items count="14">
        <i x="1" s="1"/>
        <i x="2" s="1"/>
        <i x="3" s="1"/>
        <i x="4" s="1"/>
        <i x="5" s="1"/>
        <i x="6" s="1"/>
        <i x="7" s="1"/>
        <i x="8" s="1"/>
        <i x="9" s="1"/>
        <i x="10" s="1"/>
        <i x="11" s="1"/>
        <i x="12" s="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_date" xr10:uid="{F26370F6-4403-420D-AD8B-1379DF6EEE3E}" sourceName="Years ( date )">
  <pivotTables>
    <pivotTable tabId="20" name="PivotTable18"/>
    <pivotTable tabId="20" name="PivotTable1"/>
    <pivotTable tabId="20" name="PivotTable10"/>
    <pivotTable tabId="20" name="PivotTable11"/>
    <pivotTable tabId="20" name="PivotTable12"/>
    <pivotTable tabId="20" name="PivotTable13"/>
    <pivotTable tabId="20" name="PivotTable14"/>
    <pivotTable tabId="20" name="PivotTable15"/>
    <pivotTable tabId="20" name="PivotTable16"/>
    <pivotTable tabId="20" name="PivotTable17"/>
    <pivotTable tabId="20" name="PivotTable2"/>
    <pivotTable tabId="20" name="PivotTable3"/>
    <pivotTable tabId="20" name="PivotTable4"/>
    <pivotTable tabId="20" name="PivotTable5"/>
    <pivotTable tabId="20" name="PivotTable6"/>
    <pivotTable tabId="20" name="PivotTable7"/>
    <pivotTable tabId="20" name="PivotTable8"/>
    <pivotTable tabId="20" name="PivotTable9"/>
    <pivotTable tabId="22" name="PivotTable19"/>
  </pivotTables>
  <data>
    <tabular pivotCacheId="635279855">
      <items count="5">
        <i x="1" s="1"/>
        <i x="2" s="1"/>
        <i x="3" s="1"/>
        <i x="0"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_date1" xr10:uid="{50F3AAB3-92F8-4653-B766-ED4829D3E964}" sourceName="Years ( date )">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00000000-0014-0000-FFFF-FFFF01000000}" cache="Slicer_year1"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 date )" xr10:uid="{393AB428-73E3-4557-B07B-4D86EADF4137}" cache="Slicer_Months___date" caption="Months ( date )" columnCount="2" style="Dashboard2" rowHeight="241300"/>
  <slicer name="Years ( date )" xr10:uid="{F13129D1-735C-4A91-9A7D-AAEAA60065BB}" cache="Slicer_Years___date" caption="Years ( date )" style="Dashboard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 date ) 1" xr10:uid="{127579A2-E5CD-4EE3-87CE-1EA1DC635D52}" cache="Slicer_Years___date1" caption="Years ( date )" columnCount="3" showCaption="0" style="Sunburs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2000000}" cache="Slicer_Year" caption="Year"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 caption="Year"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B9738E-20F2-4A6B-82C8-8AC12292D040}" name="Town_Team_SalesData" displayName="Town_Team_SalesData" ref="B4:K1040" totalsRowShown="0" headerRowDxfId="45" dataDxfId="44" tableBorderDxfId="43">
  <autoFilter ref="B4:K1040" xr:uid="{C9B9738E-20F2-4A6B-82C8-8AC12292D040}"/>
  <tableColumns count="10">
    <tableColumn id="1" xr3:uid="{B804F1D8-0844-4FEF-95D2-277943C43F62}" name="Reciept no " dataDxfId="42"/>
    <tableColumn id="2" xr3:uid="{7B8BDAEC-7C26-4AFB-A295-630BF150D4D8}" name=" date " dataDxfId="41"/>
    <tableColumn id="3" xr3:uid="{103A5405-04A7-49C5-B22D-29173D40EFB3}" name="Ordertype" dataDxfId="40"/>
    <tableColumn id="4" xr3:uid="{2057E34E-0A47-4C99-B3D9-24CE022D9F3E}" name="Item name" dataDxfId="39"/>
    <tableColumn id="5" xr3:uid="{5635AE5F-C0E5-48BB-A867-2D45EA86634A}" name="Category name" dataDxfId="38"/>
    <tableColumn id="6" xr3:uid="{C0107033-EE2E-4888-9BE8-03EE239FE175}" name="Selling price" dataDxfId="37"/>
    <tableColumn id="7" xr3:uid="{8B697E4A-6B15-4047-8A8C-505C0FF1D130}" name=" quantity" dataDxfId="36"/>
    <tableColumn id="8" xr3:uid="{6F779CA5-8F77-4128-968D-26F169709783}" name="item amount" dataDxfId="35">
      <calculatedColumnFormula>Town_Team_SalesData[[#This Row],[Selling price]]*Town_Team_SalesData[[#This Row],[ quantity]]</calculatedColumnFormula>
    </tableColumn>
    <tableColumn id="9" xr3:uid="{6E4782AE-85BB-41DA-A99E-16E70D905489}" name="Total Sales after Discount" dataDxfId="34">
      <calculatedColumnFormula>IF(Town_Team_SalesData[[#This Row],[Item name]]=" Jeans - Denim",Town_Team_SalesData[[#This Row],[item amount]]*0.85,Town_Team_SalesData[[#This Row],[item amount]])</calculatedColumnFormula>
    </tableColumn>
    <tableColumn id="10" xr3:uid="{28052721-7274-4480-9827-4D35B1311059}" name="Day Name" dataDxfId="33">
      <calculatedColumnFormula>TEXT(Town_Team_SalesData[[#This Row],[ date ]],"dddd")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C37594-88CB-4A59-A0C3-D9D80E07C61D}" name="Table1" displayName="Table1" ref="F5:H35" totalsRowShown="0">
  <autoFilter ref="F5:H35" xr:uid="{3AC37594-88CB-4A59-A0C3-D9D80E07C61D}">
    <filterColumn colId="1">
      <filters>
        <filter val="Yr 2020"/>
      </filters>
    </filterColumn>
  </autoFilter>
  <tableColumns count="3">
    <tableColumn id="1" xr3:uid="{9098DF2B-1B21-4F48-94EB-DFA3224A1FF4}" name="Product_Name"/>
    <tableColumn id="2" xr3:uid="{CC2728EE-1953-4B66-8845-92F3305075FE}" name="Years ( date )"/>
    <tableColumn id="3" xr3:uid="{5E978D45-7947-414F-9318-93849E7B3714}"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4.xml"/><Relationship Id="rId13" Type="http://schemas.openxmlformats.org/officeDocument/2006/relationships/pivotTable" Target="../pivotTables/pivotTable19.xml"/><Relationship Id="rId18" Type="http://schemas.openxmlformats.org/officeDocument/2006/relationships/pivotTable" Target="../pivotTables/pivotTable24.xml"/><Relationship Id="rId3" Type="http://schemas.openxmlformats.org/officeDocument/2006/relationships/pivotTable" Target="../pivotTables/pivotTable9.xml"/><Relationship Id="rId7" Type="http://schemas.openxmlformats.org/officeDocument/2006/relationships/pivotTable" Target="../pivotTables/pivotTable13.xml"/><Relationship Id="rId12" Type="http://schemas.openxmlformats.org/officeDocument/2006/relationships/pivotTable" Target="../pivotTables/pivotTable18.xml"/><Relationship Id="rId17" Type="http://schemas.openxmlformats.org/officeDocument/2006/relationships/pivotTable" Target="../pivotTables/pivotTable23.xml"/><Relationship Id="rId2" Type="http://schemas.openxmlformats.org/officeDocument/2006/relationships/pivotTable" Target="../pivotTables/pivotTable8.xml"/><Relationship Id="rId16" Type="http://schemas.openxmlformats.org/officeDocument/2006/relationships/pivotTable" Target="../pivotTables/pivotTable22.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openxmlformats.org/officeDocument/2006/relationships/pivotTable" Target="../pivotTables/pivotTable17.xml"/><Relationship Id="rId5" Type="http://schemas.openxmlformats.org/officeDocument/2006/relationships/pivotTable" Target="../pivotTables/pivotTable11.xml"/><Relationship Id="rId15" Type="http://schemas.openxmlformats.org/officeDocument/2006/relationships/pivotTable" Target="../pivotTables/pivotTable21.xml"/><Relationship Id="rId10" Type="http://schemas.openxmlformats.org/officeDocument/2006/relationships/pivotTable" Target="../pivotTables/pivotTable16.xml"/><Relationship Id="rId19" Type="http://schemas.openxmlformats.org/officeDocument/2006/relationships/drawing" Target="../drawings/drawing5.xml"/><Relationship Id="rId4" Type="http://schemas.openxmlformats.org/officeDocument/2006/relationships/pivotTable" Target="../pivotTables/pivotTable10.xml"/><Relationship Id="rId9" Type="http://schemas.openxmlformats.org/officeDocument/2006/relationships/pivotTable" Target="../pivotTables/pivotTable15.xml"/><Relationship Id="rId14" Type="http://schemas.openxmlformats.org/officeDocument/2006/relationships/pivotTable" Target="../pivotTables/pivotTable20.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25.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6.xml"/><Relationship Id="rId5" Type="http://schemas.microsoft.com/office/2007/relationships/slicer" Target="../slicers/slicer3.xml"/><Relationship Id="rId4" Type="http://schemas.microsoft.com/office/2007/relationships/slicer" Target="../slicers/slicer2.xml"/></Relationships>
</file>

<file path=xl/worksheets/_rels/sheet12.xml.rels><?xml version="1.0" encoding="UTF-8" standalone="yes"?>
<Relationships xmlns="http://schemas.openxmlformats.org/package/2006/relationships"><Relationship Id="rId8" Type="http://schemas.openxmlformats.org/officeDocument/2006/relationships/pivotTable" Target="../pivotTables/pivotTable33.xml"/><Relationship Id="rId13" Type="http://schemas.microsoft.com/office/2007/relationships/slicer" Target="../slicers/slicer4.xml"/><Relationship Id="rId3" Type="http://schemas.openxmlformats.org/officeDocument/2006/relationships/pivotTable" Target="../pivotTables/pivotTable28.xml"/><Relationship Id="rId7" Type="http://schemas.openxmlformats.org/officeDocument/2006/relationships/pivotTable" Target="../pivotTables/pivotTable32.xml"/><Relationship Id="rId12" Type="http://schemas.openxmlformats.org/officeDocument/2006/relationships/drawing" Target="../drawings/drawing8.xml"/><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11" Type="http://schemas.openxmlformats.org/officeDocument/2006/relationships/pivotTable" Target="../pivotTables/pivotTable36.xml"/><Relationship Id="rId5" Type="http://schemas.openxmlformats.org/officeDocument/2006/relationships/pivotTable" Target="../pivotTables/pivotTable30.xml"/><Relationship Id="rId10" Type="http://schemas.openxmlformats.org/officeDocument/2006/relationships/pivotTable" Target="../pivotTables/pivotTable35.xml"/><Relationship Id="rId4" Type="http://schemas.openxmlformats.org/officeDocument/2006/relationships/pivotTable" Target="../pivotTables/pivotTable29.xml"/><Relationship Id="rId9" Type="http://schemas.openxmlformats.org/officeDocument/2006/relationships/pivotTable" Target="../pivotTables/pivotTable34.xml"/></Relationships>
</file>

<file path=xl/worksheets/_rels/sheet13.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19426-0BA2-4D40-BC15-FEB55E0EB0A2}">
  <sheetPr>
    <tabColor rgb="FF7030A0"/>
  </sheetPr>
  <dimension ref="B2:K1042"/>
  <sheetViews>
    <sheetView topLeftCell="C1" zoomScale="130" zoomScaleNormal="130" workbookViewId="0">
      <selection activeCell="C6" sqref="C6"/>
    </sheetView>
  </sheetViews>
  <sheetFormatPr defaultColWidth="8.85546875" defaultRowHeight="15" x14ac:dyDescent="0.25"/>
  <cols>
    <col min="1" max="1" width="2.28515625" style="2" customWidth="1"/>
    <col min="2" max="2" width="12.28515625" style="2" customWidth="1"/>
    <col min="3" max="3" width="12.42578125" style="2" customWidth="1"/>
    <col min="4" max="4" width="16.85546875" style="2" customWidth="1"/>
    <col min="5" max="5" width="12.7109375" style="2" bestFit="1" customWidth="1"/>
    <col min="6" max="6" width="15.7109375" style="2" customWidth="1"/>
    <col min="7" max="7" width="13.140625" style="2" customWidth="1"/>
    <col min="8" max="8" width="14.28515625" style="2" customWidth="1"/>
    <col min="9" max="9" width="14.7109375" style="2" bestFit="1" customWidth="1"/>
    <col min="10" max="10" width="26" style="2" bestFit="1" customWidth="1"/>
    <col min="11" max="11" width="12.28515625" style="2" bestFit="1" customWidth="1"/>
    <col min="12" max="16384" width="8.85546875" style="2"/>
  </cols>
  <sheetData>
    <row r="2" spans="2:11" ht="18.75" x14ac:dyDescent="0.3">
      <c r="B2" s="1" t="s">
        <v>0</v>
      </c>
    </row>
    <row r="4" spans="2:11" x14ac:dyDescent="0.25">
      <c r="B4" s="27" t="s">
        <v>1</v>
      </c>
      <c r="C4" s="27" t="s">
        <v>80</v>
      </c>
      <c r="D4" s="27" t="s">
        <v>79</v>
      </c>
      <c r="E4" s="27" t="s">
        <v>4</v>
      </c>
      <c r="F4" s="27" t="s">
        <v>5</v>
      </c>
      <c r="G4" s="27" t="s">
        <v>6</v>
      </c>
      <c r="H4" s="27" t="s">
        <v>81</v>
      </c>
      <c r="I4" s="27" t="s">
        <v>84</v>
      </c>
      <c r="J4" s="27" t="s">
        <v>85</v>
      </c>
      <c r="K4" s="27" t="s">
        <v>92</v>
      </c>
    </row>
    <row r="5" spans="2:11" x14ac:dyDescent="0.25">
      <c r="B5" s="28">
        <v>1</v>
      </c>
      <c r="C5" s="29">
        <v>43466</v>
      </c>
      <c r="D5" s="30" t="s">
        <v>83</v>
      </c>
      <c r="E5" s="30" t="s">
        <v>10</v>
      </c>
      <c r="F5" s="30" t="s">
        <v>11</v>
      </c>
      <c r="G5" s="28">
        <v>1100</v>
      </c>
      <c r="H5" s="28">
        <v>1</v>
      </c>
      <c r="I5" s="2">
        <f>Town_Team_SalesData[[#This Row],[Selling price]]*Town_Team_SalesData[[#This Row],[ quantity]]</f>
        <v>1100</v>
      </c>
      <c r="J5" s="2">
        <f>IF(Town_Team_SalesData[[#This Row],[Item name]]=" Jeans - Denim",Town_Team_SalesData[[#This Row],[item amount]]*0.85,Town_Team_SalesData[[#This Row],[item amount]])</f>
        <v>1100</v>
      </c>
      <c r="K5" s="2" t="str">
        <f>TEXT(Town_Team_SalesData[[#This Row],[ date ]],"dddd")</f>
        <v>Tuesday</v>
      </c>
    </row>
    <row r="6" spans="2:11" x14ac:dyDescent="0.25">
      <c r="B6" s="28">
        <v>2</v>
      </c>
      <c r="C6" s="29">
        <v>43467</v>
      </c>
      <c r="D6" s="30" t="s">
        <v>83</v>
      </c>
      <c r="E6" s="30" t="s">
        <v>10</v>
      </c>
      <c r="F6" s="30" t="s">
        <v>11</v>
      </c>
      <c r="G6" s="28">
        <v>1100</v>
      </c>
      <c r="H6" s="28">
        <v>1</v>
      </c>
      <c r="I6" s="2">
        <f>Town_Team_SalesData[[#This Row],[Selling price]]*Town_Team_SalesData[[#This Row],[ quantity]]</f>
        <v>1100</v>
      </c>
      <c r="J6" s="2">
        <f>IF(Town_Team_SalesData[[#This Row],[Item name]]=" Jeans - Denim",Town_Team_SalesData[[#This Row],[item amount]]*0.85,Town_Team_SalesData[[#This Row],[item amount]])</f>
        <v>1100</v>
      </c>
      <c r="K6" s="2" t="str">
        <f>TEXT(Town_Team_SalesData[[#This Row],[ date ]],"dddd")</f>
        <v>Wednesday</v>
      </c>
    </row>
    <row r="7" spans="2:11" x14ac:dyDescent="0.25">
      <c r="B7" s="28">
        <v>3</v>
      </c>
      <c r="C7" s="29">
        <v>43468</v>
      </c>
      <c r="D7" s="30" t="s">
        <v>83</v>
      </c>
      <c r="E7" s="30" t="s">
        <v>10</v>
      </c>
      <c r="F7" s="30" t="s">
        <v>11</v>
      </c>
      <c r="G7" s="28">
        <v>1100</v>
      </c>
      <c r="H7" s="28">
        <v>1</v>
      </c>
      <c r="I7" s="2">
        <f>Town_Team_SalesData[[#This Row],[Selling price]]*Town_Team_SalesData[[#This Row],[ quantity]]</f>
        <v>1100</v>
      </c>
      <c r="J7" s="2">
        <f>IF(Town_Team_SalesData[[#This Row],[Item name]]=" Jeans - Denim",Town_Team_SalesData[[#This Row],[item amount]]*0.85,Town_Team_SalesData[[#This Row],[item amount]])</f>
        <v>1100</v>
      </c>
      <c r="K7" s="2" t="str">
        <f>TEXT(Town_Team_SalesData[[#This Row],[ date ]],"dddd")</f>
        <v>Thursday</v>
      </c>
    </row>
    <row r="8" spans="2:11" x14ac:dyDescent="0.25">
      <c r="B8" s="28">
        <v>4</v>
      </c>
      <c r="C8" s="29">
        <v>43469</v>
      </c>
      <c r="D8" s="30" t="s">
        <v>83</v>
      </c>
      <c r="E8" s="30" t="s">
        <v>10</v>
      </c>
      <c r="F8" s="30" t="s">
        <v>11</v>
      </c>
      <c r="G8" s="28">
        <v>1100</v>
      </c>
      <c r="H8" s="28">
        <v>1</v>
      </c>
      <c r="I8" s="2">
        <f>Town_Team_SalesData[[#This Row],[Selling price]]*Town_Team_SalesData[[#This Row],[ quantity]]</f>
        <v>1100</v>
      </c>
      <c r="J8" s="2">
        <f>IF(Town_Team_SalesData[[#This Row],[Item name]]=" Jeans - Denim",Town_Team_SalesData[[#This Row],[item amount]]*0.85,Town_Team_SalesData[[#This Row],[item amount]])</f>
        <v>1100</v>
      </c>
      <c r="K8" s="2" t="str">
        <f>TEXT(Town_Team_SalesData[[#This Row],[ date ]],"dddd")</f>
        <v>Friday</v>
      </c>
    </row>
    <row r="9" spans="2:11" x14ac:dyDescent="0.25">
      <c r="B9" s="28">
        <v>5</v>
      </c>
      <c r="C9" s="29">
        <v>43470</v>
      </c>
      <c r="D9" s="30" t="s">
        <v>83</v>
      </c>
      <c r="E9" s="30" t="s">
        <v>10</v>
      </c>
      <c r="F9" s="30" t="s">
        <v>11</v>
      </c>
      <c r="G9" s="28">
        <v>1100</v>
      </c>
      <c r="H9" s="28">
        <v>1</v>
      </c>
      <c r="I9" s="2">
        <f>Town_Team_SalesData[[#This Row],[Selling price]]*Town_Team_SalesData[[#This Row],[ quantity]]</f>
        <v>1100</v>
      </c>
      <c r="J9" s="2">
        <f>IF(Town_Team_SalesData[[#This Row],[Item name]]=" Jeans - Denim",Town_Team_SalesData[[#This Row],[item amount]]*0.85,Town_Team_SalesData[[#This Row],[item amount]])</f>
        <v>1100</v>
      </c>
      <c r="K9" s="2" t="str">
        <f>TEXT(Town_Team_SalesData[[#This Row],[ date ]],"dddd")</f>
        <v>Saturday</v>
      </c>
    </row>
    <row r="10" spans="2:11" x14ac:dyDescent="0.25">
      <c r="B10" s="28">
        <v>6</v>
      </c>
      <c r="C10" s="29">
        <v>43471</v>
      </c>
      <c r="D10" s="30" t="s">
        <v>83</v>
      </c>
      <c r="E10" s="30" t="s">
        <v>10</v>
      </c>
      <c r="F10" s="30" t="s">
        <v>11</v>
      </c>
      <c r="G10" s="28">
        <v>1100</v>
      </c>
      <c r="H10" s="28">
        <v>1</v>
      </c>
      <c r="I10" s="2">
        <f>Town_Team_SalesData[[#This Row],[Selling price]]*Town_Team_SalesData[[#This Row],[ quantity]]</f>
        <v>1100</v>
      </c>
      <c r="J10" s="2">
        <f>IF(Town_Team_SalesData[[#This Row],[Item name]]=" Jeans - Denim",Town_Team_SalesData[[#This Row],[item amount]]*0.85,Town_Team_SalesData[[#This Row],[item amount]])</f>
        <v>1100</v>
      </c>
      <c r="K10" s="2" t="str">
        <f>TEXT(Town_Team_SalesData[[#This Row],[ date ]],"dddd")</f>
        <v>Sunday</v>
      </c>
    </row>
    <row r="11" spans="2:11" x14ac:dyDescent="0.25">
      <c r="B11" s="28">
        <v>7</v>
      </c>
      <c r="C11" s="29">
        <v>43472</v>
      </c>
      <c r="D11" s="30" t="s">
        <v>83</v>
      </c>
      <c r="E11" s="30" t="s">
        <v>10</v>
      </c>
      <c r="F11" s="30" t="s">
        <v>11</v>
      </c>
      <c r="G11" s="28">
        <v>1100</v>
      </c>
      <c r="H11" s="28">
        <v>2</v>
      </c>
      <c r="I11" s="2">
        <f>Town_Team_SalesData[[#This Row],[Selling price]]*Town_Team_SalesData[[#This Row],[ quantity]]</f>
        <v>2200</v>
      </c>
      <c r="J11" s="2">
        <f>IF(Town_Team_SalesData[[#This Row],[Item name]]=" Jeans - Denim",Town_Team_SalesData[[#This Row],[item amount]]*0.85,Town_Team_SalesData[[#This Row],[item amount]])</f>
        <v>2200</v>
      </c>
      <c r="K11" s="2" t="str">
        <f>TEXT(Town_Team_SalesData[[#This Row],[ date ]],"dddd")</f>
        <v>Monday</v>
      </c>
    </row>
    <row r="12" spans="2:11" x14ac:dyDescent="0.25">
      <c r="B12" s="28">
        <v>8</v>
      </c>
      <c r="C12" s="29">
        <v>43473</v>
      </c>
      <c r="D12" s="30" t="s">
        <v>83</v>
      </c>
      <c r="E12" s="30" t="s">
        <v>10</v>
      </c>
      <c r="F12" s="30" t="s">
        <v>11</v>
      </c>
      <c r="G12" s="28">
        <v>1100</v>
      </c>
      <c r="H12" s="28">
        <v>1</v>
      </c>
      <c r="I12" s="2">
        <f>Town_Team_SalesData[[#This Row],[Selling price]]*Town_Team_SalesData[[#This Row],[ quantity]]</f>
        <v>1100</v>
      </c>
      <c r="J12" s="2">
        <f>IF(Town_Team_SalesData[[#This Row],[Item name]]=" Jeans - Denim",Town_Team_SalesData[[#This Row],[item amount]]*0.85,Town_Team_SalesData[[#This Row],[item amount]])</f>
        <v>1100</v>
      </c>
      <c r="K12" s="2" t="str">
        <f>TEXT(Town_Team_SalesData[[#This Row],[ date ]],"dddd")</f>
        <v>Tuesday</v>
      </c>
    </row>
    <row r="13" spans="2:11" x14ac:dyDescent="0.25">
      <c r="B13" s="28">
        <v>9</v>
      </c>
      <c r="C13" s="29">
        <v>43474</v>
      </c>
      <c r="D13" s="30" t="s">
        <v>83</v>
      </c>
      <c r="E13" s="30" t="s">
        <v>10</v>
      </c>
      <c r="F13" s="30" t="s">
        <v>11</v>
      </c>
      <c r="G13" s="28">
        <v>1100</v>
      </c>
      <c r="H13" s="28">
        <v>1</v>
      </c>
      <c r="I13" s="2">
        <f>Town_Team_SalesData[[#This Row],[Selling price]]*Town_Team_SalesData[[#This Row],[ quantity]]</f>
        <v>1100</v>
      </c>
      <c r="J13" s="2">
        <f>IF(Town_Team_SalesData[[#This Row],[Item name]]=" Jeans - Denim",Town_Team_SalesData[[#This Row],[item amount]]*0.85,Town_Team_SalesData[[#This Row],[item amount]])</f>
        <v>1100</v>
      </c>
      <c r="K13" s="2" t="str">
        <f>TEXT(Town_Team_SalesData[[#This Row],[ date ]],"dddd")</f>
        <v>Wednesday</v>
      </c>
    </row>
    <row r="14" spans="2:11" x14ac:dyDescent="0.25">
      <c r="B14" s="28">
        <v>10</v>
      </c>
      <c r="C14" s="29">
        <v>43475</v>
      </c>
      <c r="D14" s="30" t="s">
        <v>83</v>
      </c>
      <c r="E14" s="30" t="s">
        <v>12</v>
      </c>
      <c r="F14" s="30" t="s">
        <v>11</v>
      </c>
      <c r="G14" s="28">
        <v>900</v>
      </c>
      <c r="H14" s="28">
        <v>1</v>
      </c>
      <c r="I14" s="2">
        <f>Town_Team_SalesData[[#This Row],[Selling price]]*Town_Team_SalesData[[#This Row],[ quantity]]</f>
        <v>900</v>
      </c>
      <c r="J14" s="2">
        <f>IF(Town_Team_SalesData[[#This Row],[Item name]]=" Jeans - Denim",Town_Team_SalesData[[#This Row],[item amount]]*0.85,Town_Team_SalesData[[#This Row],[item amount]])</f>
        <v>765</v>
      </c>
      <c r="K14" s="2" t="str">
        <f>TEXT(Town_Team_SalesData[[#This Row],[ date ]],"dddd")</f>
        <v>Thursday</v>
      </c>
    </row>
    <row r="15" spans="2:11" x14ac:dyDescent="0.25">
      <c r="B15" s="28">
        <v>11</v>
      </c>
      <c r="C15" s="29">
        <v>43476</v>
      </c>
      <c r="D15" s="30" t="s">
        <v>82</v>
      </c>
      <c r="E15" s="30" t="s">
        <v>12</v>
      </c>
      <c r="F15" s="30" t="s">
        <v>11</v>
      </c>
      <c r="G15" s="28">
        <v>900</v>
      </c>
      <c r="H15" s="28">
        <v>1</v>
      </c>
      <c r="I15" s="2">
        <f>Town_Team_SalesData[[#This Row],[Selling price]]*Town_Team_SalesData[[#This Row],[ quantity]]</f>
        <v>900</v>
      </c>
      <c r="J15" s="2">
        <f>IF(Town_Team_SalesData[[#This Row],[Item name]]=" Jeans - Denim",Town_Team_SalesData[[#This Row],[item amount]]*0.85,Town_Team_SalesData[[#This Row],[item amount]])</f>
        <v>765</v>
      </c>
      <c r="K15" s="2" t="str">
        <f>TEXT(Town_Team_SalesData[[#This Row],[ date ]],"dddd")</f>
        <v>Friday</v>
      </c>
    </row>
    <row r="16" spans="2:11" x14ac:dyDescent="0.25">
      <c r="B16" s="28">
        <v>12</v>
      </c>
      <c r="C16" s="29">
        <v>43477</v>
      </c>
      <c r="D16" s="30" t="s">
        <v>82</v>
      </c>
      <c r="E16" s="30" t="s">
        <v>12</v>
      </c>
      <c r="F16" s="30" t="s">
        <v>11</v>
      </c>
      <c r="G16" s="28">
        <v>900</v>
      </c>
      <c r="H16" s="28">
        <v>1</v>
      </c>
      <c r="I16" s="2">
        <f>Town_Team_SalesData[[#This Row],[Selling price]]*Town_Team_SalesData[[#This Row],[ quantity]]</f>
        <v>900</v>
      </c>
      <c r="J16" s="2">
        <f>IF(Town_Team_SalesData[[#This Row],[Item name]]=" Jeans - Denim",Town_Team_SalesData[[#This Row],[item amount]]*0.85,Town_Team_SalesData[[#This Row],[item amount]])</f>
        <v>765</v>
      </c>
      <c r="K16" s="2" t="str">
        <f>TEXT(Town_Team_SalesData[[#This Row],[ date ]],"dddd")</f>
        <v>Saturday</v>
      </c>
    </row>
    <row r="17" spans="2:11" x14ac:dyDescent="0.25">
      <c r="B17" s="28">
        <v>13</v>
      </c>
      <c r="C17" s="29">
        <v>43478</v>
      </c>
      <c r="D17" s="30" t="s">
        <v>82</v>
      </c>
      <c r="E17" s="30" t="s">
        <v>12</v>
      </c>
      <c r="F17" s="30" t="s">
        <v>11</v>
      </c>
      <c r="G17" s="28">
        <v>900</v>
      </c>
      <c r="H17" s="28">
        <v>2</v>
      </c>
      <c r="I17" s="2">
        <f>Town_Team_SalesData[[#This Row],[Selling price]]*Town_Team_SalesData[[#This Row],[ quantity]]</f>
        <v>1800</v>
      </c>
      <c r="J17" s="2">
        <f>IF(Town_Team_SalesData[[#This Row],[Item name]]=" Jeans - Denim",Town_Team_SalesData[[#This Row],[item amount]]*0.85,Town_Team_SalesData[[#This Row],[item amount]])</f>
        <v>1530</v>
      </c>
      <c r="K17" s="2" t="str">
        <f>TEXT(Town_Team_SalesData[[#This Row],[ date ]],"dddd")</f>
        <v>Sunday</v>
      </c>
    </row>
    <row r="18" spans="2:11" x14ac:dyDescent="0.25">
      <c r="B18" s="28">
        <v>14</v>
      </c>
      <c r="C18" s="29">
        <v>43479</v>
      </c>
      <c r="D18" s="30" t="s">
        <v>82</v>
      </c>
      <c r="E18" s="30" t="s">
        <v>12</v>
      </c>
      <c r="F18" s="30" t="s">
        <v>11</v>
      </c>
      <c r="G18" s="28">
        <v>900</v>
      </c>
      <c r="H18" s="28">
        <v>1</v>
      </c>
      <c r="I18" s="2">
        <f>Town_Team_SalesData[[#This Row],[Selling price]]*Town_Team_SalesData[[#This Row],[ quantity]]</f>
        <v>900</v>
      </c>
      <c r="J18" s="2">
        <f>IF(Town_Team_SalesData[[#This Row],[Item name]]=" Jeans - Denim",Town_Team_SalesData[[#This Row],[item amount]]*0.85,Town_Team_SalesData[[#This Row],[item amount]])</f>
        <v>765</v>
      </c>
      <c r="K18" s="2" t="str">
        <f>TEXT(Town_Team_SalesData[[#This Row],[ date ]],"dddd")</f>
        <v>Monday</v>
      </c>
    </row>
    <row r="19" spans="2:11" x14ac:dyDescent="0.25">
      <c r="B19" s="28">
        <v>15</v>
      </c>
      <c r="C19" s="29">
        <v>43480</v>
      </c>
      <c r="D19" s="30" t="s">
        <v>82</v>
      </c>
      <c r="E19" s="30" t="s">
        <v>12</v>
      </c>
      <c r="F19" s="30" t="s">
        <v>11</v>
      </c>
      <c r="G19" s="28">
        <v>900</v>
      </c>
      <c r="H19" s="28">
        <v>1</v>
      </c>
      <c r="I19" s="2">
        <f>Town_Team_SalesData[[#This Row],[Selling price]]*Town_Team_SalesData[[#This Row],[ quantity]]</f>
        <v>900</v>
      </c>
      <c r="J19" s="2">
        <f>IF(Town_Team_SalesData[[#This Row],[Item name]]=" Jeans - Denim",Town_Team_SalesData[[#This Row],[item amount]]*0.85,Town_Team_SalesData[[#This Row],[item amount]])</f>
        <v>765</v>
      </c>
      <c r="K19" s="2" t="str">
        <f>TEXT(Town_Team_SalesData[[#This Row],[ date ]],"dddd")</f>
        <v>Tuesday</v>
      </c>
    </row>
    <row r="20" spans="2:11" x14ac:dyDescent="0.25">
      <c r="B20" s="28">
        <v>16</v>
      </c>
      <c r="C20" s="29">
        <v>43481</v>
      </c>
      <c r="D20" s="30" t="s">
        <v>82</v>
      </c>
      <c r="E20" s="30" t="s">
        <v>10</v>
      </c>
      <c r="F20" s="30" t="s">
        <v>11</v>
      </c>
      <c r="G20" s="28">
        <v>1100</v>
      </c>
      <c r="H20" s="28">
        <v>1</v>
      </c>
      <c r="I20" s="2">
        <f>Town_Team_SalesData[[#This Row],[Selling price]]*Town_Team_SalesData[[#This Row],[ quantity]]</f>
        <v>1100</v>
      </c>
      <c r="J20" s="2">
        <f>IF(Town_Team_SalesData[[#This Row],[Item name]]=" Jeans - Denim",Town_Team_SalesData[[#This Row],[item amount]]*0.85,Town_Team_SalesData[[#This Row],[item amount]])</f>
        <v>1100</v>
      </c>
      <c r="K20" s="2" t="str">
        <f>TEXT(Town_Team_SalesData[[#This Row],[ date ]],"dddd")</f>
        <v>Wednesday</v>
      </c>
    </row>
    <row r="21" spans="2:11" x14ac:dyDescent="0.25">
      <c r="B21" s="28">
        <v>17</v>
      </c>
      <c r="C21" s="29">
        <v>43482</v>
      </c>
      <c r="D21" s="30" t="s">
        <v>82</v>
      </c>
      <c r="E21" s="30" t="s">
        <v>12</v>
      </c>
      <c r="F21" s="30" t="s">
        <v>11</v>
      </c>
      <c r="G21" s="28">
        <v>900</v>
      </c>
      <c r="H21" s="28">
        <v>1</v>
      </c>
      <c r="I21" s="2">
        <f>Town_Team_SalesData[[#This Row],[Selling price]]*Town_Team_SalesData[[#This Row],[ quantity]]</f>
        <v>900</v>
      </c>
      <c r="J21" s="2">
        <f>IF(Town_Team_SalesData[[#This Row],[Item name]]=" Jeans - Denim",Town_Team_SalesData[[#This Row],[item amount]]*0.85,Town_Team_SalesData[[#This Row],[item amount]])</f>
        <v>765</v>
      </c>
      <c r="K21" s="2" t="str">
        <f>TEXT(Town_Team_SalesData[[#This Row],[ date ]],"dddd")</f>
        <v>Thursday</v>
      </c>
    </row>
    <row r="22" spans="2:11" x14ac:dyDescent="0.25">
      <c r="B22" s="28">
        <v>18</v>
      </c>
      <c r="C22" s="29">
        <v>43483</v>
      </c>
      <c r="D22" s="30" t="s">
        <v>82</v>
      </c>
      <c r="E22" s="30" t="s">
        <v>10</v>
      </c>
      <c r="F22" s="30" t="s">
        <v>11</v>
      </c>
      <c r="G22" s="28">
        <v>1100</v>
      </c>
      <c r="H22" s="28">
        <v>2</v>
      </c>
      <c r="I22" s="2">
        <f>Town_Team_SalesData[[#This Row],[Selling price]]*Town_Team_SalesData[[#This Row],[ quantity]]</f>
        <v>2200</v>
      </c>
      <c r="J22" s="2">
        <f>IF(Town_Team_SalesData[[#This Row],[Item name]]=" Jeans - Denim",Town_Team_SalesData[[#This Row],[item amount]]*0.85,Town_Team_SalesData[[#This Row],[item amount]])</f>
        <v>2200</v>
      </c>
      <c r="K22" s="2" t="str">
        <f>TEXT(Town_Team_SalesData[[#This Row],[ date ]],"dddd")</f>
        <v>Friday</v>
      </c>
    </row>
    <row r="23" spans="2:11" x14ac:dyDescent="0.25">
      <c r="B23" s="28">
        <v>19</v>
      </c>
      <c r="C23" s="29">
        <v>43484</v>
      </c>
      <c r="D23" s="30" t="s">
        <v>82</v>
      </c>
      <c r="E23" s="30" t="s">
        <v>10</v>
      </c>
      <c r="F23" s="30" t="s">
        <v>11</v>
      </c>
      <c r="G23" s="28">
        <v>1100</v>
      </c>
      <c r="H23" s="28">
        <v>1</v>
      </c>
      <c r="I23" s="2">
        <f>Town_Team_SalesData[[#This Row],[Selling price]]*Town_Team_SalesData[[#This Row],[ quantity]]</f>
        <v>1100</v>
      </c>
      <c r="J23" s="2">
        <f>IF(Town_Team_SalesData[[#This Row],[Item name]]=" Jeans - Denim",Town_Team_SalesData[[#This Row],[item amount]]*0.85,Town_Team_SalesData[[#This Row],[item amount]])</f>
        <v>1100</v>
      </c>
      <c r="K23" s="2" t="str">
        <f>TEXT(Town_Team_SalesData[[#This Row],[ date ]],"dddd")</f>
        <v>Saturday</v>
      </c>
    </row>
    <row r="24" spans="2:11" x14ac:dyDescent="0.25">
      <c r="B24" s="28">
        <v>20</v>
      </c>
      <c r="C24" s="29">
        <v>43485</v>
      </c>
      <c r="D24" s="30" t="s">
        <v>83</v>
      </c>
      <c r="E24" s="30" t="s">
        <v>12</v>
      </c>
      <c r="F24" s="30" t="s">
        <v>11</v>
      </c>
      <c r="G24" s="28">
        <v>900</v>
      </c>
      <c r="H24" s="28">
        <v>1</v>
      </c>
      <c r="I24" s="2">
        <f>Town_Team_SalesData[[#This Row],[Selling price]]*Town_Team_SalesData[[#This Row],[ quantity]]</f>
        <v>900</v>
      </c>
      <c r="J24" s="2">
        <f>IF(Town_Team_SalesData[[#This Row],[Item name]]=" Jeans - Denim",Town_Team_SalesData[[#This Row],[item amount]]*0.85,Town_Team_SalesData[[#This Row],[item amount]])</f>
        <v>765</v>
      </c>
      <c r="K24" s="2" t="str">
        <f>TEXT(Town_Team_SalesData[[#This Row],[ date ]],"dddd")</f>
        <v>Sunday</v>
      </c>
    </row>
    <row r="25" spans="2:11" x14ac:dyDescent="0.25">
      <c r="B25" s="28">
        <v>21</v>
      </c>
      <c r="C25" s="29">
        <v>43486</v>
      </c>
      <c r="D25" s="30" t="s">
        <v>83</v>
      </c>
      <c r="E25" s="30" t="s">
        <v>12</v>
      </c>
      <c r="F25" s="30" t="s">
        <v>11</v>
      </c>
      <c r="G25" s="28">
        <v>900</v>
      </c>
      <c r="H25" s="28">
        <v>1</v>
      </c>
      <c r="I25" s="2">
        <f>Town_Team_SalesData[[#This Row],[Selling price]]*Town_Team_SalesData[[#This Row],[ quantity]]</f>
        <v>900</v>
      </c>
      <c r="J25" s="2">
        <f>IF(Town_Team_SalesData[[#This Row],[Item name]]=" Jeans - Denim",Town_Team_SalesData[[#This Row],[item amount]]*0.85,Town_Team_SalesData[[#This Row],[item amount]])</f>
        <v>765</v>
      </c>
      <c r="K25" s="2" t="str">
        <f>TEXT(Town_Team_SalesData[[#This Row],[ date ]],"dddd")</f>
        <v>Monday</v>
      </c>
    </row>
    <row r="26" spans="2:11" x14ac:dyDescent="0.25">
      <c r="B26" s="28">
        <v>22</v>
      </c>
      <c r="C26" s="29">
        <v>43487</v>
      </c>
      <c r="D26" s="30" t="s">
        <v>83</v>
      </c>
      <c r="E26" s="30" t="s">
        <v>14</v>
      </c>
      <c r="F26" s="30" t="s">
        <v>11</v>
      </c>
      <c r="G26" s="28">
        <v>900</v>
      </c>
      <c r="H26" s="28">
        <v>1</v>
      </c>
      <c r="I26" s="2">
        <f>Town_Team_SalesData[[#This Row],[Selling price]]*Town_Team_SalesData[[#This Row],[ quantity]]</f>
        <v>900</v>
      </c>
      <c r="J26" s="2">
        <f>IF(Town_Team_SalesData[[#This Row],[Item name]]=" Jeans - Denim",Town_Team_SalesData[[#This Row],[item amount]]*0.85,Town_Team_SalesData[[#This Row],[item amount]])</f>
        <v>900</v>
      </c>
      <c r="K26" s="2" t="str">
        <f>TEXT(Town_Team_SalesData[[#This Row],[ date ]],"dddd")</f>
        <v>Tuesday</v>
      </c>
    </row>
    <row r="27" spans="2:11" x14ac:dyDescent="0.25">
      <c r="B27" s="28">
        <v>23</v>
      </c>
      <c r="C27" s="29">
        <v>43488</v>
      </c>
      <c r="D27" s="30" t="s">
        <v>83</v>
      </c>
      <c r="E27" s="30" t="s">
        <v>10</v>
      </c>
      <c r="F27" s="30" t="s">
        <v>11</v>
      </c>
      <c r="G27" s="28">
        <v>1100</v>
      </c>
      <c r="H27" s="28">
        <v>1</v>
      </c>
      <c r="I27" s="2">
        <f>Town_Team_SalesData[[#This Row],[Selling price]]*Town_Team_SalesData[[#This Row],[ quantity]]</f>
        <v>1100</v>
      </c>
      <c r="J27" s="2">
        <f>IF(Town_Team_SalesData[[#This Row],[Item name]]=" Jeans - Denim",Town_Team_SalesData[[#This Row],[item amount]]*0.85,Town_Team_SalesData[[#This Row],[item amount]])</f>
        <v>1100</v>
      </c>
      <c r="K27" s="2" t="str">
        <f>TEXT(Town_Team_SalesData[[#This Row],[ date ]],"dddd")</f>
        <v>Wednesday</v>
      </c>
    </row>
    <row r="28" spans="2:11" x14ac:dyDescent="0.25">
      <c r="B28" s="28">
        <v>24</v>
      </c>
      <c r="C28" s="29">
        <v>43489</v>
      </c>
      <c r="D28" s="30" t="s">
        <v>83</v>
      </c>
      <c r="E28" s="30" t="s">
        <v>10</v>
      </c>
      <c r="F28" s="30" t="s">
        <v>11</v>
      </c>
      <c r="G28" s="28">
        <v>1100</v>
      </c>
      <c r="H28" s="28">
        <v>1</v>
      </c>
      <c r="I28" s="2">
        <f>Town_Team_SalesData[[#This Row],[Selling price]]*Town_Team_SalesData[[#This Row],[ quantity]]</f>
        <v>1100</v>
      </c>
      <c r="J28" s="2">
        <f>IF(Town_Team_SalesData[[#This Row],[Item name]]=" Jeans - Denim",Town_Team_SalesData[[#This Row],[item amount]]*0.85,Town_Team_SalesData[[#This Row],[item amount]])</f>
        <v>1100</v>
      </c>
      <c r="K28" s="2" t="str">
        <f>TEXT(Town_Team_SalesData[[#This Row],[ date ]],"dddd")</f>
        <v>Thursday</v>
      </c>
    </row>
    <row r="29" spans="2:11" x14ac:dyDescent="0.25">
      <c r="B29" s="28">
        <v>25</v>
      </c>
      <c r="C29" s="29">
        <v>43490</v>
      </c>
      <c r="D29" s="30" t="s">
        <v>83</v>
      </c>
      <c r="E29" s="30" t="s">
        <v>14</v>
      </c>
      <c r="F29" s="30" t="s">
        <v>11</v>
      </c>
      <c r="G29" s="28">
        <v>900</v>
      </c>
      <c r="H29" s="28">
        <v>1</v>
      </c>
      <c r="I29" s="2">
        <f>Town_Team_SalesData[[#This Row],[Selling price]]*Town_Team_SalesData[[#This Row],[ quantity]]</f>
        <v>900</v>
      </c>
      <c r="J29" s="2">
        <f>IF(Town_Team_SalesData[[#This Row],[Item name]]=" Jeans - Denim",Town_Team_SalesData[[#This Row],[item amount]]*0.85,Town_Team_SalesData[[#This Row],[item amount]])</f>
        <v>900</v>
      </c>
      <c r="K29" s="2" t="str">
        <f>TEXT(Town_Team_SalesData[[#This Row],[ date ]],"dddd")</f>
        <v>Friday</v>
      </c>
    </row>
    <row r="30" spans="2:11" x14ac:dyDescent="0.25">
      <c r="B30" s="28">
        <v>26</v>
      </c>
      <c r="C30" s="29">
        <v>43491</v>
      </c>
      <c r="D30" s="30" t="s">
        <v>83</v>
      </c>
      <c r="E30" s="30" t="s">
        <v>12</v>
      </c>
      <c r="F30" s="30" t="s">
        <v>11</v>
      </c>
      <c r="G30" s="28">
        <v>900</v>
      </c>
      <c r="H30" s="28">
        <v>1</v>
      </c>
      <c r="I30" s="2">
        <f>Town_Team_SalesData[[#This Row],[Selling price]]*Town_Team_SalesData[[#This Row],[ quantity]]</f>
        <v>900</v>
      </c>
      <c r="J30" s="2">
        <f>IF(Town_Team_SalesData[[#This Row],[Item name]]=" Jeans - Denim",Town_Team_SalesData[[#This Row],[item amount]]*0.85,Town_Team_SalesData[[#This Row],[item amount]])</f>
        <v>765</v>
      </c>
      <c r="K30" s="2" t="str">
        <f>TEXT(Town_Team_SalesData[[#This Row],[ date ]],"dddd")</f>
        <v>Saturday</v>
      </c>
    </row>
    <row r="31" spans="2:11" x14ac:dyDescent="0.25">
      <c r="B31" s="28">
        <v>27</v>
      </c>
      <c r="C31" s="29">
        <v>43492</v>
      </c>
      <c r="D31" s="30" t="s">
        <v>83</v>
      </c>
      <c r="E31" s="30" t="s">
        <v>14</v>
      </c>
      <c r="F31" s="30" t="s">
        <v>11</v>
      </c>
      <c r="G31" s="28">
        <v>900</v>
      </c>
      <c r="H31" s="28">
        <v>1</v>
      </c>
      <c r="I31" s="2">
        <f>Town_Team_SalesData[[#This Row],[Selling price]]*Town_Team_SalesData[[#This Row],[ quantity]]</f>
        <v>900</v>
      </c>
      <c r="J31" s="2">
        <f>IF(Town_Team_SalesData[[#This Row],[Item name]]=" Jeans - Denim",Town_Team_SalesData[[#This Row],[item amount]]*0.85,Town_Team_SalesData[[#This Row],[item amount]])</f>
        <v>900</v>
      </c>
      <c r="K31" s="2" t="str">
        <f>TEXT(Town_Team_SalesData[[#This Row],[ date ]],"dddd")</f>
        <v>Sunday</v>
      </c>
    </row>
    <row r="32" spans="2:11" x14ac:dyDescent="0.25">
      <c r="B32" s="28">
        <v>28</v>
      </c>
      <c r="C32" s="29">
        <v>43493</v>
      </c>
      <c r="D32" s="30" t="s">
        <v>83</v>
      </c>
      <c r="E32" s="30" t="s">
        <v>10</v>
      </c>
      <c r="F32" s="30" t="s">
        <v>11</v>
      </c>
      <c r="G32" s="28">
        <v>1100</v>
      </c>
      <c r="H32" s="28">
        <v>1</v>
      </c>
      <c r="I32" s="2">
        <f>Town_Team_SalesData[[#This Row],[Selling price]]*Town_Team_SalesData[[#This Row],[ quantity]]</f>
        <v>1100</v>
      </c>
      <c r="J32" s="2">
        <f>IF(Town_Team_SalesData[[#This Row],[Item name]]=" Jeans - Denim",Town_Team_SalesData[[#This Row],[item amount]]*0.85,Town_Team_SalesData[[#This Row],[item amount]])</f>
        <v>1100</v>
      </c>
      <c r="K32" s="2" t="str">
        <f>TEXT(Town_Team_SalesData[[#This Row],[ date ]],"dddd")</f>
        <v>Monday</v>
      </c>
    </row>
    <row r="33" spans="2:11" x14ac:dyDescent="0.25">
      <c r="B33" s="28">
        <v>29</v>
      </c>
      <c r="C33" s="29">
        <v>43494</v>
      </c>
      <c r="D33" s="30" t="s">
        <v>83</v>
      </c>
      <c r="E33" s="30" t="s">
        <v>10</v>
      </c>
      <c r="F33" s="30" t="s">
        <v>11</v>
      </c>
      <c r="G33" s="28">
        <v>1100</v>
      </c>
      <c r="H33" s="28">
        <v>1</v>
      </c>
      <c r="I33" s="2">
        <f>Town_Team_SalesData[[#This Row],[Selling price]]*Town_Team_SalesData[[#This Row],[ quantity]]</f>
        <v>1100</v>
      </c>
      <c r="J33" s="2">
        <f>IF(Town_Team_SalesData[[#This Row],[Item name]]=" Jeans - Denim",Town_Team_SalesData[[#This Row],[item amount]]*0.85,Town_Team_SalesData[[#This Row],[item amount]])</f>
        <v>1100</v>
      </c>
      <c r="K33" s="2" t="str">
        <f>TEXT(Town_Team_SalesData[[#This Row],[ date ]],"dddd")</f>
        <v>Tuesday</v>
      </c>
    </row>
    <row r="34" spans="2:11" x14ac:dyDescent="0.25">
      <c r="B34" s="28">
        <v>30</v>
      </c>
      <c r="C34" s="29">
        <v>43495</v>
      </c>
      <c r="D34" s="30" t="s">
        <v>83</v>
      </c>
      <c r="E34" s="30" t="s">
        <v>14</v>
      </c>
      <c r="F34" s="30" t="s">
        <v>11</v>
      </c>
      <c r="G34" s="28">
        <v>900</v>
      </c>
      <c r="H34" s="28">
        <v>1</v>
      </c>
      <c r="I34" s="2">
        <f>Town_Team_SalesData[[#This Row],[Selling price]]*Town_Team_SalesData[[#This Row],[ quantity]]</f>
        <v>900</v>
      </c>
      <c r="J34" s="2">
        <f>IF(Town_Team_SalesData[[#This Row],[Item name]]=" Jeans - Denim",Town_Team_SalesData[[#This Row],[item amount]]*0.85,Town_Team_SalesData[[#This Row],[item amount]])</f>
        <v>900</v>
      </c>
      <c r="K34" s="2" t="str">
        <f>TEXT(Town_Team_SalesData[[#This Row],[ date ]],"dddd")</f>
        <v>Wednesday</v>
      </c>
    </row>
    <row r="35" spans="2:11" x14ac:dyDescent="0.25">
      <c r="B35" s="28">
        <v>31</v>
      </c>
      <c r="C35" s="29">
        <v>43496</v>
      </c>
      <c r="D35" s="30" t="s">
        <v>83</v>
      </c>
      <c r="E35" s="30" t="s">
        <v>14</v>
      </c>
      <c r="F35" s="30" t="s">
        <v>11</v>
      </c>
      <c r="G35" s="28">
        <v>900</v>
      </c>
      <c r="H35" s="28">
        <v>1</v>
      </c>
      <c r="I35" s="2">
        <f>Town_Team_SalesData[[#This Row],[Selling price]]*Town_Team_SalesData[[#This Row],[ quantity]]</f>
        <v>900</v>
      </c>
      <c r="J35" s="2">
        <f>IF(Town_Team_SalesData[[#This Row],[Item name]]=" Jeans - Denim",Town_Team_SalesData[[#This Row],[item amount]]*0.85,Town_Team_SalesData[[#This Row],[item amount]])</f>
        <v>900</v>
      </c>
      <c r="K35" s="2" t="str">
        <f>TEXT(Town_Team_SalesData[[#This Row],[ date ]],"dddd")</f>
        <v>Thursday</v>
      </c>
    </row>
    <row r="36" spans="2:11" x14ac:dyDescent="0.25">
      <c r="B36" s="28">
        <v>32</v>
      </c>
      <c r="C36" s="29">
        <v>43497</v>
      </c>
      <c r="D36" s="30" t="s">
        <v>83</v>
      </c>
      <c r="E36" s="30" t="s">
        <v>14</v>
      </c>
      <c r="F36" s="30" t="s">
        <v>11</v>
      </c>
      <c r="G36" s="28">
        <v>900</v>
      </c>
      <c r="H36" s="28">
        <v>1</v>
      </c>
      <c r="I36" s="2">
        <f>Town_Team_SalesData[[#This Row],[Selling price]]*Town_Team_SalesData[[#This Row],[ quantity]]</f>
        <v>900</v>
      </c>
      <c r="J36" s="2">
        <f>IF(Town_Team_SalesData[[#This Row],[Item name]]=" Jeans - Denim",Town_Team_SalesData[[#This Row],[item amount]]*0.85,Town_Team_SalesData[[#This Row],[item amount]])</f>
        <v>900</v>
      </c>
      <c r="K36" s="2" t="str">
        <f>TEXT(Town_Team_SalesData[[#This Row],[ date ]],"dddd")</f>
        <v>Friday</v>
      </c>
    </row>
    <row r="37" spans="2:11" x14ac:dyDescent="0.25">
      <c r="B37" s="28">
        <v>33</v>
      </c>
      <c r="C37" s="29">
        <v>43498</v>
      </c>
      <c r="D37" s="30" t="s">
        <v>83</v>
      </c>
      <c r="E37" s="30" t="s">
        <v>14</v>
      </c>
      <c r="F37" s="30" t="s">
        <v>11</v>
      </c>
      <c r="G37" s="28">
        <v>900</v>
      </c>
      <c r="H37" s="28">
        <v>1</v>
      </c>
      <c r="I37" s="2">
        <f>Town_Team_SalesData[[#This Row],[Selling price]]*Town_Team_SalesData[[#This Row],[ quantity]]</f>
        <v>900</v>
      </c>
      <c r="J37" s="2">
        <f>IF(Town_Team_SalesData[[#This Row],[Item name]]=" Jeans - Denim",Town_Team_SalesData[[#This Row],[item amount]]*0.85,Town_Team_SalesData[[#This Row],[item amount]])</f>
        <v>900</v>
      </c>
      <c r="K37" s="2" t="str">
        <f>TEXT(Town_Team_SalesData[[#This Row],[ date ]],"dddd")</f>
        <v>Saturday</v>
      </c>
    </row>
    <row r="38" spans="2:11" x14ac:dyDescent="0.25">
      <c r="B38" s="28">
        <v>34</v>
      </c>
      <c r="C38" s="29">
        <v>43499</v>
      </c>
      <c r="D38" s="30" t="s">
        <v>83</v>
      </c>
      <c r="E38" s="30" t="s">
        <v>14</v>
      </c>
      <c r="F38" s="30" t="s">
        <v>11</v>
      </c>
      <c r="G38" s="28">
        <v>900</v>
      </c>
      <c r="H38" s="28">
        <v>1</v>
      </c>
      <c r="I38" s="2">
        <f>Town_Team_SalesData[[#This Row],[Selling price]]*Town_Team_SalesData[[#This Row],[ quantity]]</f>
        <v>900</v>
      </c>
      <c r="J38" s="2">
        <f>IF(Town_Team_SalesData[[#This Row],[Item name]]=" Jeans - Denim",Town_Team_SalesData[[#This Row],[item amount]]*0.85,Town_Team_SalesData[[#This Row],[item amount]])</f>
        <v>900</v>
      </c>
      <c r="K38" s="2" t="str">
        <f>TEXT(Town_Team_SalesData[[#This Row],[ date ]],"dddd")</f>
        <v>Sunday</v>
      </c>
    </row>
    <row r="39" spans="2:11" x14ac:dyDescent="0.25">
      <c r="B39" s="28">
        <v>35</v>
      </c>
      <c r="C39" s="29">
        <v>43500</v>
      </c>
      <c r="D39" s="30" t="s">
        <v>83</v>
      </c>
      <c r="E39" s="30" t="s">
        <v>12</v>
      </c>
      <c r="F39" s="30" t="s">
        <v>11</v>
      </c>
      <c r="G39" s="28">
        <v>900</v>
      </c>
      <c r="H39" s="28">
        <v>1</v>
      </c>
      <c r="I39" s="2">
        <f>Town_Team_SalesData[[#This Row],[Selling price]]*Town_Team_SalesData[[#This Row],[ quantity]]</f>
        <v>900</v>
      </c>
      <c r="J39" s="2">
        <f>IF(Town_Team_SalesData[[#This Row],[Item name]]=" Jeans - Denim",Town_Team_SalesData[[#This Row],[item amount]]*0.85,Town_Team_SalesData[[#This Row],[item amount]])</f>
        <v>765</v>
      </c>
      <c r="K39" s="2" t="str">
        <f>TEXT(Town_Team_SalesData[[#This Row],[ date ]],"dddd")</f>
        <v>Monday</v>
      </c>
    </row>
    <row r="40" spans="2:11" x14ac:dyDescent="0.25">
      <c r="B40" s="28">
        <v>36</v>
      </c>
      <c r="C40" s="29">
        <v>43501</v>
      </c>
      <c r="D40" s="30" t="s">
        <v>83</v>
      </c>
      <c r="E40" s="30" t="s">
        <v>12</v>
      </c>
      <c r="F40" s="30" t="s">
        <v>11</v>
      </c>
      <c r="G40" s="28">
        <v>900</v>
      </c>
      <c r="H40" s="28">
        <v>1</v>
      </c>
      <c r="I40" s="2">
        <f>Town_Team_SalesData[[#This Row],[Selling price]]*Town_Team_SalesData[[#This Row],[ quantity]]</f>
        <v>900</v>
      </c>
      <c r="J40" s="2">
        <f>IF(Town_Team_SalesData[[#This Row],[Item name]]=" Jeans - Denim",Town_Team_SalesData[[#This Row],[item amount]]*0.85,Town_Team_SalesData[[#This Row],[item amount]])</f>
        <v>765</v>
      </c>
      <c r="K40" s="2" t="str">
        <f>TEXT(Town_Team_SalesData[[#This Row],[ date ]],"dddd")</f>
        <v>Tuesday</v>
      </c>
    </row>
    <row r="41" spans="2:11" x14ac:dyDescent="0.25">
      <c r="B41" s="28">
        <v>37</v>
      </c>
      <c r="C41" s="29">
        <v>43502</v>
      </c>
      <c r="D41" s="30" t="s">
        <v>83</v>
      </c>
      <c r="E41" s="30" t="s">
        <v>12</v>
      </c>
      <c r="F41" s="30" t="s">
        <v>11</v>
      </c>
      <c r="G41" s="28">
        <v>900</v>
      </c>
      <c r="H41" s="28">
        <v>1</v>
      </c>
      <c r="I41" s="2">
        <f>Town_Team_SalesData[[#This Row],[Selling price]]*Town_Team_SalesData[[#This Row],[ quantity]]</f>
        <v>900</v>
      </c>
      <c r="J41" s="2">
        <f>IF(Town_Team_SalesData[[#This Row],[Item name]]=" Jeans - Denim",Town_Team_SalesData[[#This Row],[item amount]]*0.85,Town_Team_SalesData[[#This Row],[item amount]])</f>
        <v>765</v>
      </c>
      <c r="K41" s="2" t="str">
        <f>TEXT(Town_Team_SalesData[[#This Row],[ date ]],"dddd")</f>
        <v>Wednesday</v>
      </c>
    </row>
    <row r="42" spans="2:11" x14ac:dyDescent="0.25">
      <c r="B42" s="28">
        <v>38</v>
      </c>
      <c r="C42" s="29">
        <v>43503</v>
      </c>
      <c r="D42" s="30" t="s">
        <v>83</v>
      </c>
      <c r="E42" s="30" t="s">
        <v>10</v>
      </c>
      <c r="F42" s="30" t="s">
        <v>11</v>
      </c>
      <c r="G42" s="28">
        <v>1100</v>
      </c>
      <c r="H42" s="28">
        <v>1</v>
      </c>
      <c r="I42" s="2">
        <f>Town_Team_SalesData[[#This Row],[Selling price]]*Town_Team_SalesData[[#This Row],[ quantity]]</f>
        <v>1100</v>
      </c>
      <c r="J42" s="2">
        <f>IF(Town_Team_SalesData[[#This Row],[Item name]]=" Jeans - Denim",Town_Team_SalesData[[#This Row],[item amount]]*0.85,Town_Team_SalesData[[#This Row],[item amount]])</f>
        <v>1100</v>
      </c>
      <c r="K42" s="2" t="str">
        <f>TEXT(Town_Team_SalesData[[#This Row],[ date ]],"dddd")</f>
        <v>Thursday</v>
      </c>
    </row>
    <row r="43" spans="2:11" x14ac:dyDescent="0.25">
      <c r="B43" s="28">
        <v>39</v>
      </c>
      <c r="C43" s="29">
        <v>43504</v>
      </c>
      <c r="D43" s="30" t="s">
        <v>83</v>
      </c>
      <c r="E43" s="30" t="s">
        <v>10</v>
      </c>
      <c r="F43" s="30" t="s">
        <v>11</v>
      </c>
      <c r="G43" s="28">
        <v>1100</v>
      </c>
      <c r="H43" s="28">
        <v>1</v>
      </c>
      <c r="I43" s="2">
        <f>Town_Team_SalesData[[#This Row],[Selling price]]*Town_Team_SalesData[[#This Row],[ quantity]]</f>
        <v>1100</v>
      </c>
      <c r="J43" s="2">
        <f>IF(Town_Team_SalesData[[#This Row],[Item name]]=" Jeans - Denim",Town_Team_SalesData[[#This Row],[item amount]]*0.85,Town_Team_SalesData[[#This Row],[item amount]])</f>
        <v>1100</v>
      </c>
      <c r="K43" s="2" t="str">
        <f>TEXT(Town_Team_SalesData[[#This Row],[ date ]],"dddd")</f>
        <v>Friday</v>
      </c>
    </row>
    <row r="44" spans="2:11" x14ac:dyDescent="0.25">
      <c r="B44" s="28">
        <v>40</v>
      </c>
      <c r="C44" s="29">
        <v>43505</v>
      </c>
      <c r="D44" s="30" t="s">
        <v>83</v>
      </c>
      <c r="E44" s="30" t="s">
        <v>15</v>
      </c>
      <c r="F44" s="30" t="s">
        <v>11</v>
      </c>
      <c r="G44" s="28">
        <v>1000</v>
      </c>
      <c r="H44" s="28">
        <v>1</v>
      </c>
      <c r="I44" s="2">
        <f>Town_Team_SalesData[[#This Row],[Selling price]]*Town_Team_SalesData[[#This Row],[ quantity]]</f>
        <v>1000</v>
      </c>
      <c r="J44" s="2">
        <f>IF(Town_Team_SalesData[[#This Row],[Item name]]=" Jeans - Denim",Town_Team_SalesData[[#This Row],[item amount]]*0.85,Town_Team_SalesData[[#This Row],[item amount]])</f>
        <v>1000</v>
      </c>
      <c r="K44" s="2" t="str">
        <f>TEXT(Town_Team_SalesData[[#This Row],[ date ]],"dddd")</f>
        <v>Saturday</v>
      </c>
    </row>
    <row r="45" spans="2:11" x14ac:dyDescent="0.25">
      <c r="B45" s="28">
        <v>41</v>
      </c>
      <c r="C45" s="29">
        <v>43506</v>
      </c>
      <c r="D45" s="30" t="s">
        <v>83</v>
      </c>
      <c r="E45" s="30" t="s">
        <v>15</v>
      </c>
      <c r="F45" s="30" t="s">
        <v>11</v>
      </c>
      <c r="G45" s="28">
        <v>1000</v>
      </c>
      <c r="H45" s="28">
        <v>1</v>
      </c>
      <c r="I45" s="2">
        <f>Town_Team_SalesData[[#This Row],[Selling price]]*Town_Team_SalesData[[#This Row],[ quantity]]</f>
        <v>1000</v>
      </c>
      <c r="J45" s="2">
        <f>IF(Town_Team_SalesData[[#This Row],[Item name]]=" Jeans - Denim",Town_Team_SalesData[[#This Row],[item amount]]*0.85,Town_Team_SalesData[[#This Row],[item amount]])</f>
        <v>1000</v>
      </c>
      <c r="K45" s="2" t="str">
        <f>TEXT(Town_Team_SalesData[[#This Row],[ date ]],"dddd")</f>
        <v>Sunday</v>
      </c>
    </row>
    <row r="46" spans="2:11" x14ac:dyDescent="0.25">
      <c r="B46" s="28">
        <v>42</v>
      </c>
      <c r="C46" s="29">
        <v>43507</v>
      </c>
      <c r="D46" s="30" t="s">
        <v>83</v>
      </c>
      <c r="E46" s="30" t="s">
        <v>10</v>
      </c>
      <c r="F46" s="30" t="s">
        <v>11</v>
      </c>
      <c r="G46" s="28">
        <v>1100</v>
      </c>
      <c r="H46" s="28">
        <v>1</v>
      </c>
      <c r="I46" s="2">
        <f>Town_Team_SalesData[[#This Row],[Selling price]]*Town_Team_SalesData[[#This Row],[ quantity]]</f>
        <v>1100</v>
      </c>
      <c r="J46" s="2">
        <f>IF(Town_Team_SalesData[[#This Row],[Item name]]=" Jeans - Denim",Town_Team_SalesData[[#This Row],[item amount]]*0.85,Town_Team_SalesData[[#This Row],[item amount]])</f>
        <v>1100</v>
      </c>
      <c r="K46" s="2" t="str">
        <f>TEXT(Town_Team_SalesData[[#This Row],[ date ]],"dddd")</f>
        <v>Monday</v>
      </c>
    </row>
    <row r="47" spans="2:11" x14ac:dyDescent="0.25">
      <c r="B47" s="28">
        <v>43</v>
      </c>
      <c r="C47" s="29">
        <v>43508</v>
      </c>
      <c r="D47" s="30" t="s">
        <v>83</v>
      </c>
      <c r="E47" s="30" t="s">
        <v>15</v>
      </c>
      <c r="F47" s="30" t="s">
        <v>11</v>
      </c>
      <c r="G47" s="28">
        <v>1000</v>
      </c>
      <c r="H47" s="28">
        <v>1</v>
      </c>
      <c r="I47" s="2">
        <f>Town_Team_SalesData[[#This Row],[Selling price]]*Town_Team_SalesData[[#This Row],[ quantity]]</f>
        <v>1000</v>
      </c>
      <c r="J47" s="2">
        <f>IF(Town_Team_SalesData[[#This Row],[Item name]]=" Jeans - Denim",Town_Team_SalesData[[#This Row],[item amount]]*0.85,Town_Team_SalesData[[#This Row],[item amount]])</f>
        <v>1000</v>
      </c>
      <c r="K47" s="2" t="str">
        <f>TEXT(Town_Team_SalesData[[#This Row],[ date ]],"dddd")</f>
        <v>Tuesday</v>
      </c>
    </row>
    <row r="48" spans="2:11" x14ac:dyDescent="0.25">
      <c r="B48" s="28">
        <v>44</v>
      </c>
      <c r="C48" s="29">
        <v>43509</v>
      </c>
      <c r="D48" s="30" t="s">
        <v>83</v>
      </c>
      <c r="E48" s="30" t="s">
        <v>12</v>
      </c>
      <c r="F48" s="30" t="s">
        <v>11</v>
      </c>
      <c r="G48" s="28">
        <v>900</v>
      </c>
      <c r="H48" s="28">
        <v>1</v>
      </c>
      <c r="I48" s="2">
        <f>Town_Team_SalesData[[#This Row],[Selling price]]*Town_Team_SalesData[[#This Row],[ quantity]]</f>
        <v>900</v>
      </c>
      <c r="J48" s="2">
        <f>IF(Town_Team_SalesData[[#This Row],[Item name]]=" Jeans - Denim",Town_Team_SalesData[[#This Row],[item amount]]*0.85,Town_Team_SalesData[[#This Row],[item amount]])</f>
        <v>765</v>
      </c>
      <c r="K48" s="2" t="str">
        <f>TEXT(Town_Team_SalesData[[#This Row],[ date ]],"dddd")</f>
        <v>Wednesday</v>
      </c>
    </row>
    <row r="49" spans="2:11" x14ac:dyDescent="0.25">
      <c r="B49" s="28">
        <v>45</v>
      </c>
      <c r="C49" s="29">
        <v>43510</v>
      </c>
      <c r="D49" s="30" t="s">
        <v>83</v>
      </c>
      <c r="E49" s="30" t="s">
        <v>12</v>
      </c>
      <c r="F49" s="30" t="s">
        <v>11</v>
      </c>
      <c r="G49" s="28">
        <v>900</v>
      </c>
      <c r="H49" s="28">
        <v>2</v>
      </c>
      <c r="I49" s="2">
        <f>Town_Team_SalesData[[#This Row],[Selling price]]*Town_Team_SalesData[[#This Row],[ quantity]]</f>
        <v>1800</v>
      </c>
      <c r="J49" s="2">
        <f>IF(Town_Team_SalesData[[#This Row],[Item name]]=" Jeans - Denim",Town_Team_SalesData[[#This Row],[item amount]]*0.85,Town_Team_SalesData[[#This Row],[item amount]])</f>
        <v>1530</v>
      </c>
      <c r="K49" s="2" t="str">
        <f>TEXT(Town_Team_SalesData[[#This Row],[ date ]],"dddd")</f>
        <v>Thursday</v>
      </c>
    </row>
    <row r="50" spans="2:11" x14ac:dyDescent="0.25">
      <c r="B50" s="28">
        <v>46</v>
      </c>
      <c r="C50" s="29">
        <v>43511</v>
      </c>
      <c r="D50" s="30" t="s">
        <v>83</v>
      </c>
      <c r="E50" s="30" t="s">
        <v>10</v>
      </c>
      <c r="F50" s="30" t="s">
        <v>11</v>
      </c>
      <c r="G50" s="28">
        <v>1100</v>
      </c>
      <c r="H50" s="28">
        <v>1</v>
      </c>
      <c r="I50" s="2">
        <f>Town_Team_SalesData[[#This Row],[Selling price]]*Town_Team_SalesData[[#This Row],[ quantity]]</f>
        <v>1100</v>
      </c>
      <c r="J50" s="2">
        <f>IF(Town_Team_SalesData[[#This Row],[Item name]]=" Jeans - Denim",Town_Team_SalesData[[#This Row],[item amount]]*0.85,Town_Team_SalesData[[#This Row],[item amount]])</f>
        <v>1100</v>
      </c>
      <c r="K50" s="2" t="str">
        <f>TEXT(Town_Team_SalesData[[#This Row],[ date ]],"dddd")</f>
        <v>Friday</v>
      </c>
    </row>
    <row r="51" spans="2:11" x14ac:dyDescent="0.25">
      <c r="B51" s="28">
        <v>47</v>
      </c>
      <c r="C51" s="29">
        <v>43512</v>
      </c>
      <c r="D51" s="30" t="s">
        <v>83</v>
      </c>
      <c r="E51" s="30" t="s">
        <v>12</v>
      </c>
      <c r="F51" s="30" t="s">
        <v>11</v>
      </c>
      <c r="G51" s="28">
        <v>900</v>
      </c>
      <c r="H51" s="28">
        <v>1</v>
      </c>
      <c r="I51" s="2">
        <f>Town_Team_SalesData[[#This Row],[Selling price]]*Town_Team_SalesData[[#This Row],[ quantity]]</f>
        <v>900</v>
      </c>
      <c r="J51" s="2">
        <f>IF(Town_Team_SalesData[[#This Row],[Item name]]=" Jeans - Denim",Town_Team_SalesData[[#This Row],[item amount]]*0.85,Town_Team_SalesData[[#This Row],[item amount]])</f>
        <v>765</v>
      </c>
      <c r="K51" s="2" t="str">
        <f>TEXT(Town_Team_SalesData[[#This Row],[ date ]],"dddd")</f>
        <v>Saturday</v>
      </c>
    </row>
    <row r="52" spans="2:11" x14ac:dyDescent="0.25">
      <c r="B52" s="28">
        <v>48</v>
      </c>
      <c r="C52" s="29">
        <v>43513</v>
      </c>
      <c r="D52" s="30" t="s">
        <v>83</v>
      </c>
      <c r="E52" s="30" t="s">
        <v>10</v>
      </c>
      <c r="F52" s="30" t="s">
        <v>11</v>
      </c>
      <c r="G52" s="28">
        <v>1100</v>
      </c>
      <c r="H52" s="28">
        <v>1</v>
      </c>
      <c r="I52" s="2">
        <f>Town_Team_SalesData[[#This Row],[Selling price]]*Town_Team_SalesData[[#This Row],[ quantity]]</f>
        <v>1100</v>
      </c>
      <c r="J52" s="2">
        <f>IF(Town_Team_SalesData[[#This Row],[Item name]]=" Jeans - Denim",Town_Team_SalesData[[#This Row],[item amount]]*0.85,Town_Team_SalesData[[#This Row],[item amount]])</f>
        <v>1100</v>
      </c>
      <c r="K52" s="2" t="str">
        <f>TEXT(Town_Team_SalesData[[#This Row],[ date ]],"dddd")</f>
        <v>Sunday</v>
      </c>
    </row>
    <row r="53" spans="2:11" x14ac:dyDescent="0.25">
      <c r="B53" s="28">
        <v>49</v>
      </c>
      <c r="C53" s="29">
        <v>43514</v>
      </c>
      <c r="D53" s="30" t="s">
        <v>83</v>
      </c>
      <c r="E53" s="30" t="s">
        <v>16</v>
      </c>
      <c r="F53" s="30" t="s">
        <v>17</v>
      </c>
      <c r="G53" s="28">
        <v>800</v>
      </c>
      <c r="H53" s="28">
        <v>1</v>
      </c>
      <c r="I53" s="2">
        <f>Town_Team_SalesData[[#This Row],[Selling price]]*Town_Team_SalesData[[#This Row],[ quantity]]</f>
        <v>800</v>
      </c>
      <c r="J53" s="2">
        <f>IF(Town_Team_SalesData[[#This Row],[Item name]]=" Jeans - Denim",Town_Team_SalesData[[#This Row],[item amount]]*0.85,Town_Team_SalesData[[#This Row],[item amount]])</f>
        <v>800</v>
      </c>
      <c r="K53" s="2" t="str">
        <f>TEXT(Town_Team_SalesData[[#This Row],[ date ]],"dddd")</f>
        <v>Monday</v>
      </c>
    </row>
    <row r="54" spans="2:11" x14ac:dyDescent="0.25">
      <c r="B54" s="28">
        <v>50</v>
      </c>
      <c r="C54" s="29">
        <v>43515</v>
      </c>
      <c r="D54" s="30" t="s">
        <v>83</v>
      </c>
      <c r="E54" s="30" t="s">
        <v>16</v>
      </c>
      <c r="F54" s="30" t="s">
        <v>17</v>
      </c>
      <c r="G54" s="28">
        <v>800</v>
      </c>
      <c r="H54" s="28">
        <v>2</v>
      </c>
      <c r="I54" s="2">
        <f>Town_Team_SalesData[[#This Row],[Selling price]]*Town_Team_SalesData[[#This Row],[ quantity]]</f>
        <v>1600</v>
      </c>
      <c r="J54" s="2">
        <f>IF(Town_Team_SalesData[[#This Row],[Item name]]=" Jeans - Denim",Town_Team_SalesData[[#This Row],[item amount]]*0.85,Town_Team_SalesData[[#This Row],[item amount]])</f>
        <v>1600</v>
      </c>
      <c r="K54" s="2" t="str">
        <f>TEXT(Town_Team_SalesData[[#This Row],[ date ]],"dddd")</f>
        <v>Tuesday</v>
      </c>
    </row>
    <row r="55" spans="2:11" x14ac:dyDescent="0.25">
      <c r="B55" s="28">
        <v>51</v>
      </c>
      <c r="C55" s="29">
        <v>43516</v>
      </c>
      <c r="D55" s="30" t="s">
        <v>83</v>
      </c>
      <c r="E55" s="30" t="s">
        <v>14</v>
      </c>
      <c r="F55" s="30" t="s">
        <v>11</v>
      </c>
      <c r="G55" s="28">
        <v>900</v>
      </c>
      <c r="H55" s="28">
        <v>1</v>
      </c>
      <c r="I55" s="2">
        <f>Town_Team_SalesData[[#This Row],[Selling price]]*Town_Team_SalesData[[#This Row],[ quantity]]</f>
        <v>900</v>
      </c>
      <c r="J55" s="2">
        <f>IF(Town_Team_SalesData[[#This Row],[Item name]]=" Jeans - Denim",Town_Team_SalesData[[#This Row],[item amount]]*0.85,Town_Team_SalesData[[#This Row],[item amount]])</f>
        <v>900</v>
      </c>
      <c r="K55" s="2" t="str">
        <f>TEXT(Town_Team_SalesData[[#This Row],[ date ]],"dddd")</f>
        <v>Wednesday</v>
      </c>
    </row>
    <row r="56" spans="2:11" x14ac:dyDescent="0.25">
      <c r="B56" s="28">
        <v>52</v>
      </c>
      <c r="C56" s="29">
        <v>43517</v>
      </c>
      <c r="D56" s="30" t="s">
        <v>83</v>
      </c>
      <c r="E56" s="30" t="s">
        <v>10</v>
      </c>
      <c r="F56" s="30" t="s">
        <v>11</v>
      </c>
      <c r="G56" s="28">
        <v>1100</v>
      </c>
      <c r="H56" s="28">
        <v>1</v>
      </c>
      <c r="I56" s="2">
        <f>Town_Team_SalesData[[#This Row],[Selling price]]*Town_Team_SalesData[[#This Row],[ quantity]]</f>
        <v>1100</v>
      </c>
      <c r="J56" s="2">
        <f>IF(Town_Team_SalesData[[#This Row],[Item name]]=" Jeans - Denim",Town_Team_SalesData[[#This Row],[item amount]]*0.85,Town_Team_SalesData[[#This Row],[item amount]])</f>
        <v>1100</v>
      </c>
      <c r="K56" s="2" t="str">
        <f>TEXT(Town_Team_SalesData[[#This Row],[ date ]],"dddd")</f>
        <v>Thursday</v>
      </c>
    </row>
    <row r="57" spans="2:11" x14ac:dyDescent="0.25">
      <c r="B57" s="28">
        <v>53</v>
      </c>
      <c r="C57" s="29">
        <v>43518</v>
      </c>
      <c r="D57" s="30" t="s">
        <v>83</v>
      </c>
      <c r="E57" s="30" t="s">
        <v>16</v>
      </c>
      <c r="F57" s="30" t="s">
        <v>17</v>
      </c>
      <c r="G57" s="28">
        <v>800</v>
      </c>
      <c r="H57" s="28">
        <v>1</v>
      </c>
      <c r="I57" s="2">
        <f>Town_Team_SalesData[[#This Row],[Selling price]]*Town_Team_SalesData[[#This Row],[ quantity]]</f>
        <v>800</v>
      </c>
      <c r="J57" s="2">
        <f>IF(Town_Team_SalesData[[#This Row],[Item name]]=" Jeans - Denim",Town_Team_SalesData[[#This Row],[item amount]]*0.85,Town_Team_SalesData[[#This Row],[item amount]])</f>
        <v>800</v>
      </c>
      <c r="K57" s="2" t="str">
        <f>TEXT(Town_Team_SalesData[[#This Row],[ date ]],"dddd")</f>
        <v>Friday</v>
      </c>
    </row>
    <row r="58" spans="2:11" x14ac:dyDescent="0.25">
      <c r="B58" s="28">
        <v>54</v>
      </c>
      <c r="C58" s="29">
        <v>43519</v>
      </c>
      <c r="D58" s="30" t="s">
        <v>83</v>
      </c>
      <c r="E58" s="30" t="s">
        <v>15</v>
      </c>
      <c r="F58" s="30" t="s">
        <v>11</v>
      </c>
      <c r="G58" s="28">
        <v>1000</v>
      </c>
      <c r="H58" s="28">
        <v>1</v>
      </c>
      <c r="I58" s="2">
        <f>Town_Team_SalesData[[#This Row],[Selling price]]*Town_Team_SalesData[[#This Row],[ quantity]]</f>
        <v>1000</v>
      </c>
      <c r="J58" s="2">
        <f>IF(Town_Team_SalesData[[#This Row],[Item name]]=" Jeans - Denim",Town_Team_SalesData[[#This Row],[item amount]]*0.85,Town_Team_SalesData[[#This Row],[item amount]])</f>
        <v>1000</v>
      </c>
      <c r="K58" s="2" t="str">
        <f>TEXT(Town_Team_SalesData[[#This Row],[ date ]],"dddd")</f>
        <v>Saturday</v>
      </c>
    </row>
    <row r="59" spans="2:11" x14ac:dyDescent="0.25">
      <c r="B59" s="28">
        <v>55</v>
      </c>
      <c r="C59" s="29">
        <v>43520</v>
      </c>
      <c r="D59" s="30" t="s">
        <v>83</v>
      </c>
      <c r="E59" s="30" t="s">
        <v>16</v>
      </c>
      <c r="F59" s="30" t="s">
        <v>17</v>
      </c>
      <c r="G59" s="28">
        <v>800</v>
      </c>
      <c r="H59" s="28">
        <v>1</v>
      </c>
      <c r="I59" s="2">
        <f>Town_Team_SalesData[[#This Row],[Selling price]]*Town_Team_SalesData[[#This Row],[ quantity]]</f>
        <v>800</v>
      </c>
      <c r="J59" s="2">
        <f>IF(Town_Team_SalesData[[#This Row],[Item name]]=" Jeans - Denim",Town_Team_SalesData[[#This Row],[item amount]]*0.85,Town_Team_SalesData[[#This Row],[item amount]])</f>
        <v>800</v>
      </c>
      <c r="K59" s="2" t="str">
        <f>TEXT(Town_Team_SalesData[[#This Row],[ date ]],"dddd")</f>
        <v>Sunday</v>
      </c>
    </row>
    <row r="60" spans="2:11" x14ac:dyDescent="0.25">
      <c r="B60" s="28">
        <v>56</v>
      </c>
      <c r="C60" s="29">
        <v>43521</v>
      </c>
      <c r="D60" s="30" t="s">
        <v>83</v>
      </c>
      <c r="E60" s="30" t="s">
        <v>18</v>
      </c>
      <c r="F60" s="30" t="s">
        <v>17</v>
      </c>
      <c r="G60" s="28">
        <v>600</v>
      </c>
      <c r="H60" s="28">
        <v>1</v>
      </c>
      <c r="I60" s="2">
        <f>Town_Team_SalesData[[#This Row],[Selling price]]*Town_Team_SalesData[[#This Row],[ quantity]]</f>
        <v>600</v>
      </c>
      <c r="J60" s="2">
        <f>IF(Town_Team_SalesData[[#This Row],[Item name]]=" Jeans - Denim",Town_Team_SalesData[[#This Row],[item amount]]*0.85,Town_Team_SalesData[[#This Row],[item amount]])</f>
        <v>600</v>
      </c>
      <c r="K60" s="2" t="str">
        <f>TEXT(Town_Team_SalesData[[#This Row],[ date ]],"dddd")</f>
        <v>Monday</v>
      </c>
    </row>
    <row r="61" spans="2:11" x14ac:dyDescent="0.25">
      <c r="B61" s="28">
        <v>57</v>
      </c>
      <c r="C61" s="29">
        <v>43522</v>
      </c>
      <c r="D61" s="30" t="s">
        <v>83</v>
      </c>
      <c r="E61" s="30" t="s">
        <v>12</v>
      </c>
      <c r="F61" s="30" t="s">
        <v>11</v>
      </c>
      <c r="G61" s="28">
        <v>900</v>
      </c>
      <c r="H61" s="28">
        <v>1</v>
      </c>
      <c r="I61" s="2">
        <f>Town_Team_SalesData[[#This Row],[Selling price]]*Town_Team_SalesData[[#This Row],[ quantity]]</f>
        <v>900</v>
      </c>
      <c r="J61" s="2">
        <f>IF(Town_Team_SalesData[[#This Row],[Item name]]=" Jeans - Denim",Town_Team_SalesData[[#This Row],[item amount]]*0.85,Town_Team_SalesData[[#This Row],[item amount]])</f>
        <v>765</v>
      </c>
      <c r="K61" s="2" t="str">
        <f>TEXT(Town_Team_SalesData[[#This Row],[ date ]],"dddd")</f>
        <v>Tuesday</v>
      </c>
    </row>
    <row r="62" spans="2:11" x14ac:dyDescent="0.25">
      <c r="B62" s="28">
        <v>58</v>
      </c>
      <c r="C62" s="29">
        <v>43523</v>
      </c>
      <c r="D62" s="30" t="s">
        <v>83</v>
      </c>
      <c r="E62" s="30" t="s">
        <v>10</v>
      </c>
      <c r="F62" s="30" t="s">
        <v>11</v>
      </c>
      <c r="G62" s="28">
        <v>1100</v>
      </c>
      <c r="H62" s="28">
        <v>1</v>
      </c>
      <c r="I62" s="2">
        <f>Town_Team_SalesData[[#This Row],[Selling price]]*Town_Team_SalesData[[#This Row],[ quantity]]</f>
        <v>1100</v>
      </c>
      <c r="J62" s="2">
        <f>IF(Town_Team_SalesData[[#This Row],[Item name]]=" Jeans - Denim",Town_Team_SalesData[[#This Row],[item amount]]*0.85,Town_Team_SalesData[[#This Row],[item amount]])</f>
        <v>1100</v>
      </c>
      <c r="K62" s="2" t="str">
        <f>TEXT(Town_Team_SalesData[[#This Row],[ date ]],"dddd")</f>
        <v>Wednesday</v>
      </c>
    </row>
    <row r="63" spans="2:11" x14ac:dyDescent="0.25">
      <c r="B63" s="28">
        <v>59</v>
      </c>
      <c r="C63" s="29">
        <v>43524</v>
      </c>
      <c r="D63" s="30" t="s">
        <v>83</v>
      </c>
      <c r="E63" s="30" t="s">
        <v>15</v>
      </c>
      <c r="F63" s="30" t="s">
        <v>11</v>
      </c>
      <c r="G63" s="28">
        <v>1000</v>
      </c>
      <c r="H63" s="28">
        <v>1</v>
      </c>
      <c r="I63" s="2">
        <f>Town_Team_SalesData[[#This Row],[Selling price]]*Town_Team_SalesData[[#This Row],[ quantity]]</f>
        <v>1000</v>
      </c>
      <c r="J63" s="2">
        <f>IF(Town_Team_SalesData[[#This Row],[Item name]]=" Jeans - Denim",Town_Team_SalesData[[#This Row],[item amount]]*0.85,Town_Team_SalesData[[#This Row],[item amount]])</f>
        <v>1000</v>
      </c>
      <c r="K63" s="2" t="str">
        <f>TEXT(Town_Team_SalesData[[#This Row],[ date ]],"dddd")</f>
        <v>Thursday</v>
      </c>
    </row>
    <row r="64" spans="2:11" x14ac:dyDescent="0.25">
      <c r="B64" s="28">
        <v>60</v>
      </c>
      <c r="C64" s="29">
        <v>43525</v>
      </c>
      <c r="D64" s="30" t="s">
        <v>83</v>
      </c>
      <c r="E64" s="30" t="s">
        <v>12</v>
      </c>
      <c r="F64" s="30" t="s">
        <v>11</v>
      </c>
      <c r="G64" s="28">
        <v>900</v>
      </c>
      <c r="H64" s="28">
        <v>1</v>
      </c>
      <c r="I64" s="2">
        <f>Town_Team_SalesData[[#This Row],[Selling price]]*Town_Team_SalesData[[#This Row],[ quantity]]</f>
        <v>900</v>
      </c>
      <c r="J64" s="2">
        <f>IF(Town_Team_SalesData[[#This Row],[Item name]]=" Jeans - Denim",Town_Team_SalesData[[#This Row],[item amount]]*0.85,Town_Team_SalesData[[#This Row],[item amount]])</f>
        <v>765</v>
      </c>
      <c r="K64" s="2" t="str">
        <f>TEXT(Town_Team_SalesData[[#This Row],[ date ]],"dddd")</f>
        <v>Friday</v>
      </c>
    </row>
    <row r="65" spans="2:11" x14ac:dyDescent="0.25">
      <c r="B65" s="28">
        <v>61</v>
      </c>
      <c r="C65" s="29">
        <v>43526</v>
      </c>
      <c r="D65" s="30" t="s">
        <v>83</v>
      </c>
      <c r="E65" s="30" t="s">
        <v>10</v>
      </c>
      <c r="F65" s="30" t="s">
        <v>11</v>
      </c>
      <c r="G65" s="28">
        <v>1100</v>
      </c>
      <c r="H65" s="28">
        <v>2</v>
      </c>
      <c r="I65" s="2">
        <f>Town_Team_SalesData[[#This Row],[Selling price]]*Town_Team_SalesData[[#This Row],[ quantity]]</f>
        <v>2200</v>
      </c>
      <c r="J65" s="2">
        <f>IF(Town_Team_SalesData[[#This Row],[Item name]]=" Jeans - Denim",Town_Team_SalesData[[#This Row],[item amount]]*0.85,Town_Team_SalesData[[#This Row],[item amount]])</f>
        <v>2200</v>
      </c>
      <c r="K65" s="2" t="str">
        <f>TEXT(Town_Team_SalesData[[#This Row],[ date ]],"dddd")</f>
        <v>Saturday</v>
      </c>
    </row>
    <row r="66" spans="2:11" x14ac:dyDescent="0.25">
      <c r="B66" s="28">
        <v>62</v>
      </c>
      <c r="C66" s="29">
        <v>43527</v>
      </c>
      <c r="D66" s="30" t="s">
        <v>83</v>
      </c>
      <c r="E66" s="30" t="s">
        <v>18</v>
      </c>
      <c r="F66" s="30" t="s">
        <v>17</v>
      </c>
      <c r="G66" s="28">
        <v>600</v>
      </c>
      <c r="H66" s="28">
        <v>1</v>
      </c>
      <c r="I66" s="2">
        <f>Town_Team_SalesData[[#This Row],[Selling price]]*Town_Team_SalesData[[#This Row],[ quantity]]</f>
        <v>600</v>
      </c>
      <c r="J66" s="2">
        <f>IF(Town_Team_SalesData[[#This Row],[Item name]]=" Jeans - Denim",Town_Team_SalesData[[#This Row],[item amount]]*0.85,Town_Team_SalesData[[#This Row],[item amount]])</f>
        <v>600</v>
      </c>
      <c r="K66" s="2" t="str">
        <f>TEXT(Town_Team_SalesData[[#This Row],[ date ]],"dddd")</f>
        <v>Sunday</v>
      </c>
    </row>
    <row r="67" spans="2:11" x14ac:dyDescent="0.25">
      <c r="B67" s="28">
        <v>63</v>
      </c>
      <c r="C67" s="29">
        <v>43528</v>
      </c>
      <c r="D67" s="30" t="s">
        <v>83</v>
      </c>
      <c r="E67" s="30" t="s">
        <v>18</v>
      </c>
      <c r="F67" s="30" t="s">
        <v>17</v>
      </c>
      <c r="G67" s="28">
        <v>600</v>
      </c>
      <c r="H67" s="28">
        <v>1</v>
      </c>
      <c r="I67" s="2">
        <f>Town_Team_SalesData[[#This Row],[Selling price]]*Town_Team_SalesData[[#This Row],[ quantity]]</f>
        <v>600</v>
      </c>
      <c r="J67" s="2">
        <f>IF(Town_Team_SalesData[[#This Row],[Item name]]=" Jeans - Denim",Town_Team_SalesData[[#This Row],[item amount]]*0.85,Town_Team_SalesData[[#This Row],[item amount]])</f>
        <v>600</v>
      </c>
      <c r="K67" s="2" t="str">
        <f>TEXT(Town_Team_SalesData[[#This Row],[ date ]],"dddd")</f>
        <v>Monday</v>
      </c>
    </row>
    <row r="68" spans="2:11" x14ac:dyDescent="0.25">
      <c r="B68" s="28">
        <v>64</v>
      </c>
      <c r="C68" s="29">
        <v>43529</v>
      </c>
      <c r="D68" s="30" t="s">
        <v>83</v>
      </c>
      <c r="E68" s="30" t="s">
        <v>18</v>
      </c>
      <c r="F68" s="30" t="s">
        <v>17</v>
      </c>
      <c r="G68" s="28">
        <v>600</v>
      </c>
      <c r="H68" s="28">
        <v>1</v>
      </c>
      <c r="I68" s="2">
        <f>Town_Team_SalesData[[#This Row],[Selling price]]*Town_Team_SalesData[[#This Row],[ quantity]]</f>
        <v>600</v>
      </c>
      <c r="J68" s="2">
        <f>IF(Town_Team_SalesData[[#This Row],[Item name]]=" Jeans - Denim",Town_Team_SalesData[[#This Row],[item amount]]*0.85,Town_Team_SalesData[[#This Row],[item amount]])</f>
        <v>600</v>
      </c>
      <c r="K68" s="2" t="str">
        <f>TEXT(Town_Team_SalesData[[#This Row],[ date ]],"dddd")</f>
        <v>Tuesday</v>
      </c>
    </row>
    <row r="69" spans="2:11" x14ac:dyDescent="0.25">
      <c r="B69" s="28">
        <v>65</v>
      </c>
      <c r="C69" s="29">
        <v>43530</v>
      </c>
      <c r="D69" s="30" t="s">
        <v>83</v>
      </c>
      <c r="E69" s="30" t="s">
        <v>12</v>
      </c>
      <c r="F69" s="30" t="s">
        <v>11</v>
      </c>
      <c r="G69" s="28">
        <v>900</v>
      </c>
      <c r="H69" s="28">
        <v>1</v>
      </c>
      <c r="I69" s="2">
        <f>Town_Team_SalesData[[#This Row],[Selling price]]*Town_Team_SalesData[[#This Row],[ quantity]]</f>
        <v>900</v>
      </c>
      <c r="J69" s="2">
        <f>IF(Town_Team_SalesData[[#This Row],[Item name]]=" Jeans - Denim",Town_Team_SalesData[[#This Row],[item amount]]*0.85,Town_Team_SalesData[[#This Row],[item amount]])</f>
        <v>765</v>
      </c>
      <c r="K69" s="2" t="str">
        <f>TEXT(Town_Team_SalesData[[#This Row],[ date ]],"dddd")</f>
        <v>Wednesday</v>
      </c>
    </row>
    <row r="70" spans="2:11" x14ac:dyDescent="0.25">
      <c r="B70" s="28">
        <v>66</v>
      </c>
      <c r="C70" s="29">
        <v>43531</v>
      </c>
      <c r="D70" s="30" t="s">
        <v>83</v>
      </c>
      <c r="E70" s="30" t="s">
        <v>18</v>
      </c>
      <c r="F70" s="30" t="s">
        <v>17</v>
      </c>
      <c r="G70" s="28">
        <v>600</v>
      </c>
      <c r="H70" s="28">
        <v>1</v>
      </c>
      <c r="I70" s="2">
        <f>Town_Team_SalesData[[#This Row],[Selling price]]*Town_Team_SalesData[[#This Row],[ quantity]]</f>
        <v>600</v>
      </c>
      <c r="J70" s="2">
        <f>IF(Town_Team_SalesData[[#This Row],[Item name]]=" Jeans - Denim",Town_Team_SalesData[[#This Row],[item amount]]*0.85,Town_Team_SalesData[[#This Row],[item amount]])</f>
        <v>600</v>
      </c>
      <c r="K70" s="2" t="str">
        <f>TEXT(Town_Team_SalesData[[#This Row],[ date ]],"dddd")</f>
        <v>Thursday</v>
      </c>
    </row>
    <row r="71" spans="2:11" x14ac:dyDescent="0.25">
      <c r="B71" s="28">
        <v>67</v>
      </c>
      <c r="C71" s="29">
        <v>43532</v>
      </c>
      <c r="D71" s="30" t="s">
        <v>83</v>
      </c>
      <c r="E71" s="30" t="s">
        <v>18</v>
      </c>
      <c r="F71" s="30" t="s">
        <v>17</v>
      </c>
      <c r="G71" s="28">
        <v>600</v>
      </c>
      <c r="H71" s="28">
        <v>1</v>
      </c>
      <c r="I71" s="2">
        <f>Town_Team_SalesData[[#This Row],[Selling price]]*Town_Team_SalesData[[#This Row],[ quantity]]</f>
        <v>600</v>
      </c>
      <c r="J71" s="2">
        <f>IF(Town_Team_SalesData[[#This Row],[Item name]]=" Jeans - Denim",Town_Team_SalesData[[#This Row],[item amount]]*0.85,Town_Team_SalesData[[#This Row],[item amount]])</f>
        <v>600</v>
      </c>
      <c r="K71" s="2" t="str">
        <f>TEXT(Town_Team_SalesData[[#This Row],[ date ]],"dddd")</f>
        <v>Friday</v>
      </c>
    </row>
    <row r="72" spans="2:11" x14ac:dyDescent="0.25">
      <c r="B72" s="28">
        <v>68</v>
      </c>
      <c r="C72" s="29">
        <v>43533</v>
      </c>
      <c r="D72" s="30" t="s">
        <v>83</v>
      </c>
      <c r="E72" s="30" t="s">
        <v>10</v>
      </c>
      <c r="F72" s="30" t="s">
        <v>11</v>
      </c>
      <c r="G72" s="28">
        <v>1100</v>
      </c>
      <c r="H72" s="28">
        <v>1</v>
      </c>
      <c r="I72" s="2">
        <f>Town_Team_SalesData[[#This Row],[Selling price]]*Town_Team_SalesData[[#This Row],[ quantity]]</f>
        <v>1100</v>
      </c>
      <c r="J72" s="2">
        <f>IF(Town_Team_SalesData[[#This Row],[Item name]]=" Jeans - Denim",Town_Team_SalesData[[#This Row],[item amount]]*0.85,Town_Team_SalesData[[#This Row],[item amount]])</f>
        <v>1100</v>
      </c>
      <c r="K72" s="2" t="str">
        <f>TEXT(Town_Team_SalesData[[#This Row],[ date ]],"dddd")</f>
        <v>Saturday</v>
      </c>
    </row>
    <row r="73" spans="2:11" x14ac:dyDescent="0.25">
      <c r="B73" s="28">
        <v>69</v>
      </c>
      <c r="C73" s="29">
        <v>43534</v>
      </c>
      <c r="D73" s="30" t="s">
        <v>83</v>
      </c>
      <c r="E73" s="30" t="s">
        <v>14</v>
      </c>
      <c r="F73" s="30" t="s">
        <v>11</v>
      </c>
      <c r="G73" s="28">
        <v>900</v>
      </c>
      <c r="H73" s="28">
        <v>3</v>
      </c>
      <c r="I73" s="2">
        <f>Town_Team_SalesData[[#This Row],[Selling price]]*Town_Team_SalesData[[#This Row],[ quantity]]</f>
        <v>2700</v>
      </c>
      <c r="J73" s="2">
        <f>IF(Town_Team_SalesData[[#This Row],[Item name]]=" Jeans - Denim",Town_Team_SalesData[[#This Row],[item amount]]*0.85,Town_Team_SalesData[[#This Row],[item amount]])</f>
        <v>2700</v>
      </c>
      <c r="K73" s="2" t="str">
        <f>TEXT(Town_Team_SalesData[[#This Row],[ date ]],"dddd")</f>
        <v>Sunday</v>
      </c>
    </row>
    <row r="74" spans="2:11" x14ac:dyDescent="0.25">
      <c r="B74" s="28">
        <v>70</v>
      </c>
      <c r="C74" s="29">
        <v>43535</v>
      </c>
      <c r="D74" s="30" t="s">
        <v>83</v>
      </c>
      <c r="E74" s="30" t="s">
        <v>10</v>
      </c>
      <c r="F74" s="30" t="s">
        <v>11</v>
      </c>
      <c r="G74" s="28">
        <v>1100</v>
      </c>
      <c r="H74" s="28">
        <v>2</v>
      </c>
      <c r="I74" s="2">
        <f>Town_Team_SalesData[[#This Row],[Selling price]]*Town_Team_SalesData[[#This Row],[ quantity]]</f>
        <v>2200</v>
      </c>
      <c r="J74" s="2">
        <f>IF(Town_Team_SalesData[[#This Row],[Item name]]=" Jeans - Denim",Town_Team_SalesData[[#This Row],[item amount]]*0.85,Town_Team_SalesData[[#This Row],[item amount]])</f>
        <v>2200</v>
      </c>
      <c r="K74" s="2" t="str">
        <f>TEXT(Town_Team_SalesData[[#This Row],[ date ]],"dddd")</f>
        <v>Monday</v>
      </c>
    </row>
    <row r="75" spans="2:11" x14ac:dyDescent="0.25">
      <c r="B75" s="28">
        <v>71</v>
      </c>
      <c r="C75" s="29">
        <v>43536</v>
      </c>
      <c r="D75" s="30" t="s">
        <v>83</v>
      </c>
      <c r="E75" s="30" t="s">
        <v>10</v>
      </c>
      <c r="F75" s="30" t="s">
        <v>11</v>
      </c>
      <c r="G75" s="28">
        <v>1100</v>
      </c>
      <c r="H75" s="28">
        <v>1</v>
      </c>
      <c r="I75" s="2">
        <f>Town_Team_SalesData[[#This Row],[Selling price]]*Town_Team_SalesData[[#This Row],[ quantity]]</f>
        <v>1100</v>
      </c>
      <c r="J75" s="2">
        <f>IF(Town_Team_SalesData[[#This Row],[Item name]]=" Jeans - Denim",Town_Team_SalesData[[#This Row],[item amount]]*0.85,Town_Team_SalesData[[#This Row],[item amount]])</f>
        <v>1100</v>
      </c>
      <c r="K75" s="2" t="str">
        <f>TEXT(Town_Team_SalesData[[#This Row],[ date ]],"dddd")</f>
        <v>Tuesday</v>
      </c>
    </row>
    <row r="76" spans="2:11" x14ac:dyDescent="0.25">
      <c r="B76" s="28">
        <v>72</v>
      </c>
      <c r="C76" s="29">
        <v>43537</v>
      </c>
      <c r="D76" s="30" t="s">
        <v>83</v>
      </c>
      <c r="E76" s="30" t="s">
        <v>18</v>
      </c>
      <c r="F76" s="30" t="s">
        <v>17</v>
      </c>
      <c r="G76" s="28">
        <v>600</v>
      </c>
      <c r="H76" s="28">
        <v>1</v>
      </c>
      <c r="I76" s="2">
        <f>Town_Team_SalesData[[#This Row],[Selling price]]*Town_Team_SalesData[[#This Row],[ quantity]]</f>
        <v>600</v>
      </c>
      <c r="J76" s="2">
        <f>IF(Town_Team_SalesData[[#This Row],[Item name]]=" Jeans - Denim",Town_Team_SalesData[[#This Row],[item amount]]*0.85,Town_Team_SalesData[[#This Row],[item amount]])</f>
        <v>600</v>
      </c>
      <c r="K76" s="2" t="str">
        <f>TEXT(Town_Team_SalesData[[#This Row],[ date ]],"dddd")</f>
        <v>Wednesday</v>
      </c>
    </row>
    <row r="77" spans="2:11" x14ac:dyDescent="0.25">
      <c r="B77" s="28">
        <v>73</v>
      </c>
      <c r="C77" s="29">
        <v>43538</v>
      </c>
      <c r="D77" s="30" t="s">
        <v>83</v>
      </c>
      <c r="E77" s="30" t="s">
        <v>12</v>
      </c>
      <c r="F77" s="30" t="s">
        <v>11</v>
      </c>
      <c r="G77" s="28">
        <v>900</v>
      </c>
      <c r="H77" s="28">
        <v>1</v>
      </c>
      <c r="I77" s="2">
        <f>Town_Team_SalesData[[#This Row],[Selling price]]*Town_Team_SalesData[[#This Row],[ quantity]]</f>
        <v>900</v>
      </c>
      <c r="J77" s="2">
        <f>IF(Town_Team_SalesData[[#This Row],[Item name]]=" Jeans - Denim",Town_Team_SalesData[[#This Row],[item amount]]*0.85,Town_Team_SalesData[[#This Row],[item amount]])</f>
        <v>765</v>
      </c>
      <c r="K77" s="2" t="str">
        <f>TEXT(Town_Team_SalesData[[#This Row],[ date ]],"dddd")</f>
        <v>Thursday</v>
      </c>
    </row>
    <row r="78" spans="2:11" x14ac:dyDescent="0.25">
      <c r="B78" s="28">
        <v>74</v>
      </c>
      <c r="C78" s="29">
        <v>43539</v>
      </c>
      <c r="D78" s="30" t="s">
        <v>83</v>
      </c>
      <c r="E78" s="30" t="s">
        <v>18</v>
      </c>
      <c r="F78" s="30" t="s">
        <v>17</v>
      </c>
      <c r="G78" s="28">
        <v>600</v>
      </c>
      <c r="H78" s="28">
        <v>1</v>
      </c>
      <c r="I78" s="2">
        <f>Town_Team_SalesData[[#This Row],[Selling price]]*Town_Team_SalesData[[#This Row],[ quantity]]</f>
        <v>600</v>
      </c>
      <c r="J78" s="2">
        <f>IF(Town_Team_SalesData[[#This Row],[Item name]]=" Jeans - Denim",Town_Team_SalesData[[#This Row],[item amount]]*0.85,Town_Team_SalesData[[#This Row],[item amount]])</f>
        <v>600</v>
      </c>
      <c r="K78" s="2" t="str">
        <f>TEXT(Town_Team_SalesData[[#This Row],[ date ]],"dddd")</f>
        <v>Friday</v>
      </c>
    </row>
    <row r="79" spans="2:11" x14ac:dyDescent="0.25">
      <c r="B79" s="28">
        <v>75</v>
      </c>
      <c r="C79" s="29">
        <v>43540</v>
      </c>
      <c r="D79" s="30" t="s">
        <v>83</v>
      </c>
      <c r="E79" s="30" t="s">
        <v>18</v>
      </c>
      <c r="F79" s="30" t="s">
        <v>17</v>
      </c>
      <c r="G79" s="28">
        <v>600</v>
      </c>
      <c r="H79" s="28">
        <v>1</v>
      </c>
      <c r="I79" s="2">
        <f>Town_Team_SalesData[[#This Row],[Selling price]]*Town_Team_SalesData[[#This Row],[ quantity]]</f>
        <v>600</v>
      </c>
      <c r="J79" s="2">
        <f>IF(Town_Team_SalesData[[#This Row],[Item name]]=" Jeans - Denim",Town_Team_SalesData[[#This Row],[item amount]]*0.85,Town_Team_SalesData[[#This Row],[item amount]])</f>
        <v>600</v>
      </c>
      <c r="K79" s="2" t="str">
        <f>TEXT(Town_Team_SalesData[[#This Row],[ date ]],"dddd")</f>
        <v>Saturday</v>
      </c>
    </row>
    <row r="80" spans="2:11" x14ac:dyDescent="0.25">
      <c r="B80" s="28">
        <v>76</v>
      </c>
      <c r="C80" s="29">
        <v>43541</v>
      </c>
      <c r="D80" s="30" t="s">
        <v>83</v>
      </c>
      <c r="E80" s="30" t="s">
        <v>12</v>
      </c>
      <c r="F80" s="30" t="s">
        <v>11</v>
      </c>
      <c r="G80" s="28">
        <v>900</v>
      </c>
      <c r="H80" s="28">
        <v>3</v>
      </c>
      <c r="I80" s="2">
        <f>Town_Team_SalesData[[#This Row],[Selling price]]*Town_Team_SalesData[[#This Row],[ quantity]]</f>
        <v>2700</v>
      </c>
      <c r="J80" s="2">
        <f>IF(Town_Team_SalesData[[#This Row],[Item name]]=" Jeans - Denim",Town_Team_SalesData[[#This Row],[item amount]]*0.85,Town_Team_SalesData[[#This Row],[item amount]])</f>
        <v>2295</v>
      </c>
      <c r="K80" s="2" t="str">
        <f>TEXT(Town_Team_SalesData[[#This Row],[ date ]],"dddd")</f>
        <v>Sunday</v>
      </c>
    </row>
    <row r="81" spans="2:11" x14ac:dyDescent="0.25">
      <c r="B81" s="28">
        <v>77</v>
      </c>
      <c r="C81" s="29">
        <v>43542</v>
      </c>
      <c r="D81" s="30" t="s">
        <v>83</v>
      </c>
      <c r="E81" s="30" t="s">
        <v>18</v>
      </c>
      <c r="F81" s="30" t="s">
        <v>17</v>
      </c>
      <c r="G81" s="28">
        <v>600</v>
      </c>
      <c r="H81" s="28">
        <v>1</v>
      </c>
      <c r="I81" s="2">
        <f>Town_Team_SalesData[[#This Row],[Selling price]]*Town_Team_SalesData[[#This Row],[ quantity]]</f>
        <v>600</v>
      </c>
      <c r="J81" s="2">
        <f>IF(Town_Team_SalesData[[#This Row],[Item name]]=" Jeans - Denim",Town_Team_SalesData[[#This Row],[item amount]]*0.85,Town_Team_SalesData[[#This Row],[item amount]])</f>
        <v>600</v>
      </c>
      <c r="K81" s="2" t="str">
        <f>TEXT(Town_Team_SalesData[[#This Row],[ date ]],"dddd")</f>
        <v>Monday</v>
      </c>
    </row>
    <row r="82" spans="2:11" x14ac:dyDescent="0.25">
      <c r="B82" s="28">
        <v>78</v>
      </c>
      <c r="C82" s="29">
        <v>43543</v>
      </c>
      <c r="D82" s="30" t="s">
        <v>83</v>
      </c>
      <c r="E82" s="30" t="s">
        <v>16</v>
      </c>
      <c r="F82" s="30" t="s">
        <v>17</v>
      </c>
      <c r="G82" s="28">
        <v>800</v>
      </c>
      <c r="H82" s="28">
        <v>1</v>
      </c>
      <c r="I82" s="2">
        <f>Town_Team_SalesData[[#This Row],[Selling price]]*Town_Team_SalesData[[#This Row],[ quantity]]</f>
        <v>800</v>
      </c>
      <c r="J82" s="2">
        <f>IF(Town_Team_SalesData[[#This Row],[Item name]]=" Jeans - Denim",Town_Team_SalesData[[#This Row],[item amount]]*0.85,Town_Team_SalesData[[#This Row],[item amount]])</f>
        <v>800</v>
      </c>
      <c r="K82" s="2" t="str">
        <f>TEXT(Town_Team_SalesData[[#This Row],[ date ]],"dddd")</f>
        <v>Tuesday</v>
      </c>
    </row>
    <row r="83" spans="2:11" x14ac:dyDescent="0.25">
      <c r="B83" s="28">
        <v>79</v>
      </c>
      <c r="C83" s="29">
        <v>43544</v>
      </c>
      <c r="D83" s="30" t="s">
        <v>83</v>
      </c>
      <c r="E83" s="30" t="s">
        <v>18</v>
      </c>
      <c r="F83" s="30" t="s">
        <v>17</v>
      </c>
      <c r="G83" s="28">
        <v>600</v>
      </c>
      <c r="H83" s="28">
        <v>1</v>
      </c>
      <c r="I83" s="2">
        <f>Town_Team_SalesData[[#This Row],[Selling price]]*Town_Team_SalesData[[#This Row],[ quantity]]</f>
        <v>600</v>
      </c>
      <c r="J83" s="2">
        <f>IF(Town_Team_SalesData[[#This Row],[Item name]]=" Jeans - Denim",Town_Team_SalesData[[#This Row],[item amount]]*0.85,Town_Team_SalesData[[#This Row],[item amount]])</f>
        <v>600</v>
      </c>
      <c r="K83" s="2" t="str">
        <f>TEXT(Town_Team_SalesData[[#This Row],[ date ]],"dddd")</f>
        <v>Wednesday</v>
      </c>
    </row>
    <row r="84" spans="2:11" x14ac:dyDescent="0.25">
      <c r="B84" s="28">
        <v>80</v>
      </c>
      <c r="C84" s="29">
        <v>43545</v>
      </c>
      <c r="D84" s="30" t="s">
        <v>83</v>
      </c>
      <c r="E84" s="30" t="s">
        <v>10</v>
      </c>
      <c r="F84" s="30" t="s">
        <v>11</v>
      </c>
      <c r="G84" s="28">
        <v>1100</v>
      </c>
      <c r="H84" s="28">
        <v>1</v>
      </c>
      <c r="I84" s="2">
        <f>Town_Team_SalesData[[#This Row],[Selling price]]*Town_Team_SalesData[[#This Row],[ quantity]]</f>
        <v>1100</v>
      </c>
      <c r="J84" s="2">
        <f>IF(Town_Team_SalesData[[#This Row],[Item name]]=" Jeans - Denim",Town_Team_SalesData[[#This Row],[item amount]]*0.85,Town_Team_SalesData[[#This Row],[item amount]])</f>
        <v>1100</v>
      </c>
      <c r="K84" s="2" t="str">
        <f>TEXT(Town_Team_SalesData[[#This Row],[ date ]],"dddd")</f>
        <v>Thursday</v>
      </c>
    </row>
    <row r="85" spans="2:11" x14ac:dyDescent="0.25">
      <c r="B85" s="28">
        <v>81</v>
      </c>
      <c r="C85" s="29">
        <v>43546</v>
      </c>
      <c r="D85" s="30" t="s">
        <v>83</v>
      </c>
      <c r="E85" s="30" t="s">
        <v>14</v>
      </c>
      <c r="F85" s="30" t="s">
        <v>11</v>
      </c>
      <c r="G85" s="28">
        <v>900</v>
      </c>
      <c r="H85" s="28">
        <v>1</v>
      </c>
      <c r="I85" s="2">
        <f>Town_Team_SalesData[[#This Row],[Selling price]]*Town_Team_SalesData[[#This Row],[ quantity]]</f>
        <v>900</v>
      </c>
      <c r="J85" s="2">
        <f>IF(Town_Team_SalesData[[#This Row],[Item name]]=" Jeans - Denim",Town_Team_SalesData[[#This Row],[item amount]]*0.85,Town_Team_SalesData[[#This Row],[item amount]])</f>
        <v>900</v>
      </c>
      <c r="K85" s="2" t="str">
        <f>TEXT(Town_Team_SalesData[[#This Row],[ date ]],"dddd")</f>
        <v>Friday</v>
      </c>
    </row>
    <row r="86" spans="2:11" x14ac:dyDescent="0.25">
      <c r="B86" s="28">
        <v>82</v>
      </c>
      <c r="C86" s="29">
        <v>43547</v>
      </c>
      <c r="D86" s="30" t="s">
        <v>83</v>
      </c>
      <c r="E86" s="30" t="s">
        <v>10</v>
      </c>
      <c r="F86" s="30" t="s">
        <v>11</v>
      </c>
      <c r="G86" s="28">
        <v>1100</v>
      </c>
      <c r="H86" s="28">
        <v>1</v>
      </c>
      <c r="I86" s="2">
        <f>Town_Team_SalesData[[#This Row],[Selling price]]*Town_Team_SalesData[[#This Row],[ quantity]]</f>
        <v>1100</v>
      </c>
      <c r="J86" s="2">
        <f>IF(Town_Team_SalesData[[#This Row],[Item name]]=" Jeans - Denim",Town_Team_SalesData[[#This Row],[item amount]]*0.85,Town_Team_SalesData[[#This Row],[item amount]])</f>
        <v>1100</v>
      </c>
      <c r="K86" s="2" t="str">
        <f>TEXT(Town_Team_SalesData[[#This Row],[ date ]],"dddd")</f>
        <v>Saturday</v>
      </c>
    </row>
    <row r="87" spans="2:11" x14ac:dyDescent="0.25">
      <c r="B87" s="28">
        <v>83</v>
      </c>
      <c r="C87" s="29">
        <v>43548</v>
      </c>
      <c r="D87" s="30" t="s">
        <v>83</v>
      </c>
      <c r="E87" s="30" t="s">
        <v>10</v>
      </c>
      <c r="F87" s="30" t="s">
        <v>11</v>
      </c>
      <c r="G87" s="28">
        <v>1100</v>
      </c>
      <c r="H87" s="28">
        <v>1</v>
      </c>
      <c r="I87" s="2">
        <f>Town_Team_SalesData[[#This Row],[Selling price]]*Town_Team_SalesData[[#This Row],[ quantity]]</f>
        <v>1100</v>
      </c>
      <c r="J87" s="2">
        <f>IF(Town_Team_SalesData[[#This Row],[Item name]]=" Jeans - Denim",Town_Team_SalesData[[#This Row],[item amount]]*0.85,Town_Team_SalesData[[#This Row],[item amount]])</f>
        <v>1100</v>
      </c>
      <c r="K87" s="2" t="str">
        <f>TEXT(Town_Team_SalesData[[#This Row],[ date ]],"dddd")</f>
        <v>Sunday</v>
      </c>
    </row>
    <row r="88" spans="2:11" x14ac:dyDescent="0.25">
      <c r="B88" s="28">
        <v>84</v>
      </c>
      <c r="C88" s="29">
        <v>43549</v>
      </c>
      <c r="D88" s="30" t="s">
        <v>83</v>
      </c>
      <c r="E88" s="30" t="s">
        <v>10</v>
      </c>
      <c r="F88" s="30" t="s">
        <v>11</v>
      </c>
      <c r="G88" s="28">
        <v>1100</v>
      </c>
      <c r="H88" s="28">
        <v>1</v>
      </c>
      <c r="I88" s="2">
        <f>Town_Team_SalesData[[#This Row],[Selling price]]*Town_Team_SalesData[[#This Row],[ quantity]]</f>
        <v>1100</v>
      </c>
      <c r="J88" s="2">
        <f>IF(Town_Team_SalesData[[#This Row],[Item name]]=" Jeans - Denim",Town_Team_SalesData[[#This Row],[item amount]]*0.85,Town_Team_SalesData[[#This Row],[item amount]])</f>
        <v>1100</v>
      </c>
      <c r="K88" s="2" t="str">
        <f>TEXT(Town_Team_SalesData[[#This Row],[ date ]],"dddd")</f>
        <v>Monday</v>
      </c>
    </row>
    <row r="89" spans="2:11" x14ac:dyDescent="0.25">
      <c r="B89" s="28">
        <v>85</v>
      </c>
      <c r="C89" s="29">
        <v>43550</v>
      </c>
      <c r="D89" s="30" t="s">
        <v>83</v>
      </c>
      <c r="E89" s="30" t="s">
        <v>15</v>
      </c>
      <c r="F89" s="30" t="s">
        <v>11</v>
      </c>
      <c r="G89" s="28">
        <v>1000</v>
      </c>
      <c r="H89" s="28">
        <v>1</v>
      </c>
      <c r="I89" s="2">
        <f>Town_Team_SalesData[[#This Row],[Selling price]]*Town_Team_SalesData[[#This Row],[ quantity]]</f>
        <v>1000</v>
      </c>
      <c r="J89" s="2">
        <f>IF(Town_Team_SalesData[[#This Row],[Item name]]=" Jeans - Denim",Town_Team_SalesData[[#This Row],[item amount]]*0.85,Town_Team_SalesData[[#This Row],[item amount]])</f>
        <v>1000</v>
      </c>
      <c r="K89" s="2" t="str">
        <f>TEXT(Town_Team_SalesData[[#This Row],[ date ]],"dddd")</f>
        <v>Tuesday</v>
      </c>
    </row>
    <row r="90" spans="2:11" x14ac:dyDescent="0.25">
      <c r="B90" s="28">
        <v>86</v>
      </c>
      <c r="C90" s="29">
        <v>43551</v>
      </c>
      <c r="D90" s="30" t="s">
        <v>83</v>
      </c>
      <c r="E90" s="30" t="s">
        <v>18</v>
      </c>
      <c r="F90" s="30" t="s">
        <v>17</v>
      </c>
      <c r="G90" s="28">
        <v>600</v>
      </c>
      <c r="H90" s="28">
        <v>1</v>
      </c>
      <c r="I90" s="2">
        <f>Town_Team_SalesData[[#This Row],[Selling price]]*Town_Team_SalesData[[#This Row],[ quantity]]</f>
        <v>600</v>
      </c>
      <c r="J90" s="2">
        <f>IF(Town_Team_SalesData[[#This Row],[Item name]]=" Jeans - Denim",Town_Team_SalesData[[#This Row],[item amount]]*0.85,Town_Team_SalesData[[#This Row],[item amount]])</f>
        <v>600</v>
      </c>
      <c r="K90" s="2" t="str">
        <f>TEXT(Town_Team_SalesData[[#This Row],[ date ]],"dddd")</f>
        <v>Wednesday</v>
      </c>
    </row>
    <row r="91" spans="2:11" x14ac:dyDescent="0.25">
      <c r="B91" s="28">
        <v>87</v>
      </c>
      <c r="C91" s="29">
        <v>43552</v>
      </c>
      <c r="D91" s="30" t="s">
        <v>83</v>
      </c>
      <c r="E91" s="30" t="s">
        <v>16</v>
      </c>
      <c r="F91" s="30" t="s">
        <v>17</v>
      </c>
      <c r="G91" s="28">
        <v>800</v>
      </c>
      <c r="H91" s="28">
        <v>1</v>
      </c>
      <c r="I91" s="2">
        <f>Town_Team_SalesData[[#This Row],[Selling price]]*Town_Team_SalesData[[#This Row],[ quantity]]</f>
        <v>800</v>
      </c>
      <c r="J91" s="2">
        <f>IF(Town_Team_SalesData[[#This Row],[Item name]]=" Jeans - Denim",Town_Team_SalesData[[#This Row],[item amount]]*0.85,Town_Team_SalesData[[#This Row],[item amount]])</f>
        <v>800</v>
      </c>
      <c r="K91" s="2" t="str">
        <f>TEXT(Town_Team_SalesData[[#This Row],[ date ]],"dddd")</f>
        <v>Thursday</v>
      </c>
    </row>
    <row r="92" spans="2:11" x14ac:dyDescent="0.25">
      <c r="B92" s="28">
        <v>88</v>
      </c>
      <c r="C92" s="29">
        <v>43553</v>
      </c>
      <c r="D92" s="30" t="s">
        <v>83</v>
      </c>
      <c r="E92" s="30" t="s">
        <v>10</v>
      </c>
      <c r="F92" s="30" t="s">
        <v>11</v>
      </c>
      <c r="G92" s="28">
        <v>1100</v>
      </c>
      <c r="H92" s="28">
        <v>1</v>
      </c>
      <c r="I92" s="2">
        <f>Town_Team_SalesData[[#This Row],[Selling price]]*Town_Team_SalesData[[#This Row],[ quantity]]</f>
        <v>1100</v>
      </c>
      <c r="J92" s="2">
        <f>IF(Town_Team_SalesData[[#This Row],[Item name]]=" Jeans - Denim",Town_Team_SalesData[[#This Row],[item amount]]*0.85,Town_Team_SalesData[[#This Row],[item amount]])</f>
        <v>1100</v>
      </c>
      <c r="K92" s="2" t="str">
        <f>TEXT(Town_Team_SalesData[[#This Row],[ date ]],"dddd")</f>
        <v>Friday</v>
      </c>
    </row>
    <row r="93" spans="2:11" x14ac:dyDescent="0.25">
      <c r="B93" s="28">
        <v>89</v>
      </c>
      <c r="C93" s="29">
        <v>43554</v>
      </c>
      <c r="D93" s="30" t="s">
        <v>83</v>
      </c>
      <c r="E93" s="30" t="s">
        <v>18</v>
      </c>
      <c r="F93" s="30" t="s">
        <v>17</v>
      </c>
      <c r="G93" s="28">
        <v>600</v>
      </c>
      <c r="H93" s="28">
        <v>1</v>
      </c>
      <c r="I93" s="2">
        <f>Town_Team_SalesData[[#This Row],[Selling price]]*Town_Team_SalesData[[#This Row],[ quantity]]</f>
        <v>600</v>
      </c>
      <c r="J93" s="2">
        <f>IF(Town_Team_SalesData[[#This Row],[Item name]]=" Jeans - Denim",Town_Team_SalesData[[#This Row],[item amount]]*0.85,Town_Team_SalesData[[#This Row],[item amount]])</f>
        <v>600</v>
      </c>
      <c r="K93" s="2" t="str">
        <f>TEXT(Town_Team_SalesData[[#This Row],[ date ]],"dddd")</f>
        <v>Saturday</v>
      </c>
    </row>
    <row r="94" spans="2:11" x14ac:dyDescent="0.25">
      <c r="B94" s="28">
        <v>90</v>
      </c>
      <c r="C94" s="29">
        <v>43555</v>
      </c>
      <c r="D94" s="30" t="s">
        <v>83</v>
      </c>
      <c r="E94" s="30" t="s">
        <v>19</v>
      </c>
      <c r="F94" s="30" t="s">
        <v>20</v>
      </c>
      <c r="G94" s="28">
        <v>850</v>
      </c>
      <c r="H94" s="28">
        <v>1</v>
      </c>
      <c r="I94" s="2">
        <f>Town_Team_SalesData[[#This Row],[Selling price]]*Town_Team_SalesData[[#This Row],[ quantity]]</f>
        <v>850</v>
      </c>
      <c r="J94" s="2">
        <f>IF(Town_Team_SalesData[[#This Row],[Item name]]=" Jeans - Denim",Town_Team_SalesData[[#This Row],[item amount]]*0.85,Town_Team_SalesData[[#This Row],[item amount]])</f>
        <v>850</v>
      </c>
      <c r="K94" s="2" t="str">
        <f>TEXT(Town_Team_SalesData[[#This Row],[ date ]],"dddd")</f>
        <v>Sunday</v>
      </c>
    </row>
    <row r="95" spans="2:11" x14ac:dyDescent="0.25">
      <c r="B95" s="28">
        <v>91</v>
      </c>
      <c r="C95" s="29">
        <v>43556</v>
      </c>
      <c r="D95" s="30" t="s">
        <v>83</v>
      </c>
      <c r="E95" s="30" t="s">
        <v>14</v>
      </c>
      <c r="F95" s="30" t="s">
        <v>11</v>
      </c>
      <c r="G95" s="28">
        <v>900</v>
      </c>
      <c r="H95" s="28">
        <v>1</v>
      </c>
      <c r="I95" s="2">
        <f>Town_Team_SalesData[[#This Row],[Selling price]]*Town_Team_SalesData[[#This Row],[ quantity]]</f>
        <v>900</v>
      </c>
      <c r="J95" s="2">
        <f>IF(Town_Team_SalesData[[#This Row],[Item name]]=" Jeans - Denim",Town_Team_SalesData[[#This Row],[item amount]]*0.85,Town_Team_SalesData[[#This Row],[item amount]])</f>
        <v>900</v>
      </c>
      <c r="K95" s="2" t="str">
        <f>TEXT(Town_Team_SalesData[[#This Row],[ date ]],"dddd")</f>
        <v>Monday</v>
      </c>
    </row>
    <row r="96" spans="2:11" x14ac:dyDescent="0.25">
      <c r="B96" s="28">
        <v>92</v>
      </c>
      <c r="C96" s="29">
        <v>43557</v>
      </c>
      <c r="D96" s="30" t="s">
        <v>83</v>
      </c>
      <c r="E96" s="30" t="s">
        <v>15</v>
      </c>
      <c r="F96" s="30" t="s">
        <v>11</v>
      </c>
      <c r="G96" s="28">
        <v>1000</v>
      </c>
      <c r="H96" s="28">
        <v>1</v>
      </c>
      <c r="I96" s="2">
        <f>Town_Team_SalesData[[#This Row],[Selling price]]*Town_Team_SalesData[[#This Row],[ quantity]]</f>
        <v>1000</v>
      </c>
      <c r="J96" s="2">
        <f>IF(Town_Team_SalesData[[#This Row],[Item name]]=" Jeans - Denim",Town_Team_SalesData[[#This Row],[item amount]]*0.85,Town_Team_SalesData[[#This Row],[item amount]])</f>
        <v>1000</v>
      </c>
      <c r="K96" s="2" t="str">
        <f>TEXT(Town_Team_SalesData[[#This Row],[ date ]],"dddd")</f>
        <v>Tuesday</v>
      </c>
    </row>
    <row r="97" spans="2:11" x14ac:dyDescent="0.25">
      <c r="B97" s="28">
        <v>93</v>
      </c>
      <c r="C97" s="29">
        <v>43558</v>
      </c>
      <c r="D97" s="30" t="s">
        <v>83</v>
      </c>
      <c r="E97" s="30" t="s">
        <v>19</v>
      </c>
      <c r="F97" s="30" t="s">
        <v>20</v>
      </c>
      <c r="G97" s="28">
        <v>850</v>
      </c>
      <c r="H97" s="28">
        <v>1</v>
      </c>
      <c r="I97" s="2">
        <f>Town_Team_SalesData[[#This Row],[Selling price]]*Town_Team_SalesData[[#This Row],[ quantity]]</f>
        <v>850</v>
      </c>
      <c r="J97" s="2">
        <f>IF(Town_Team_SalesData[[#This Row],[Item name]]=" Jeans - Denim",Town_Team_SalesData[[#This Row],[item amount]]*0.85,Town_Team_SalesData[[#This Row],[item amount]])</f>
        <v>850</v>
      </c>
      <c r="K97" s="2" t="str">
        <f>TEXT(Town_Team_SalesData[[#This Row],[ date ]],"dddd")</f>
        <v>Wednesday</v>
      </c>
    </row>
    <row r="98" spans="2:11" x14ac:dyDescent="0.25">
      <c r="B98" s="28">
        <v>94</v>
      </c>
      <c r="C98" s="29">
        <v>43559</v>
      </c>
      <c r="D98" s="30" t="s">
        <v>83</v>
      </c>
      <c r="E98" s="30" t="s">
        <v>19</v>
      </c>
      <c r="F98" s="30" t="s">
        <v>20</v>
      </c>
      <c r="G98" s="28">
        <v>850</v>
      </c>
      <c r="H98" s="28">
        <v>1</v>
      </c>
      <c r="I98" s="2">
        <f>Town_Team_SalesData[[#This Row],[Selling price]]*Town_Team_SalesData[[#This Row],[ quantity]]</f>
        <v>850</v>
      </c>
      <c r="J98" s="2">
        <f>IF(Town_Team_SalesData[[#This Row],[Item name]]=" Jeans - Denim",Town_Team_SalesData[[#This Row],[item amount]]*0.85,Town_Team_SalesData[[#This Row],[item amount]])</f>
        <v>850</v>
      </c>
      <c r="K98" s="2" t="str">
        <f>TEXT(Town_Team_SalesData[[#This Row],[ date ]],"dddd")</f>
        <v>Thursday</v>
      </c>
    </row>
    <row r="99" spans="2:11" x14ac:dyDescent="0.25">
      <c r="B99" s="28">
        <v>95</v>
      </c>
      <c r="C99" s="29">
        <v>43560</v>
      </c>
      <c r="D99" s="30" t="s">
        <v>83</v>
      </c>
      <c r="E99" s="30" t="s">
        <v>15</v>
      </c>
      <c r="F99" s="30" t="s">
        <v>11</v>
      </c>
      <c r="G99" s="28">
        <v>1000</v>
      </c>
      <c r="H99" s="28">
        <v>1</v>
      </c>
      <c r="I99" s="2">
        <f>Town_Team_SalesData[[#This Row],[Selling price]]*Town_Team_SalesData[[#This Row],[ quantity]]</f>
        <v>1000</v>
      </c>
      <c r="J99" s="2">
        <f>IF(Town_Team_SalesData[[#This Row],[Item name]]=" Jeans - Denim",Town_Team_SalesData[[#This Row],[item amount]]*0.85,Town_Team_SalesData[[#This Row],[item amount]])</f>
        <v>1000</v>
      </c>
      <c r="K99" s="2" t="str">
        <f>TEXT(Town_Team_SalesData[[#This Row],[ date ]],"dddd")</f>
        <v>Friday</v>
      </c>
    </row>
    <row r="100" spans="2:11" x14ac:dyDescent="0.25">
      <c r="B100" s="28">
        <v>96</v>
      </c>
      <c r="C100" s="29">
        <v>43561</v>
      </c>
      <c r="D100" s="30" t="s">
        <v>83</v>
      </c>
      <c r="E100" s="30" t="s">
        <v>16</v>
      </c>
      <c r="F100" s="30" t="s">
        <v>17</v>
      </c>
      <c r="G100" s="28">
        <v>800</v>
      </c>
      <c r="H100" s="28">
        <v>1</v>
      </c>
      <c r="I100" s="2">
        <f>Town_Team_SalesData[[#This Row],[Selling price]]*Town_Team_SalesData[[#This Row],[ quantity]]</f>
        <v>800</v>
      </c>
      <c r="J100" s="2">
        <f>IF(Town_Team_SalesData[[#This Row],[Item name]]=" Jeans - Denim",Town_Team_SalesData[[#This Row],[item amount]]*0.85,Town_Team_SalesData[[#This Row],[item amount]])</f>
        <v>800</v>
      </c>
      <c r="K100" s="2" t="str">
        <f>TEXT(Town_Team_SalesData[[#This Row],[ date ]],"dddd")</f>
        <v>Saturday</v>
      </c>
    </row>
    <row r="101" spans="2:11" x14ac:dyDescent="0.25">
      <c r="B101" s="28">
        <v>97</v>
      </c>
      <c r="C101" s="29">
        <v>43562</v>
      </c>
      <c r="D101" s="30" t="s">
        <v>83</v>
      </c>
      <c r="E101" s="30" t="s">
        <v>18</v>
      </c>
      <c r="F101" s="30" t="s">
        <v>17</v>
      </c>
      <c r="G101" s="28">
        <v>600</v>
      </c>
      <c r="H101" s="28">
        <v>1</v>
      </c>
      <c r="I101" s="2">
        <f>Town_Team_SalesData[[#This Row],[Selling price]]*Town_Team_SalesData[[#This Row],[ quantity]]</f>
        <v>600</v>
      </c>
      <c r="J101" s="2">
        <f>IF(Town_Team_SalesData[[#This Row],[Item name]]=" Jeans - Denim",Town_Team_SalesData[[#This Row],[item amount]]*0.85,Town_Team_SalesData[[#This Row],[item amount]])</f>
        <v>600</v>
      </c>
      <c r="K101" s="2" t="str">
        <f>TEXT(Town_Team_SalesData[[#This Row],[ date ]],"dddd")</f>
        <v>Sunday</v>
      </c>
    </row>
    <row r="102" spans="2:11" x14ac:dyDescent="0.25">
      <c r="B102" s="28">
        <v>98</v>
      </c>
      <c r="C102" s="29">
        <v>43563</v>
      </c>
      <c r="D102" s="30" t="s">
        <v>83</v>
      </c>
      <c r="E102" s="30" t="s">
        <v>16</v>
      </c>
      <c r="F102" s="30" t="s">
        <v>17</v>
      </c>
      <c r="G102" s="28">
        <v>800</v>
      </c>
      <c r="H102" s="28">
        <v>1</v>
      </c>
      <c r="I102" s="2">
        <f>Town_Team_SalesData[[#This Row],[Selling price]]*Town_Team_SalesData[[#This Row],[ quantity]]</f>
        <v>800</v>
      </c>
      <c r="J102" s="2">
        <f>IF(Town_Team_SalesData[[#This Row],[Item name]]=" Jeans - Denim",Town_Team_SalesData[[#This Row],[item amount]]*0.85,Town_Team_SalesData[[#This Row],[item amount]])</f>
        <v>800</v>
      </c>
      <c r="K102" s="2" t="str">
        <f>TEXT(Town_Team_SalesData[[#This Row],[ date ]],"dddd")</f>
        <v>Monday</v>
      </c>
    </row>
    <row r="103" spans="2:11" x14ac:dyDescent="0.25">
      <c r="B103" s="28">
        <v>99</v>
      </c>
      <c r="C103" s="29">
        <v>43564</v>
      </c>
      <c r="D103" s="30" t="s">
        <v>83</v>
      </c>
      <c r="E103" s="30" t="s">
        <v>10</v>
      </c>
      <c r="F103" s="30" t="s">
        <v>11</v>
      </c>
      <c r="G103" s="28">
        <v>1100</v>
      </c>
      <c r="H103" s="28">
        <v>1</v>
      </c>
      <c r="I103" s="2">
        <f>Town_Team_SalesData[[#This Row],[Selling price]]*Town_Team_SalesData[[#This Row],[ quantity]]</f>
        <v>1100</v>
      </c>
      <c r="J103" s="2">
        <f>IF(Town_Team_SalesData[[#This Row],[Item name]]=" Jeans - Denim",Town_Team_SalesData[[#This Row],[item amount]]*0.85,Town_Team_SalesData[[#This Row],[item amount]])</f>
        <v>1100</v>
      </c>
      <c r="K103" s="2" t="str">
        <f>TEXT(Town_Team_SalesData[[#This Row],[ date ]],"dddd")</f>
        <v>Tuesday</v>
      </c>
    </row>
    <row r="104" spans="2:11" x14ac:dyDescent="0.25">
      <c r="B104" s="28">
        <v>100</v>
      </c>
      <c r="C104" s="29">
        <v>43565</v>
      </c>
      <c r="D104" s="30" t="s">
        <v>83</v>
      </c>
      <c r="E104" s="30" t="s">
        <v>19</v>
      </c>
      <c r="F104" s="30" t="s">
        <v>20</v>
      </c>
      <c r="G104" s="28">
        <v>850</v>
      </c>
      <c r="H104" s="28">
        <v>1</v>
      </c>
      <c r="I104" s="2">
        <f>Town_Team_SalesData[[#This Row],[Selling price]]*Town_Team_SalesData[[#This Row],[ quantity]]</f>
        <v>850</v>
      </c>
      <c r="J104" s="2">
        <f>IF(Town_Team_SalesData[[#This Row],[Item name]]=" Jeans - Denim",Town_Team_SalesData[[#This Row],[item amount]]*0.85,Town_Team_SalesData[[#This Row],[item amount]])</f>
        <v>850</v>
      </c>
      <c r="K104" s="2" t="str">
        <f>TEXT(Town_Team_SalesData[[#This Row],[ date ]],"dddd")</f>
        <v>Wednesday</v>
      </c>
    </row>
    <row r="105" spans="2:11" x14ac:dyDescent="0.25">
      <c r="B105" s="28">
        <v>101</v>
      </c>
      <c r="C105" s="29">
        <v>43566</v>
      </c>
      <c r="D105" s="30" t="s">
        <v>83</v>
      </c>
      <c r="E105" s="30" t="s">
        <v>19</v>
      </c>
      <c r="F105" s="30" t="s">
        <v>20</v>
      </c>
      <c r="G105" s="28">
        <v>850</v>
      </c>
      <c r="H105" s="28">
        <v>1</v>
      </c>
      <c r="I105" s="2">
        <f>Town_Team_SalesData[[#This Row],[Selling price]]*Town_Team_SalesData[[#This Row],[ quantity]]</f>
        <v>850</v>
      </c>
      <c r="J105" s="2">
        <f>IF(Town_Team_SalesData[[#This Row],[Item name]]=" Jeans - Denim",Town_Team_SalesData[[#This Row],[item amount]]*0.85,Town_Team_SalesData[[#This Row],[item amount]])</f>
        <v>850</v>
      </c>
      <c r="K105" s="2" t="str">
        <f>TEXT(Town_Team_SalesData[[#This Row],[ date ]],"dddd")</f>
        <v>Thursday</v>
      </c>
    </row>
    <row r="106" spans="2:11" x14ac:dyDescent="0.25">
      <c r="B106" s="28">
        <v>102</v>
      </c>
      <c r="C106" s="29">
        <v>43567</v>
      </c>
      <c r="D106" s="30" t="s">
        <v>83</v>
      </c>
      <c r="E106" s="30" t="s">
        <v>19</v>
      </c>
      <c r="F106" s="30" t="s">
        <v>20</v>
      </c>
      <c r="G106" s="28">
        <v>850</v>
      </c>
      <c r="H106" s="28">
        <v>1</v>
      </c>
      <c r="I106" s="2">
        <f>Town_Team_SalesData[[#This Row],[Selling price]]*Town_Team_SalesData[[#This Row],[ quantity]]</f>
        <v>850</v>
      </c>
      <c r="J106" s="2">
        <f>IF(Town_Team_SalesData[[#This Row],[Item name]]=" Jeans - Denim",Town_Team_SalesData[[#This Row],[item amount]]*0.85,Town_Team_SalesData[[#This Row],[item amount]])</f>
        <v>850</v>
      </c>
      <c r="K106" s="2" t="str">
        <f>TEXT(Town_Team_SalesData[[#This Row],[ date ]],"dddd")</f>
        <v>Friday</v>
      </c>
    </row>
    <row r="107" spans="2:11" x14ac:dyDescent="0.25">
      <c r="B107" s="28">
        <v>103</v>
      </c>
      <c r="C107" s="29">
        <v>43568</v>
      </c>
      <c r="D107" s="30" t="s">
        <v>83</v>
      </c>
      <c r="E107" s="30" t="s">
        <v>18</v>
      </c>
      <c r="F107" s="30" t="s">
        <v>17</v>
      </c>
      <c r="G107" s="28">
        <v>600</v>
      </c>
      <c r="H107" s="28">
        <v>1</v>
      </c>
      <c r="I107" s="2">
        <f>Town_Team_SalesData[[#This Row],[Selling price]]*Town_Team_SalesData[[#This Row],[ quantity]]</f>
        <v>600</v>
      </c>
      <c r="J107" s="2">
        <f>IF(Town_Team_SalesData[[#This Row],[Item name]]=" Jeans - Denim",Town_Team_SalesData[[#This Row],[item amount]]*0.85,Town_Team_SalesData[[#This Row],[item amount]])</f>
        <v>600</v>
      </c>
      <c r="K107" s="2" t="str">
        <f>TEXT(Town_Team_SalesData[[#This Row],[ date ]],"dddd")</f>
        <v>Saturday</v>
      </c>
    </row>
    <row r="108" spans="2:11" x14ac:dyDescent="0.25">
      <c r="B108" s="28">
        <v>104</v>
      </c>
      <c r="C108" s="29">
        <v>43569</v>
      </c>
      <c r="D108" s="30" t="s">
        <v>83</v>
      </c>
      <c r="E108" s="30" t="s">
        <v>19</v>
      </c>
      <c r="F108" s="30" t="s">
        <v>20</v>
      </c>
      <c r="G108" s="28">
        <v>850</v>
      </c>
      <c r="H108" s="28">
        <v>1</v>
      </c>
      <c r="I108" s="2">
        <f>Town_Team_SalesData[[#This Row],[Selling price]]*Town_Team_SalesData[[#This Row],[ quantity]]</f>
        <v>850</v>
      </c>
      <c r="J108" s="2">
        <f>IF(Town_Team_SalesData[[#This Row],[Item name]]=" Jeans - Denim",Town_Team_SalesData[[#This Row],[item amount]]*0.85,Town_Team_SalesData[[#This Row],[item amount]])</f>
        <v>850</v>
      </c>
      <c r="K108" s="2" t="str">
        <f>TEXT(Town_Team_SalesData[[#This Row],[ date ]],"dddd")</f>
        <v>Sunday</v>
      </c>
    </row>
    <row r="109" spans="2:11" x14ac:dyDescent="0.25">
      <c r="B109" s="28">
        <v>105</v>
      </c>
      <c r="C109" s="29">
        <v>43570</v>
      </c>
      <c r="D109" s="30" t="s">
        <v>83</v>
      </c>
      <c r="E109" s="30" t="s">
        <v>19</v>
      </c>
      <c r="F109" s="30" t="s">
        <v>20</v>
      </c>
      <c r="G109" s="28">
        <v>850</v>
      </c>
      <c r="H109" s="28">
        <v>1</v>
      </c>
      <c r="I109" s="2">
        <f>Town_Team_SalesData[[#This Row],[Selling price]]*Town_Team_SalesData[[#This Row],[ quantity]]</f>
        <v>850</v>
      </c>
      <c r="J109" s="2">
        <f>IF(Town_Team_SalesData[[#This Row],[Item name]]=" Jeans - Denim",Town_Team_SalesData[[#This Row],[item amount]]*0.85,Town_Team_SalesData[[#This Row],[item amount]])</f>
        <v>850</v>
      </c>
      <c r="K109" s="2" t="str">
        <f>TEXT(Town_Team_SalesData[[#This Row],[ date ]],"dddd")</f>
        <v>Monday</v>
      </c>
    </row>
    <row r="110" spans="2:11" x14ac:dyDescent="0.25">
      <c r="B110" s="28">
        <v>106</v>
      </c>
      <c r="C110" s="29">
        <v>43571</v>
      </c>
      <c r="D110" s="30" t="s">
        <v>83</v>
      </c>
      <c r="E110" s="30" t="s">
        <v>10</v>
      </c>
      <c r="F110" s="30" t="s">
        <v>11</v>
      </c>
      <c r="G110" s="28">
        <v>1100</v>
      </c>
      <c r="H110" s="28">
        <v>1</v>
      </c>
      <c r="I110" s="2">
        <f>Town_Team_SalesData[[#This Row],[Selling price]]*Town_Team_SalesData[[#This Row],[ quantity]]</f>
        <v>1100</v>
      </c>
      <c r="J110" s="2">
        <f>IF(Town_Team_SalesData[[#This Row],[Item name]]=" Jeans - Denim",Town_Team_SalesData[[#This Row],[item amount]]*0.85,Town_Team_SalesData[[#This Row],[item amount]])</f>
        <v>1100</v>
      </c>
      <c r="K110" s="2" t="str">
        <f>TEXT(Town_Team_SalesData[[#This Row],[ date ]],"dddd")</f>
        <v>Tuesday</v>
      </c>
    </row>
    <row r="111" spans="2:11" x14ac:dyDescent="0.25">
      <c r="B111" s="28">
        <v>107</v>
      </c>
      <c r="C111" s="29">
        <v>43572</v>
      </c>
      <c r="D111" s="30" t="s">
        <v>83</v>
      </c>
      <c r="E111" s="30" t="s">
        <v>15</v>
      </c>
      <c r="F111" s="30" t="s">
        <v>11</v>
      </c>
      <c r="G111" s="28">
        <v>1000</v>
      </c>
      <c r="H111" s="28">
        <v>1</v>
      </c>
      <c r="I111" s="2">
        <f>Town_Team_SalesData[[#This Row],[Selling price]]*Town_Team_SalesData[[#This Row],[ quantity]]</f>
        <v>1000</v>
      </c>
      <c r="J111" s="2">
        <f>IF(Town_Team_SalesData[[#This Row],[Item name]]=" Jeans - Denim",Town_Team_SalesData[[#This Row],[item amount]]*0.85,Town_Team_SalesData[[#This Row],[item amount]])</f>
        <v>1000</v>
      </c>
      <c r="K111" s="2" t="str">
        <f>TEXT(Town_Team_SalesData[[#This Row],[ date ]],"dddd")</f>
        <v>Wednesday</v>
      </c>
    </row>
    <row r="112" spans="2:11" x14ac:dyDescent="0.25">
      <c r="B112" s="28">
        <v>108</v>
      </c>
      <c r="C112" s="29">
        <v>43573</v>
      </c>
      <c r="D112" s="30" t="s">
        <v>83</v>
      </c>
      <c r="E112" s="30" t="s">
        <v>10</v>
      </c>
      <c r="F112" s="30" t="s">
        <v>11</v>
      </c>
      <c r="G112" s="28">
        <v>1100</v>
      </c>
      <c r="H112" s="28">
        <v>1</v>
      </c>
      <c r="I112" s="2">
        <f>Town_Team_SalesData[[#This Row],[Selling price]]*Town_Team_SalesData[[#This Row],[ quantity]]</f>
        <v>1100</v>
      </c>
      <c r="J112" s="2">
        <f>IF(Town_Team_SalesData[[#This Row],[Item name]]=" Jeans - Denim",Town_Team_SalesData[[#This Row],[item amount]]*0.85,Town_Team_SalesData[[#This Row],[item amount]])</f>
        <v>1100</v>
      </c>
      <c r="K112" s="2" t="str">
        <f>TEXT(Town_Team_SalesData[[#This Row],[ date ]],"dddd")</f>
        <v>Thursday</v>
      </c>
    </row>
    <row r="113" spans="2:11" x14ac:dyDescent="0.25">
      <c r="B113" s="28">
        <v>109</v>
      </c>
      <c r="C113" s="29">
        <v>43574</v>
      </c>
      <c r="D113" s="30" t="s">
        <v>83</v>
      </c>
      <c r="E113" s="30" t="s">
        <v>18</v>
      </c>
      <c r="F113" s="30" t="s">
        <v>17</v>
      </c>
      <c r="G113" s="28">
        <v>600</v>
      </c>
      <c r="H113" s="28">
        <v>1</v>
      </c>
      <c r="I113" s="2">
        <f>Town_Team_SalesData[[#This Row],[Selling price]]*Town_Team_SalesData[[#This Row],[ quantity]]</f>
        <v>600</v>
      </c>
      <c r="J113" s="2">
        <f>IF(Town_Team_SalesData[[#This Row],[Item name]]=" Jeans - Denim",Town_Team_SalesData[[#This Row],[item amount]]*0.85,Town_Team_SalesData[[#This Row],[item amount]])</f>
        <v>600</v>
      </c>
      <c r="K113" s="2" t="str">
        <f>TEXT(Town_Team_SalesData[[#This Row],[ date ]],"dddd")</f>
        <v>Friday</v>
      </c>
    </row>
    <row r="114" spans="2:11" x14ac:dyDescent="0.25">
      <c r="B114" s="28">
        <v>110</v>
      </c>
      <c r="C114" s="29">
        <v>43575</v>
      </c>
      <c r="D114" s="30" t="s">
        <v>83</v>
      </c>
      <c r="E114" s="30" t="s">
        <v>18</v>
      </c>
      <c r="F114" s="30" t="s">
        <v>17</v>
      </c>
      <c r="G114" s="28">
        <v>600</v>
      </c>
      <c r="H114" s="28">
        <v>2</v>
      </c>
      <c r="I114" s="2">
        <f>Town_Team_SalesData[[#This Row],[Selling price]]*Town_Team_SalesData[[#This Row],[ quantity]]</f>
        <v>1200</v>
      </c>
      <c r="J114" s="2">
        <f>IF(Town_Team_SalesData[[#This Row],[Item name]]=" Jeans - Denim",Town_Team_SalesData[[#This Row],[item amount]]*0.85,Town_Team_SalesData[[#This Row],[item amount]])</f>
        <v>1200</v>
      </c>
      <c r="K114" s="2" t="str">
        <f>TEXT(Town_Team_SalesData[[#This Row],[ date ]],"dddd")</f>
        <v>Saturday</v>
      </c>
    </row>
    <row r="115" spans="2:11" x14ac:dyDescent="0.25">
      <c r="B115" s="28">
        <v>111</v>
      </c>
      <c r="C115" s="29">
        <v>43576</v>
      </c>
      <c r="D115" s="30" t="s">
        <v>83</v>
      </c>
      <c r="E115" s="30" t="s">
        <v>18</v>
      </c>
      <c r="F115" s="30" t="s">
        <v>17</v>
      </c>
      <c r="G115" s="28">
        <v>600</v>
      </c>
      <c r="H115" s="28">
        <v>1</v>
      </c>
      <c r="I115" s="2">
        <f>Town_Team_SalesData[[#This Row],[Selling price]]*Town_Team_SalesData[[#This Row],[ quantity]]</f>
        <v>600</v>
      </c>
      <c r="J115" s="2">
        <f>IF(Town_Team_SalesData[[#This Row],[Item name]]=" Jeans - Denim",Town_Team_SalesData[[#This Row],[item amount]]*0.85,Town_Team_SalesData[[#This Row],[item amount]])</f>
        <v>600</v>
      </c>
      <c r="K115" s="2" t="str">
        <f>TEXT(Town_Team_SalesData[[#This Row],[ date ]],"dddd")</f>
        <v>Sunday</v>
      </c>
    </row>
    <row r="116" spans="2:11" x14ac:dyDescent="0.25">
      <c r="B116" s="28">
        <v>112</v>
      </c>
      <c r="C116" s="29">
        <v>43577</v>
      </c>
      <c r="D116" s="30" t="s">
        <v>83</v>
      </c>
      <c r="E116" s="30" t="s">
        <v>18</v>
      </c>
      <c r="F116" s="30" t="s">
        <v>17</v>
      </c>
      <c r="G116" s="28">
        <v>600</v>
      </c>
      <c r="H116" s="28">
        <v>1</v>
      </c>
      <c r="I116" s="2">
        <f>Town_Team_SalesData[[#This Row],[Selling price]]*Town_Team_SalesData[[#This Row],[ quantity]]</f>
        <v>600</v>
      </c>
      <c r="J116" s="2">
        <f>IF(Town_Team_SalesData[[#This Row],[Item name]]=" Jeans - Denim",Town_Team_SalesData[[#This Row],[item amount]]*0.85,Town_Team_SalesData[[#This Row],[item amount]])</f>
        <v>600</v>
      </c>
      <c r="K116" s="2" t="str">
        <f>TEXT(Town_Team_SalesData[[#This Row],[ date ]],"dddd")</f>
        <v>Monday</v>
      </c>
    </row>
    <row r="117" spans="2:11" x14ac:dyDescent="0.25">
      <c r="B117" s="28">
        <v>113</v>
      </c>
      <c r="C117" s="29">
        <v>43578</v>
      </c>
      <c r="D117" s="30" t="s">
        <v>83</v>
      </c>
      <c r="E117" s="30" t="s">
        <v>10</v>
      </c>
      <c r="F117" s="30" t="s">
        <v>11</v>
      </c>
      <c r="G117" s="28">
        <v>1100</v>
      </c>
      <c r="H117" s="28">
        <v>1</v>
      </c>
      <c r="I117" s="2">
        <f>Town_Team_SalesData[[#This Row],[Selling price]]*Town_Team_SalesData[[#This Row],[ quantity]]</f>
        <v>1100</v>
      </c>
      <c r="J117" s="2">
        <f>IF(Town_Team_SalesData[[#This Row],[Item name]]=" Jeans - Denim",Town_Team_SalesData[[#This Row],[item amount]]*0.85,Town_Team_SalesData[[#This Row],[item amount]])</f>
        <v>1100</v>
      </c>
      <c r="K117" s="2" t="str">
        <f>TEXT(Town_Team_SalesData[[#This Row],[ date ]],"dddd")</f>
        <v>Tuesday</v>
      </c>
    </row>
    <row r="118" spans="2:11" x14ac:dyDescent="0.25">
      <c r="B118" s="28">
        <v>114</v>
      </c>
      <c r="C118" s="29">
        <v>43579</v>
      </c>
      <c r="D118" s="30" t="s">
        <v>83</v>
      </c>
      <c r="E118" s="30" t="s">
        <v>14</v>
      </c>
      <c r="F118" s="30" t="s">
        <v>11</v>
      </c>
      <c r="G118" s="28">
        <v>900</v>
      </c>
      <c r="H118" s="28">
        <v>1</v>
      </c>
      <c r="I118" s="2">
        <f>Town_Team_SalesData[[#This Row],[Selling price]]*Town_Team_SalesData[[#This Row],[ quantity]]</f>
        <v>900</v>
      </c>
      <c r="J118" s="2">
        <f>IF(Town_Team_SalesData[[#This Row],[Item name]]=" Jeans - Denim",Town_Team_SalesData[[#This Row],[item amount]]*0.85,Town_Team_SalesData[[#This Row],[item amount]])</f>
        <v>900</v>
      </c>
      <c r="K118" s="2" t="str">
        <f>TEXT(Town_Team_SalesData[[#This Row],[ date ]],"dddd")</f>
        <v>Wednesday</v>
      </c>
    </row>
    <row r="119" spans="2:11" x14ac:dyDescent="0.25">
      <c r="B119" s="28">
        <v>115</v>
      </c>
      <c r="C119" s="29">
        <v>43580</v>
      </c>
      <c r="D119" s="30" t="s">
        <v>83</v>
      </c>
      <c r="E119" s="30" t="s">
        <v>18</v>
      </c>
      <c r="F119" s="30" t="s">
        <v>17</v>
      </c>
      <c r="G119" s="28">
        <v>600</v>
      </c>
      <c r="H119" s="28">
        <v>1</v>
      </c>
      <c r="I119" s="2">
        <f>Town_Team_SalesData[[#This Row],[Selling price]]*Town_Team_SalesData[[#This Row],[ quantity]]</f>
        <v>600</v>
      </c>
      <c r="J119" s="2">
        <f>IF(Town_Team_SalesData[[#This Row],[Item name]]=" Jeans - Denim",Town_Team_SalesData[[#This Row],[item amount]]*0.85,Town_Team_SalesData[[#This Row],[item amount]])</f>
        <v>600</v>
      </c>
      <c r="K119" s="2" t="str">
        <f>TEXT(Town_Team_SalesData[[#This Row],[ date ]],"dddd")</f>
        <v>Thursday</v>
      </c>
    </row>
    <row r="120" spans="2:11" x14ac:dyDescent="0.25">
      <c r="B120" s="28">
        <v>116</v>
      </c>
      <c r="C120" s="29">
        <v>43581</v>
      </c>
      <c r="D120" s="30" t="s">
        <v>83</v>
      </c>
      <c r="E120" s="30" t="s">
        <v>14</v>
      </c>
      <c r="F120" s="30" t="s">
        <v>11</v>
      </c>
      <c r="G120" s="28">
        <v>900</v>
      </c>
      <c r="H120" s="28">
        <v>1</v>
      </c>
      <c r="I120" s="2">
        <f>Town_Team_SalesData[[#This Row],[Selling price]]*Town_Team_SalesData[[#This Row],[ quantity]]</f>
        <v>900</v>
      </c>
      <c r="J120" s="2">
        <f>IF(Town_Team_SalesData[[#This Row],[Item name]]=" Jeans - Denim",Town_Team_SalesData[[#This Row],[item amount]]*0.85,Town_Team_SalesData[[#This Row],[item amount]])</f>
        <v>900</v>
      </c>
      <c r="K120" s="2" t="str">
        <f>TEXT(Town_Team_SalesData[[#This Row],[ date ]],"dddd")</f>
        <v>Friday</v>
      </c>
    </row>
    <row r="121" spans="2:11" x14ac:dyDescent="0.25">
      <c r="B121" s="28">
        <v>117</v>
      </c>
      <c r="C121" s="29">
        <v>43582</v>
      </c>
      <c r="D121" s="30" t="s">
        <v>83</v>
      </c>
      <c r="E121" s="30" t="s">
        <v>12</v>
      </c>
      <c r="F121" s="30" t="s">
        <v>11</v>
      </c>
      <c r="G121" s="28">
        <v>900</v>
      </c>
      <c r="H121" s="28">
        <v>1</v>
      </c>
      <c r="I121" s="2">
        <f>Town_Team_SalesData[[#This Row],[Selling price]]*Town_Team_SalesData[[#This Row],[ quantity]]</f>
        <v>900</v>
      </c>
      <c r="J121" s="2">
        <f>IF(Town_Team_SalesData[[#This Row],[Item name]]=" Jeans - Denim",Town_Team_SalesData[[#This Row],[item amount]]*0.85,Town_Team_SalesData[[#This Row],[item amount]])</f>
        <v>765</v>
      </c>
      <c r="K121" s="2" t="str">
        <f>TEXT(Town_Team_SalesData[[#This Row],[ date ]],"dddd")</f>
        <v>Saturday</v>
      </c>
    </row>
    <row r="122" spans="2:11" x14ac:dyDescent="0.25">
      <c r="B122" s="28">
        <v>118</v>
      </c>
      <c r="C122" s="29">
        <v>43583</v>
      </c>
      <c r="D122" s="30" t="s">
        <v>83</v>
      </c>
      <c r="E122" s="30" t="s">
        <v>18</v>
      </c>
      <c r="F122" s="30" t="s">
        <v>17</v>
      </c>
      <c r="G122" s="28">
        <v>600</v>
      </c>
      <c r="H122" s="28">
        <v>1</v>
      </c>
      <c r="I122" s="2">
        <f>Town_Team_SalesData[[#This Row],[Selling price]]*Town_Team_SalesData[[#This Row],[ quantity]]</f>
        <v>600</v>
      </c>
      <c r="J122" s="2">
        <f>IF(Town_Team_SalesData[[#This Row],[Item name]]=" Jeans - Denim",Town_Team_SalesData[[#This Row],[item amount]]*0.85,Town_Team_SalesData[[#This Row],[item amount]])</f>
        <v>600</v>
      </c>
      <c r="K122" s="2" t="str">
        <f>TEXT(Town_Team_SalesData[[#This Row],[ date ]],"dddd")</f>
        <v>Sunday</v>
      </c>
    </row>
    <row r="123" spans="2:11" x14ac:dyDescent="0.25">
      <c r="B123" s="28">
        <v>119</v>
      </c>
      <c r="C123" s="29">
        <v>43584</v>
      </c>
      <c r="D123" s="30" t="s">
        <v>83</v>
      </c>
      <c r="E123" s="30" t="s">
        <v>18</v>
      </c>
      <c r="F123" s="30" t="s">
        <v>17</v>
      </c>
      <c r="G123" s="28">
        <v>600</v>
      </c>
      <c r="H123" s="28">
        <v>1</v>
      </c>
      <c r="I123" s="2">
        <f>Town_Team_SalesData[[#This Row],[Selling price]]*Town_Team_SalesData[[#This Row],[ quantity]]</f>
        <v>600</v>
      </c>
      <c r="J123" s="2">
        <f>IF(Town_Team_SalesData[[#This Row],[Item name]]=" Jeans - Denim",Town_Team_SalesData[[#This Row],[item amount]]*0.85,Town_Team_SalesData[[#This Row],[item amount]])</f>
        <v>600</v>
      </c>
      <c r="K123" s="2" t="str">
        <f>TEXT(Town_Team_SalesData[[#This Row],[ date ]],"dddd")</f>
        <v>Monday</v>
      </c>
    </row>
    <row r="124" spans="2:11" x14ac:dyDescent="0.25">
      <c r="B124" s="28">
        <v>120</v>
      </c>
      <c r="C124" s="29">
        <v>43585</v>
      </c>
      <c r="D124" s="30" t="s">
        <v>83</v>
      </c>
      <c r="E124" s="30" t="s">
        <v>18</v>
      </c>
      <c r="F124" s="30" t="s">
        <v>17</v>
      </c>
      <c r="G124" s="28">
        <v>600</v>
      </c>
      <c r="H124" s="28">
        <v>1</v>
      </c>
      <c r="I124" s="2">
        <f>Town_Team_SalesData[[#This Row],[Selling price]]*Town_Team_SalesData[[#This Row],[ quantity]]</f>
        <v>600</v>
      </c>
      <c r="J124" s="2">
        <f>IF(Town_Team_SalesData[[#This Row],[Item name]]=" Jeans - Denim",Town_Team_SalesData[[#This Row],[item amount]]*0.85,Town_Team_SalesData[[#This Row],[item amount]])</f>
        <v>600</v>
      </c>
      <c r="K124" s="2" t="str">
        <f>TEXT(Town_Team_SalesData[[#This Row],[ date ]],"dddd")</f>
        <v>Tuesday</v>
      </c>
    </row>
    <row r="125" spans="2:11" x14ac:dyDescent="0.25">
      <c r="B125" s="28">
        <v>121</v>
      </c>
      <c r="C125" s="29">
        <v>43586</v>
      </c>
      <c r="D125" s="30" t="s">
        <v>83</v>
      </c>
      <c r="E125" s="30" t="s">
        <v>10</v>
      </c>
      <c r="F125" s="30" t="s">
        <v>11</v>
      </c>
      <c r="G125" s="28">
        <v>1100</v>
      </c>
      <c r="H125" s="28">
        <v>1</v>
      </c>
      <c r="I125" s="2">
        <f>Town_Team_SalesData[[#This Row],[Selling price]]*Town_Team_SalesData[[#This Row],[ quantity]]</f>
        <v>1100</v>
      </c>
      <c r="J125" s="2">
        <f>IF(Town_Team_SalesData[[#This Row],[Item name]]=" Jeans - Denim",Town_Team_SalesData[[#This Row],[item amount]]*0.85,Town_Team_SalesData[[#This Row],[item amount]])</f>
        <v>1100</v>
      </c>
      <c r="K125" s="2" t="str">
        <f>TEXT(Town_Team_SalesData[[#This Row],[ date ]],"dddd")</f>
        <v>Wednesday</v>
      </c>
    </row>
    <row r="126" spans="2:11" x14ac:dyDescent="0.25">
      <c r="B126" s="28">
        <v>122</v>
      </c>
      <c r="C126" s="29">
        <v>43587</v>
      </c>
      <c r="D126" s="30" t="s">
        <v>83</v>
      </c>
      <c r="E126" s="30" t="s">
        <v>18</v>
      </c>
      <c r="F126" s="30" t="s">
        <v>17</v>
      </c>
      <c r="G126" s="28">
        <v>600</v>
      </c>
      <c r="H126" s="28">
        <v>1</v>
      </c>
      <c r="I126" s="2">
        <f>Town_Team_SalesData[[#This Row],[Selling price]]*Town_Team_SalesData[[#This Row],[ quantity]]</f>
        <v>600</v>
      </c>
      <c r="J126" s="2">
        <f>IF(Town_Team_SalesData[[#This Row],[Item name]]=" Jeans - Denim",Town_Team_SalesData[[#This Row],[item amount]]*0.85,Town_Team_SalesData[[#This Row],[item amount]])</f>
        <v>600</v>
      </c>
      <c r="K126" s="2" t="str">
        <f>TEXT(Town_Team_SalesData[[#This Row],[ date ]],"dddd")</f>
        <v>Thursday</v>
      </c>
    </row>
    <row r="127" spans="2:11" x14ac:dyDescent="0.25">
      <c r="B127" s="28">
        <v>123</v>
      </c>
      <c r="C127" s="29">
        <v>43588</v>
      </c>
      <c r="D127" s="30" t="s">
        <v>83</v>
      </c>
      <c r="E127" s="30" t="s">
        <v>18</v>
      </c>
      <c r="F127" s="30" t="s">
        <v>17</v>
      </c>
      <c r="G127" s="28">
        <v>600</v>
      </c>
      <c r="H127" s="28">
        <v>1</v>
      </c>
      <c r="I127" s="2">
        <f>Town_Team_SalesData[[#This Row],[Selling price]]*Town_Team_SalesData[[#This Row],[ quantity]]</f>
        <v>600</v>
      </c>
      <c r="J127" s="2">
        <f>IF(Town_Team_SalesData[[#This Row],[Item name]]=" Jeans - Denim",Town_Team_SalesData[[#This Row],[item amount]]*0.85,Town_Team_SalesData[[#This Row],[item amount]])</f>
        <v>600</v>
      </c>
      <c r="K127" s="2" t="str">
        <f>TEXT(Town_Team_SalesData[[#This Row],[ date ]],"dddd")</f>
        <v>Friday</v>
      </c>
    </row>
    <row r="128" spans="2:11" x14ac:dyDescent="0.25">
      <c r="B128" s="28">
        <v>124</v>
      </c>
      <c r="C128" s="29">
        <v>43589</v>
      </c>
      <c r="D128" s="30" t="s">
        <v>83</v>
      </c>
      <c r="E128" s="30" t="s">
        <v>18</v>
      </c>
      <c r="F128" s="30" t="s">
        <v>17</v>
      </c>
      <c r="G128" s="28">
        <v>600</v>
      </c>
      <c r="H128" s="28">
        <v>1</v>
      </c>
      <c r="I128" s="2">
        <f>Town_Team_SalesData[[#This Row],[Selling price]]*Town_Team_SalesData[[#This Row],[ quantity]]</f>
        <v>600</v>
      </c>
      <c r="J128" s="2">
        <f>IF(Town_Team_SalesData[[#This Row],[Item name]]=" Jeans - Denim",Town_Team_SalesData[[#This Row],[item amount]]*0.85,Town_Team_SalesData[[#This Row],[item amount]])</f>
        <v>600</v>
      </c>
      <c r="K128" s="2" t="str">
        <f>TEXT(Town_Team_SalesData[[#This Row],[ date ]],"dddd")</f>
        <v>Saturday</v>
      </c>
    </row>
    <row r="129" spans="2:11" x14ac:dyDescent="0.25">
      <c r="B129" s="28">
        <v>125</v>
      </c>
      <c r="C129" s="29">
        <v>43590</v>
      </c>
      <c r="D129" s="30" t="s">
        <v>83</v>
      </c>
      <c r="E129" s="30" t="s">
        <v>12</v>
      </c>
      <c r="F129" s="30" t="s">
        <v>11</v>
      </c>
      <c r="G129" s="28">
        <v>900</v>
      </c>
      <c r="H129" s="28">
        <v>1</v>
      </c>
      <c r="I129" s="2">
        <f>Town_Team_SalesData[[#This Row],[Selling price]]*Town_Team_SalesData[[#This Row],[ quantity]]</f>
        <v>900</v>
      </c>
      <c r="J129" s="2">
        <f>IF(Town_Team_SalesData[[#This Row],[Item name]]=" Jeans - Denim",Town_Team_SalesData[[#This Row],[item amount]]*0.85,Town_Team_SalesData[[#This Row],[item amount]])</f>
        <v>765</v>
      </c>
      <c r="K129" s="2" t="str">
        <f>TEXT(Town_Team_SalesData[[#This Row],[ date ]],"dddd")</f>
        <v>Sunday</v>
      </c>
    </row>
    <row r="130" spans="2:11" x14ac:dyDescent="0.25">
      <c r="B130" s="28">
        <v>126</v>
      </c>
      <c r="C130" s="29">
        <v>43591</v>
      </c>
      <c r="D130" s="30" t="s">
        <v>83</v>
      </c>
      <c r="E130" s="30" t="s">
        <v>18</v>
      </c>
      <c r="F130" s="30" t="s">
        <v>17</v>
      </c>
      <c r="G130" s="28">
        <v>600</v>
      </c>
      <c r="H130" s="28">
        <v>1</v>
      </c>
      <c r="I130" s="2">
        <f>Town_Team_SalesData[[#This Row],[Selling price]]*Town_Team_SalesData[[#This Row],[ quantity]]</f>
        <v>600</v>
      </c>
      <c r="J130" s="2">
        <f>IF(Town_Team_SalesData[[#This Row],[Item name]]=" Jeans - Denim",Town_Team_SalesData[[#This Row],[item amount]]*0.85,Town_Team_SalesData[[#This Row],[item amount]])</f>
        <v>600</v>
      </c>
      <c r="K130" s="2" t="str">
        <f>TEXT(Town_Team_SalesData[[#This Row],[ date ]],"dddd")</f>
        <v>Monday</v>
      </c>
    </row>
    <row r="131" spans="2:11" x14ac:dyDescent="0.25">
      <c r="B131" s="28">
        <v>127</v>
      </c>
      <c r="C131" s="29">
        <v>43592</v>
      </c>
      <c r="D131" s="30" t="s">
        <v>83</v>
      </c>
      <c r="E131" s="30" t="s">
        <v>14</v>
      </c>
      <c r="F131" s="30" t="s">
        <v>11</v>
      </c>
      <c r="G131" s="28">
        <v>900</v>
      </c>
      <c r="H131" s="28">
        <v>1</v>
      </c>
      <c r="I131" s="2">
        <f>Town_Team_SalesData[[#This Row],[Selling price]]*Town_Team_SalesData[[#This Row],[ quantity]]</f>
        <v>900</v>
      </c>
      <c r="J131" s="2">
        <f>IF(Town_Team_SalesData[[#This Row],[Item name]]=" Jeans - Denim",Town_Team_SalesData[[#This Row],[item amount]]*0.85,Town_Team_SalesData[[#This Row],[item amount]])</f>
        <v>900</v>
      </c>
      <c r="K131" s="2" t="str">
        <f>TEXT(Town_Team_SalesData[[#This Row],[ date ]],"dddd")</f>
        <v>Tuesday</v>
      </c>
    </row>
    <row r="132" spans="2:11" x14ac:dyDescent="0.25">
      <c r="B132" s="28">
        <v>128</v>
      </c>
      <c r="C132" s="29">
        <v>43593</v>
      </c>
      <c r="D132" s="30" t="s">
        <v>83</v>
      </c>
      <c r="E132" s="30" t="s">
        <v>21</v>
      </c>
      <c r="F132" s="30" t="s">
        <v>20</v>
      </c>
      <c r="G132" s="28">
        <v>1200</v>
      </c>
      <c r="H132" s="28">
        <v>1</v>
      </c>
      <c r="I132" s="2">
        <f>Town_Team_SalesData[[#This Row],[Selling price]]*Town_Team_SalesData[[#This Row],[ quantity]]</f>
        <v>1200</v>
      </c>
      <c r="J132" s="2">
        <f>IF(Town_Team_SalesData[[#This Row],[Item name]]=" Jeans - Denim",Town_Team_SalesData[[#This Row],[item amount]]*0.85,Town_Team_SalesData[[#This Row],[item amount]])</f>
        <v>1200</v>
      </c>
      <c r="K132" s="2" t="str">
        <f>TEXT(Town_Team_SalesData[[#This Row],[ date ]],"dddd")</f>
        <v>Wednesday</v>
      </c>
    </row>
    <row r="133" spans="2:11" x14ac:dyDescent="0.25">
      <c r="B133" s="28">
        <v>129</v>
      </c>
      <c r="C133" s="29">
        <v>43594</v>
      </c>
      <c r="D133" s="30" t="s">
        <v>83</v>
      </c>
      <c r="E133" s="30" t="s">
        <v>10</v>
      </c>
      <c r="F133" s="30" t="s">
        <v>11</v>
      </c>
      <c r="G133" s="28">
        <v>1100</v>
      </c>
      <c r="H133" s="28">
        <v>1</v>
      </c>
      <c r="I133" s="2">
        <f>Town_Team_SalesData[[#This Row],[Selling price]]*Town_Team_SalesData[[#This Row],[ quantity]]</f>
        <v>1100</v>
      </c>
      <c r="J133" s="2">
        <f>IF(Town_Team_SalesData[[#This Row],[Item name]]=" Jeans - Denim",Town_Team_SalesData[[#This Row],[item amount]]*0.85,Town_Team_SalesData[[#This Row],[item amount]])</f>
        <v>1100</v>
      </c>
      <c r="K133" s="2" t="str">
        <f>TEXT(Town_Team_SalesData[[#This Row],[ date ]],"dddd")</f>
        <v>Thursday</v>
      </c>
    </row>
    <row r="134" spans="2:11" x14ac:dyDescent="0.25">
      <c r="B134" s="28">
        <v>130</v>
      </c>
      <c r="C134" s="29">
        <v>43595</v>
      </c>
      <c r="D134" s="30" t="s">
        <v>83</v>
      </c>
      <c r="E134" s="30" t="s">
        <v>10</v>
      </c>
      <c r="F134" s="30" t="s">
        <v>11</v>
      </c>
      <c r="G134" s="28">
        <v>1100</v>
      </c>
      <c r="H134" s="28">
        <v>1</v>
      </c>
      <c r="I134" s="2">
        <f>Town_Team_SalesData[[#This Row],[Selling price]]*Town_Team_SalesData[[#This Row],[ quantity]]</f>
        <v>1100</v>
      </c>
      <c r="J134" s="2">
        <f>IF(Town_Team_SalesData[[#This Row],[Item name]]=" Jeans - Denim",Town_Team_SalesData[[#This Row],[item amount]]*0.85,Town_Team_SalesData[[#This Row],[item amount]])</f>
        <v>1100</v>
      </c>
      <c r="K134" s="2" t="str">
        <f>TEXT(Town_Team_SalesData[[#This Row],[ date ]],"dddd")</f>
        <v>Friday</v>
      </c>
    </row>
    <row r="135" spans="2:11" x14ac:dyDescent="0.25">
      <c r="B135" s="28">
        <v>131</v>
      </c>
      <c r="C135" s="29">
        <v>43596</v>
      </c>
      <c r="D135" s="30" t="s">
        <v>83</v>
      </c>
      <c r="E135" s="30" t="s">
        <v>18</v>
      </c>
      <c r="F135" s="30" t="s">
        <v>17</v>
      </c>
      <c r="G135" s="28">
        <v>600</v>
      </c>
      <c r="H135" s="28">
        <v>1</v>
      </c>
      <c r="I135" s="2">
        <f>Town_Team_SalesData[[#This Row],[Selling price]]*Town_Team_SalesData[[#This Row],[ quantity]]</f>
        <v>600</v>
      </c>
      <c r="J135" s="2">
        <f>IF(Town_Team_SalesData[[#This Row],[Item name]]=" Jeans - Denim",Town_Team_SalesData[[#This Row],[item amount]]*0.85,Town_Team_SalesData[[#This Row],[item amount]])</f>
        <v>600</v>
      </c>
      <c r="K135" s="2" t="str">
        <f>TEXT(Town_Team_SalesData[[#This Row],[ date ]],"dddd")</f>
        <v>Saturday</v>
      </c>
    </row>
    <row r="136" spans="2:11" x14ac:dyDescent="0.25">
      <c r="B136" s="28">
        <v>132</v>
      </c>
      <c r="C136" s="29">
        <v>43597</v>
      </c>
      <c r="D136" s="30" t="s">
        <v>83</v>
      </c>
      <c r="E136" s="30" t="s">
        <v>18</v>
      </c>
      <c r="F136" s="30" t="s">
        <v>17</v>
      </c>
      <c r="G136" s="28">
        <v>600</v>
      </c>
      <c r="H136" s="28">
        <v>2</v>
      </c>
      <c r="I136" s="2">
        <f>Town_Team_SalesData[[#This Row],[Selling price]]*Town_Team_SalesData[[#This Row],[ quantity]]</f>
        <v>1200</v>
      </c>
      <c r="J136" s="2">
        <f>IF(Town_Team_SalesData[[#This Row],[Item name]]=" Jeans - Denim",Town_Team_SalesData[[#This Row],[item amount]]*0.85,Town_Team_SalesData[[#This Row],[item amount]])</f>
        <v>1200</v>
      </c>
      <c r="K136" s="2" t="str">
        <f>TEXT(Town_Team_SalesData[[#This Row],[ date ]],"dddd")</f>
        <v>Sunday</v>
      </c>
    </row>
    <row r="137" spans="2:11" x14ac:dyDescent="0.25">
      <c r="B137" s="28">
        <v>133</v>
      </c>
      <c r="C137" s="29">
        <v>43598</v>
      </c>
      <c r="D137" s="30" t="s">
        <v>83</v>
      </c>
      <c r="E137" s="30" t="s">
        <v>21</v>
      </c>
      <c r="F137" s="30" t="s">
        <v>20</v>
      </c>
      <c r="G137" s="28">
        <v>1200</v>
      </c>
      <c r="H137" s="28">
        <v>1</v>
      </c>
      <c r="I137" s="2">
        <f>Town_Team_SalesData[[#This Row],[Selling price]]*Town_Team_SalesData[[#This Row],[ quantity]]</f>
        <v>1200</v>
      </c>
      <c r="J137" s="2">
        <f>IF(Town_Team_SalesData[[#This Row],[Item name]]=" Jeans - Denim",Town_Team_SalesData[[#This Row],[item amount]]*0.85,Town_Team_SalesData[[#This Row],[item amount]])</f>
        <v>1200</v>
      </c>
      <c r="K137" s="2" t="str">
        <f>TEXT(Town_Team_SalesData[[#This Row],[ date ]],"dddd")</f>
        <v>Monday</v>
      </c>
    </row>
    <row r="138" spans="2:11" x14ac:dyDescent="0.25">
      <c r="B138" s="28">
        <v>134</v>
      </c>
      <c r="C138" s="29">
        <v>43599</v>
      </c>
      <c r="D138" s="30" t="s">
        <v>83</v>
      </c>
      <c r="E138" s="30" t="s">
        <v>21</v>
      </c>
      <c r="F138" s="30" t="s">
        <v>20</v>
      </c>
      <c r="G138" s="28">
        <v>1200</v>
      </c>
      <c r="H138" s="28">
        <v>1</v>
      </c>
      <c r="I138" s="2">
        <f>Town_Team_SalesData[[#This Row],[Selling price]]*Town_Team_SalesData[[#This Row],[ quantity]]</f>
        <v>1200</v>
      </c>
      <c r="J138" s="2">
        <f>IF(Town_Team_SalesData[[#This Row],[Item name]]=" Jeans - Denim",Town_Team_SalesData[[#This Row],[item amount]]*0.85,Town_Team_SalesData[[#This Row],[item amount]])</f>
        <v>1200</v>
      </c>
      <c r="K138" s="2" t="str">
        <f>TEXT(Town_Team_SalesData[[#This Row],[ date ]],"dddd")</f>
        <v>Tuesday</v>
      </c>
    </row>
    <row r="139" spans="2:11" x14ac:dyDescent="0.25">
      <c r="B139" s="28">
        <v>135</v>
      </c>
      <c r="C139" s="29">
        <v>43600</v>
      </c>
      <c r="D139" s="30" t="s">
        <v>83</v>
      </c>
      <c r="E139" s="30" t="s">
        <v>15</v>
      </c>
      <c r="F139" s="30" t="s">
        <v>11</v>
      </c>
      <c r="G139" s="28">
        <v>1000</v>
      </c>
      <c r="H139" s="28">
        <v>1</v>
      </c>
      <c r="I139" s="2">
        <f>Town_Team_SalesData[[#This Row],[Selling price]]*Town_Team_SalesData[[#This Row],[ quantity]]</f>
        <v>1000</v>
      </c>
      <c r="J139" s="2">
        <f>IF(Town_Team_SalesData[[#This Row],[Item name]]=" Jeans - Denim",Town_Team_SalesData[[#This Row],[item amount]]*0.85,Town_Team_SalesData[[#This Row],[item amount]])</f>
        <v>1000</v>
      </c>
      <c r="K139" s="2" t="str">
        <f>TEXT(Town_Team_SalesData[[#This Row],[ date ]],"dddd")</f>
        <v>Wednesday</v>
      </c>
    </row>
    <row r="140" spans="2:11" x14ac:dyDescent="0.25">
      <c r="B140" s="28">
        <v>136</v>
      </c>
      <c r="C140" s="29">
        <v>43601</v>
      </c>
      <c r="D140" s="30" t="s">
        <v>83</v>
      </c>
      <c r="E140" s="30" t="s">
        <v>16</v>
      </c>
      <c r="F140" s="30" t="s">
        <v>17</v>
      </c>
      <c r="G140" s="28">
        <v>800</v>
      </c>
      <c r="H140" s="28">
        <v>2</v>
      </c>
      <c r="I140" s="2">
        <f>Town_Team_SalesData[[#This Row],[Selling price]]*Town_Team_SalesData[[#This Row],[ quantity]]</f>
        <v>1600</v>
      </c>
      <c r="J140" s="2">
        <f>IF(Town_Team_SalesData[[#This Row],[Item name]]=" Jeans - Denim",Town_Team_SalesData[[#This Row],[item amount]]*0.85,Town_Team_SalesData[[#This Row],[item amount]])</f>
        <v>1600</v>
      </c>
      <c r="K140" s="2" t="str">
        <f>TEXT(Town_Team_SalesData[[#This Row],[ date ]],"dddd")</f>
        <v>Thursday</v>
      </c>
    </row>
    <row r="141" spans="2:11" x14ac:dyDescent="0.25">
      <c r="B141" s="28">
        <v>137</v>
      </c>
      <c r="C141" s="29">
        <v>43602</v>
      </c>
      <c r="D141" s="30" t="s">
        <v>83</v>
      </c>
      <c r="E141" s="30" t="s">
        <v>21</v>
      </c>
      <c r="F141" s="30" t="s">
        <v>20</v>
      </c>
      <c r="G141" s="28">
        <v>1200</v>
      </c>
      <c r="H141" s="28">
        <v>1</v>
      </c>
      <c r="I141" s="2">
        <f>Town_Team_SalesData[[#This Row],[Selling price]]*Town_Team_SalesData[[#This Row],[ quantity]]</f>
        <v>1200</v>
      </c>
      <c r="J141" s="2">
        <f>IF(Town_Team_SalesData[[#This Row],[Item name]]=" Jeans - Denim",Town_Team_SalesData[[#This Row],[item amount]]*0.85,Town_Team_SalesData[[#This Row],[item amount]])</f>
        <v>1200</v>
      </c>
      <c r="K141" s="2" t="str">
        <f>TEXT(Town_Team_SalesData[[#This Row],[ date ]],"dddd")</f>
        <v>Friday</v>
      </c>
    </row>
    <row r="142" spans="2:11" x14ac:dyDescent="0.25">
      <c r="B142" s="28">
        <v>138</v>
      </c>
      <c r="C142" s="29">
        <v>43603</v>
      </c>
      <c r="D142" s="30" t="s">
        <v>83</v>
      </c>
      <c r="E142" s="30" t="s">
        <v>14</v>
      </c>
      <c r="F142" s="30" t="s">
        <v>11</v>
      </c>
      <c r="G142" s="28">
        <v>900</v>
      </c>
      <c r="H142" s="28">
        <v>1</v>
      </c>
      <c r="I142" s="2">
        <f>Town_Team_SalesData[[#This Row],[Selling price]]*Town_Team_SalesData[[#This Row],[ quantity]]</f>
        <v>900</v>
      </c>
      <c r="J142" s="2">
        <f>IF(Town_Team_SalesData[[#This Row],[Item name]]=" Jeans - Denim",Town_Team_SalesData[[#This Row],[item amount]]*0.85,Town_Team_SalesData[[#This Row],[item amount]])</f>
        <v>900</v>
      </c>
      <c r="K142" s="2" t="str">
        <f>TEXT(Town_Team_SalesData[[#This Row],[ date ]],"dddd")</f>
        <v>Saturday</v>
      </c>
    </row>
    <row r="143" spans="2:11" x14ac:dyDescent="0.25">
      <c r="B143" s="28">
        <v>139</v>
      </c>
      <c r="C143" s="29">
        <v>43604</v>
      </c>
      <c r="D143" s="30" t="s">
        <v>83</v>
      </c>
      <c r="E143" s="30" t="s">
        <v>15</v>
      </c>
      <c r="F143" s="30" t="s">
        <v>11</v>
      </c>
      <c r="G143" s="28">
        <v>1000</v>
      </c>
      <c r="H143" s="28">
        <v>1</v>
      </c>
      <c r="I143" s="2">
        <f>Town_Team_SalesData[[#This Row],[Selling price]]*Town_Team_SalesData[[#This Row],[ quantity]]</f>
        <v>1000</v>
      </c>
      <c r="J143" s="2">
        <f>IF(Town_Team_SalesData[[#This Row],[Item name]]=" Jeans - Denim",Town_Team_SalesData[[#This Row],[item amount]]*0.85,Town_Team_SalesData[[#This Row],[item amount]])</f>
        <v>1000</v>
      </c>
      <c r="K143" s="2" t="str">
        <f>TEXT(Town_Team_SalesData[[#This Row],[ date ]],"dddd")</f>
        <v>Sunday</v>
      </c>
    </row>
    <row r="144" spans="2:11" x14ac:dyDescent="0.25">
      <c r="B144" s="28">
        <v>140</v>
      </c>
      <c r="C144" s="29">
        <v>43605</v>
      </c>
      <c r="D144" s="30" t="s">
        <v>83</v>
      </c>
      <c r="E144" s="30" t="s">
        <v>16</v>
      </c>
      <c r="F144" s="30" t="s">
        <v>17</v>
      </c>
      <c r="G144" s="28">
        <v>800</v>
      </c>
      <c r="H144" s="28">
        <v>1</v>
      </c>
      <c r="I144" s="2">
        <f>Town_Team_SalesData[[#This Row],[Selling price]]*Town_Team_SalesData[[#This Row],[ quantity]]</f>
        <v>800</v>
      </c>
      <c r="J144" s="2">
        <f>IF(Town_Team_SalesData[[#This Row],[Item name]]=" Jeans - Denim",Town_Team_SalesData[[#This Row],[item amount]]*0.85,Town_Team_SalesData[[#This Row],[item amount]])</f>
        <v>800</v>
      </c>
      <c r="K144" s="2" t="str">
        <f>TEXT(Town_Team_SalesData[[#This Row],[ date ]],"dddd")</f>
        <v>Monday</v>
      </c>
    </row>
    <row r="145" spans="2:11" x14ac:dyDescent="0.25">
      <c r="B145" s="28">
        <v>141</v>
      </c>
      <c r="C145" s="29">
        <v>43606</v>
      </c>
      <c r="D145" s="30" t="s">
        <v>83</v>
      </c>
      <c r="E145" s="30" t="s">
        <v>21</v>
      </c>
      <c r="F145" s="30" t="s">
        <v>20</v>
      </c>
      <c r="G145" s="28">
        <v>1200</v>
      </c>
      <c r="H145" s="28">
        <v>1</v>
      </c>
      <c r="I145" s="2">
        <f>Town_Team_SalesData[[#This Row],[Selling price]]*Town_Team_SalesData[[#This Row],[ quantity]]</f>
        <v>1200</v>
      </c>
      <c r="J145" s="2">
        <f>IF(Town_Team_SalesData[[#This Row],[Item name]]=" Jeans - Denim",Town_Team_SalesData[[#This Row],[item amount]]*0.85,Town_Team_SalesData[[#This Row],[item amount]])</f>
        <v>1200</v>
      </c>
      <c r="K145" s="2" t="str">
        <f>TEXT(Town_Team_SalesData[[#This Row],[ date ]],"dddd")</f>
        <v>Tuesday</v>
      </c>
    </row>
    <row r="146" spans="2:11" x14ac:dyDescent="0.25">
      <c r="B146" s="28">
        <v>142</v>
      </c>
      <c r="C146" s="29">
        <v>43607</v>
      </c>
      <c r="D146" s="30" t="s">
        <v>83</v>
      </c>
      <c r="E146" s="30" t="s">
        <v>21</v>
      </c>
      <c r="F146" s="30" t="s">
        <v>20</v>
      </c>
      <c r="G146" s="28">
        <v>1200</v>
      </c>
      <c r="H146" s="28">
        <v>1</v>
      </c>
      <c r="I146" s="2">
        <f>Town_Team_SalesData[[#This Row],[Selling price]]*Town_Team_SalesData[[#This Row],[ quantity]]</f>
        <v>1200</v>
      </c>
      <c r="J146" s="2">
        <f>IF(Town_Team_SalesData[[#This Row],[Item name]]=" Jeans - Denim",Town_Team_SalesData[[#This Row],[item amount]]*0.85,Town_Team_SalesData[[#This Row],[item amount]])</f>
        <v>1200</v>
      </c>
      <c r="K146" s="2" t="str">
        <f>TEXT(Town_Team_SalesData[[#This Row],[ date ]],"dddd")</f>
        <v>Wednesday</v>
      </c>
    </row>
    <row r="147" spans="2:11" x14ac:dyDescent="0.25">
      <c r="B147" s="28">
        <v>143</v>
      </c>
      <c r="C147" s="29">
        <v>43608</v>
      </c>
      <c r="D147" s="30" t="s">
        <v>83</v>
      </c>
      <c r="E147" s="30" t="s">
        <v>16</v>
      </c>
      <c r="F147" s="30" t="s">
        <v>17</v>
      </c>
      <c r="G147" s="28">
        <v>800</v>
      </c>
      <c r="H147" s="28">
        <v>2</v>
      </c>
      <c r="I147" s="2">
        <f>Town_Team_SalesData[[#This Row],[Selling price]]*Town_Team_SalesData[[#This Row],[ quantity]]</f>
        <v>1600</v>
      </c>
      <c r="J147" s="2">
        <f>IF(Town_Team_SalesData[[#This Row],[Item name]]=" Jeans - Denim",Town_Team_SalesData[[#This Row],[item amount]]*0.85,Town_Team_SalesData[[#This Row],[item amount]])</f>
        <v>1600</v>
      </c>
      <c r="K147" s="2" t="str">
        <f>TEXT(Town_Team_SalesData[[#This Row],[ date ]],"dddd")</f>
        <v>Thursday</v>
      </c>
    </row>
    <row r="148" spans="2:11" x14ac:dyDescent="0.25">
      <c r="B148" s="28">
        <v>144</v>
      </c>
      <c r="C148" s="29">
        <v>43609</v>
      </c>
      <c r="D148" s="30" t="s">
        <v>83</v>
      </c>
      <c r="E148" s="30" t="s">
        <v>12</v>
      </c>
      <c r="F148" s="30" t="s">
        <v>11</v>
      </c>
      <c r="G148" s="28">
        <v>900</v>
      </c>
      <c r="H148" s="28">
        <v>1</v>
      </c>
      <c r="I148" s="2">
        <f>Town_Team_SalesData[[#This Row],[Selling price]]*Town_Team_SalesData[[#This Row],[ quantity]]</f>
        <v>900</v>
      </c>
      <c r="J148" s="2">
        <f>IF(Town_Team_SalesData[[#This Row],[Item name]]=" Jeans - Denim",Town_Team_SalesData[[#This Row],[item amount]]*0.85,Town_Team_SalesData[[#This Row],[item amount]])</f>
        <v>765</v>
      </c>
      <c r="K148" s="2" t="str">
        <f>TEXT(Town_Team_SalesData[[#This Row],[ date ]],"dddd")</f>
        <v>Friday</v>
      </c>
    </row>
    <row r="149" spans="2:11" x14ac:dyDescent="0.25">
      <c r="B149" s="28">
        <v>145</v>
      </c>
      <c r="C149" s="29">
        <v>43610</v>
      </c>
      <c r="D149" s="30" t="s">
        <v>83</v>
      </c>
      <c r="E149" s="30" t="s">
        <v>15</v>
      </c>
      <c r="F149" s="30" t="s">
        <v>11</v>
      </c>
      <c r="G149" s="28">
        <v>1000</v>
      </c>
      <c r="H149" s="28">
        <v>1</v>
      </c>
      <c r="I149" s="2">
        <f>Town_Team_SalesData[[#This Row],[Selling price]]*Town_Team_SalesData[[#This Row],[ quantity]]</f>
        <v>1000</v>
      </c>
      <c r="J149" s="2">
        <f>IF(Town_Team_SalesData[[#This Row],[Item name]]=" Jeans - Denim",Town_Team_SalesData[[#This Row],[item amount]]*0.85,Town_Team_SalesData[[#This Row],[item amount]])</f>
        <v>1000</v>
      </c>
      <c r="K149" s="2" t="str">
        <f>TEXT(Town_Team_SalesData[[#This Row],[ date ]],"dddd")</f>
        <v>Saturday</v>
      </c>
    </row>
    <row r="150" spans="2:11" x14ac:dyDescent="0.25">
      <c r="B150" s="28">
        <v>146</v>
      </c>
      <c r="C150" s="29">
        <v>43611</v>
      </c>
      <c r="D150" s="30" t="s">
        <v>83</v>
      </c>
      <c r="E150" s="30" t="s">
        <v>15</v>
      </c>
      <c r="F150" s="30" t="s">
        <v>11</v>
      </c>
      <c r="G150" s="28">
        <v>1000</v>
      </c>
      <c r="H150" s="28">
        <v>1</v>
      </c>
      <c r="I150" s="2">
        <f>Town_Team_SalesData[[#This Row],[Selling price]]*Town_Team_SalesData[[#This Row],[ quantity]]</f>
        <v>1000</v>
      </c>
      <c r="J150" s="2">
        <f>IF(Town_Team_SalesData[[#This Row],[Item name]]=" Jeans - Denim",Town_Team_SalesData[[#This Row],[item amount]]*0.85,Town_Team_SalesData[[#This Row],[item amount]])</f>
        <v>1000</v>
      </c>
      <c r="K150" s="2" t="str">
        <f>TEXT(Town_Team_SalesData[[#This Row],[ date ]],"dddd")</f>
        <v>Sunday</v>
      </c>
    </row>
    <row r="151" spans="2:11" x14ac:dyDescent="0.25">
      <c r="B151" s="28">
        <v>147</v>
      </c>
      <c r="C151" s="29">
        <v>43612</v>
      </c>
      <c r="D151" s="30" t="s">
        <v>83</v>
      </c>
      <c r="E151" s="30" t="s">
        <v>18</v>
      </c>
      <c r="F151" s="30" t="s">
        <v>17</v>
      </c>
      <c r="G151" s="28">
        <v>600</v>
      </c>
      <c r="H151" s="28">
        <v>1</v>
      </c>
      <c r="I151" s="2">
        <f>Town_Team_SalesData[[#This Row],[Selling price]]*Town_Team_SalesData[[#This Row],[ quantity]]</f>
        <v>600</v>
      </c>
      <c r="J151" s="2">
        <f>IF(Town_Team_SalesData[[#This Row],[Item name]]=" Jeans - Denim",Town_Team_SalesData[[#This Row],[item amount]]*0.85,Town_Team_SalesData[[#This Row],[item amount]])</f>
        <v>600</v>
      </c>
      <c r="K151" s="2" t="str">
        <f>TEXT(Town_Team_SalesData[[#This Row],[ date ]],"dddd")</f>
        <v>Monday</v>
      </c>
    </row>
    <row r="152" spans="2:11" x14ac:dyDescent="0.25">
      <c r="B152" s="28">
        <v>148</v>
      </c>
      <c r="C152" s="29">
        <v>43613</v>
      </c>
      <c r="D152" s="30" t="s">
        <v>83</v>
      </c>
      <c r="E152" s="30" t="s">
        <v>19</v>
      </c>
      <c r="F152" s="30" t="s">
        <v>20</v>
      </c>
      <c r="G152" s="28">
        <v>850</v>
      </c>
      <c r="H152" s="28">
        <v>1</v>
      </c>
      <c r="I152" s="2">
        <f>Town_Team_SalesData[[#This Row],[Selling price]]*Town_Team_SalesData[[#This Row],[ quantity]]</f>
        <v>850</v>
      </c>
      <c r="J152" s="2">
        <f>IF(Town_Team_SalesData[[#This Row],[Item name]]=" Jeans - Denim",Town_Team_SalesData[[#This Row],[item amount]]*0.85,Town_Team_SalesData[[#This Row],[item amount]])</f>
        <v>850</v>
      </c>
      <c r="K152" s="2" t="str">
        <f>TEXT(Town_Team_SalesData[[#This Row],[ date ]],"dddd")</f>
        <v>Tuesday</v>
      </c>
    </row>
    <row r="153" spans="2:11" x14ac:dyDescent="0.25">
      <c r="B153" s="28">
        <v>149</v>
      </c>
      <c r="C153" s="29">
        <v>43614</v>
      </c>
      <c r="D153" s="30" t="s">
        <v>83</v>
      </c>
      <c r="E153" s="30" t="s">
        <v>18</v>
      </c>
      <c r="F153" s="30" t="s">
        <v>17</v>
      </c>
      <c r="G153" s="28">
        <v>600</v>
      </c>
      <c r="H153" s="28">
        <v>1</v>
      </c>
      <c r="I153" s="2">
        <f>Town_Team_SalesData[[#This Row],[Selling price]]*Town_Team_SalesData[[#This Row],[ quantity]]</f>
        <v>600</v>
      </c>
      <c r="J153" s="2">
        <f>IF(Town_Team_SalesData[[#This Row],[Item name]]=" Jeans - Denim",Town_Team_SalesData[[#This Row],[item amount]]*0.85,Town_Team_SalesData[[#This Row],[item amount]])</f>
        <v>600</v>
      </c>
      <c r="K153" s="2" t="str">
        <f>TEXT(Town_Team_SalesData[[#This Row],[ date ]],"dddd")</f>
        <v>Wednesday</v>
      </c>
    </row>
    <row r="154" spans="2:11" x14ac:dyDescent="0.25">
      <c r="B154" s="28">
        <v>150</v>
      </c>
      <c r="C154" s="29">
        <v>43615</v>
      </c>
      <c r="D154" s="30" t="s">
        <v>83</v>
      </c>
      <c r="E154" s="30" t="s">
        <v>19</v>
      </c>
      <c r="F154" s="30" t="s">
        <v>20</v>
      </c>
      <c r="G154" s="28">
        <v>850</v>
      </c>
      <c r="H154" s="28">
        <v>1</v>
      </c>
      <c r="I154" s="2">
        <f>Town_Team_SalesData[[#This Row],[Selling price]]*Town_Team_SalesData[[#This Row],[ quantity]]</f>
        <v>850</v>
      </c>
      <c r="J154" s="2">
        <f>IF(Town_Team_SalesData[[#This Row],[Item name]]=" Jeans - Denim",Town_Team_SalesData[[#This Row],[item amount]]*0.85,Town_Team_SalesData[[#This Row],[item amount]])</f>
        <v>850</v>
      </c>
      <c r="K154" s="2" t="str">
        <f>TEXT(Town_Team_SalesData[[#This Row],[ date ]],"dddd")</f>
        <v>Thursday</v>
      </c>
    </row>
    <row r="155" spans="2:11" x14ac:dyDescent="0.25">
      <c r="B155" s="28">
        <v>151</v>
      </c>
      <c r="C155" s="29">
        <v>43616</v>
      </c>
      <c r="D155" s="30" t="s">
        <v>83</v>
      </c>
      <c r="E155" s="30" t="s">
        <v>19</v>
      </c>
      <c r="F155" s="30" t="s">
        <v>20</v>
      </c>
      <c r="G155" s="28">
        <v>850</v>
      </c>
      <c r="H155" s="28">
        <v>1</v>
      </c>
      <c r="I155" s="2">
        <f>Town_Team_SalesData[[#This Row],[Selling price]]*Town_Team_SalesData[[#This Row],[ quantity]]</f>
        <v>850</v>
      </c>
      <c r="J155" s="2">
        <f>IF(Town_Team_SalesData[[#This Row],[Item name]]=" Jeans - Denim",Town_Team_SalesData[[#This Row],[item amount]]*0.85,Town_Team_SalesData[[#This Row],[item amount]])</f>
        <v>850</v>
      </c>
      <c r="K155" s="2" t="str">
        <f>TEXT(Town_Team_SalesData[[#This Row],[ date ]],"dddd")</f>
        <v>Friday</v>
      </c>
    </row>
    <row r="156" spans="2:11" x14ac:dyDescent="0.25">
      <c r="B156" s="28">
        <v>152</v>
      </c>
      <c r="C156" s="29">
        <v>43617</v>
      </c>
      <c r="D156" s="30" t="s">
        <v>83</v>
      </c>
      <c r="E156" s="30" t="s">
        <v>12</v>
      </c>
      <c r="F156" s="30" t="s">
        <v>11</v>
      </c>
      <c r="G156" s="28">
        <v>900</v>
      </c>
      <c r="H156" s="28">
        <v>1</v>
      </c>
      <c r="I156" s="2">
        <f>Town_Team_SalesData[[#This Row],[Selling price]]*Town_Team_SalesData[[#This Row],[ quantity]]</f>
        <v>900</v>
      </c>
      <c r="J156" s="2">
        <f>IF(Town_Team_SalesData[[#This Row],[Item name]]=" Jeans - Denim",Town_Team_SalesData[[#This Row],[item amount]]*0.85,Town_Team_SalesData[[#This Row],[item amount]])</f>
        <v>765</v>
      </c>
      <c r="K156" s="2" t="str">
        <f>TEXT(Town_Team_SalesData[[#This Row],[ date ]],"dddd")</f>
        <v>Saturday</v>
      </c>
    </row>
    <row r="157" spans="2:11" x14ac:dyDescent="0.25">
      <c r="B157" s="28">
        <v>153</v>
      </c>
      <c r="C157" s="29">
        <v>43618</v>
      </c>
      <c r="D157" s="30" t="s">
        <v>83</v>
      </c>
      <c r="E157" s="30" t="s">
        <v>21</v>
      </c>
      <c r="F157" s="30" t="s">
        <v>20</v>
      </c>
      <c r="G157" s="28">
        <v>1200</v>
      </c>
      <c r="H157" s="28">
        <v>2</v>
      </c>
      <c r="I157" s="2">
        <f>Town_Team_SalesData[[#This Row],[Selling price]]*Town_Team_SalesData[[#This Row],[ quantity]]</f>
        <v>2400</v>
      </c>
      <c r="J157" s="2">
        <f>IF(Town_Team_SalesData[[#This Row],[Item name]]=" Jeans - Denim",Town_Team_SalesData[[#This Row],[item amount]]*0.85,Town_Team_SalesData[[#This Row],[item amount]])</f>
        <v>2400</v>
      </c>
      <c r="K157" s="2" t="str">
        <f>TEXT(Town_Team_SalesData[[#This Row],[ date ]],"dddd")</f>
        <v>Sunday</v>
      </c>
    </row>
    <row r="158" spans="2:11" x14ac:dyDescent="0.25">
      <c r="B158" s="28">
        <v>154</v>
      </c>
      <c r="C158" s="29">
        <v>43619</v>
      </c>
      <c r="D158" s="30" t="s">
        <v>83</v>
      </c>
      <c r="E158" s="30" t="s">
        <v>16</v>
      </c>
      <c r="F158" s="30" t="s">
        <v>17</v>
      </c>
      <c r="G158" s="28">
        <v>800</v>
      </c>
      <c r="H158" s="28">
        <v>1</v>
      </c>
      <c r="I158" s="2">
        <f>Town_Team_SalesData[[#This Row],[Selling price]]*Town_Team_SalesData[[#This Row],[ quantity]]</f>
        <v>800</v>
      </c>
      <c r="J158" s="2">
        <f>IF(Town_Team_SalesData[[#This Row],[Item name]]=" Jeans - Denim",Town_Team_SalesData[[#This Row],[item amount]]*0.85,Town_Team_SalesData[[#This Row],[item amount]])</f>
        <v>800</v>
      </c>
      <c r="K158" s="2" t="str">
        <f>TEXT(Town_Team_SalesData[[#This Row],[ date ]],"dddd")</f>
        <v>Monday</v>
      </c>
    </row>
    <row r="159" spans="2:11" x14ac:dyDescent="0.25">
      <c r="B159" s="28">
        <v>155</v>
      </c>
      <c r="C159" s="29">
        <v>43620</v>
      </c>
      <c r="D159" s="30" t="s">
        <v>83</v>
      </c>
      <c r="E159" s="30" t="s">
        <v>16</v>
      </c>
      <c r="F159" s="30" t="s">
        <v>17</v>
      </c>
      <c r="G159" s="28">
        <v>800</v>
      </c>
      <c r="H159" s="28">
        <v>1</v>
      </c>
      <c r="I159" s="2">
        <f>Town_Team_SalesData[[#This Row],[Selling price]]*Town_Team_SalesData[[#This Row],[ quantity]]</f>
        <v>800</v>
      </c>
      <c r="J159" s="2">
        <f>IF(Town_Team_SalesData[[#This Row],[Item name]]=" Jeans - Denim",Town_Team_SalesData[[#This Row],[item amount]]*0.85,Town_Team_SalesData[[#This Row],[item amount]])</f>
        <v>800</v>
      </c>
      <c r="K159" s="2" t="str">
        <f>TEXT(Town_Team_SalesData[[#This Row],[ date ]],"dddd")</f>
        <v>Tuesday</v>
      </c>
    </row>
    <row r="160" spans="2:11" x14ac:dyDescent="0.25">
      <c r="B160" s="28">
        <v>156</v>
      </c>
      <c r="C160" s="29">
        <v>43621</v>
      </c>
      <c r="D160" s="30" t="s">
        <v>83</v>
      </c>
      <c r="E160" s="30" t="s">
        <v>14</v>
      </c>
      <c r="F160" s="30" t="s">
        <v>11</v>
      </c>
      <c r="G160" s="28">
        <v>900</v>
      </c>
      <c r="H160" s="28">
        <v>1</v>
      </c>
      <c r="I160" s="2">
        <f>Town_Team_SalesData[[#This Row],[Selling price]]*Town_Team_SalesData[[#This Row],[ quantity]]</f>
        <v>900</v>
      </c>
      <c r="J160" s="2">
        <f>IF(Town_Team_SalesData[[#This Row],[Item name]]=" Jeans - Denim",Town_Team_SalesData[[#This Row],[item amount]]*0.85,Town_Team_SalesData[[#This Row],[item amount]])</f>
        <v>900</v>
      </c>
      <c r="K160" s="2" t="str">
        <f>TEXT(Town_Team_SalesData[[#This Row],[ date ]],"dddd")</f>
        <v>Wednesday</v>
      </c>
    </row>
    <row r="161" spans="2:11" x14ac:dyDescent="0.25">
      <c r="B161" s="28">
        <v>157</v>
      </c>
      <c r="C161" s="29">
        <v>43622</v>
      </c>
      <c r="D161" s="30" t="s">
        <v>83</v>
      </c>
      <c r="E161" s="30" t="s">
        <v>16</v>
      </c>
      <c r="F161" s="30" t="s">
        <v>17</v>
      </c>
      <c r="G161" s="28">
        <v>800</v>
      </c>
      <c r="H161" s="28">
        <v>1</v>
      </c>
      <c r="I161" s="2">
        <f>Town_Team_SalesData[[#This Row],[Selling price]]*Town_Team_SalesData[[#This Row],[ quantity]]</f>
        <v>800</v>
      </c>
      <c r="J161" s="2">
        <f>IF(Town_Team_SalesData[[#This Row],[Item name]]=" Jeans - Denim",Town_Team_SalesData[[#This Row],[item amount]]*0.85,Town_Team_SalesData[[#This Row],[item amount]])</f>
        <v>800</v>
      </c>
      <c r="K161" s="2" t="str">
        <f>TEXT(Town_Team_SalesData[[#This Row],[ date ]],"dddd")</f>
        <v>Thursday</v>
      </c>
    </row>
    <row r="162" spans="2:11" x14ac:dyDescent="0.25">
      <c r="B162" s="28">
        <v>158</v>
      </c>
      <c r="C162" s="29">
        <v>43623</v>
      </c>
      <c r="D162" s="30" t="s">
        <v>83</v>
      </c>
      <c r="E162" s="30" t="s">
        <v>18</v>
      </c>
      <c r="F162" s="30" t="s">
        <v>17</v>
      </c>
      <c r="G162" s="28">
        <v>600</v>
      </c>
      <c r="H162" s="28">
        <v>1</v>
      </c>
      <c r="I162" s="2">
        <f>Town_Team_SalesData[[#This Row],[Selling price]]*Town_Team_SalesData[[#This Row],[ quantity]]</f>
        <v>600</v>
      </c>
      <c r="J162" s="2">
        <f>IF(Town_Team_SalesData[[#This Row],[Item name]]=" Jeans - Denim",Town_Team_SalesData[[#This Row],[item amount]]*0.85,Town_Team_SalesData[[#This Row],[item amount]])</f>
        <v>600</v>
      </c>
      <c r="K162" s="2" t="str">
        <f>TEXT(Town_Team_SalesData[[#This Row],[ date ]],"dddd")</f>
        <v>Friday</v>
      </c>
    </row>
    <row r="163" spans="2:11" x14ac:dyDescent="0.25">
      <c r="B163" s="28">
        <v>159</v>
      </c>
      <c r="C163" s="29">
        <v>43624</v>
      </c>
      <c r="D163" s="30" t="s">
        <v>83</v>
      </c>
      <c r="E163" s="30" t="s">
        <v>12</v>
      </c>
      <c r="F163" s="30" t="s">
        <v>11</v>
      </c>
      <c r="G163" s="28">
        <v>900</v>
      </c>
      <c r="H163" s="28">
        <v>3</v>
      </c>
      <c r="I163" s="2">
        <f>Town_Team_SalesData[[#This Row],[Selling price]]*Town_Team_SalesData[[#This Row],[ quantity]]</f>
        <v>2700</v>
      </c>
      <c r="J163" s="2">
        <f>IF(Town_Team_SalesData[[#This Row],[Item name]]=" Jeans - Denim",Town_Team_SalesData[[#This Row],[item amount]]*0.85,Town_Team_SalesData[[#This Row],[item amount]])</f>
        <v>2295</v>
      </c>
      <c r="K163" s="2" t="str">
        <f>TEXT(Town_Team_SalesData[[#This Row],[ date ]],"dddd")</f>
        <v>Saturday</v>
      </c>
    </row>
    <row r="164" spans="2:11" x14ac:dyDescent="0.25">
      <c r="B164" s="28">
        <v>160</v>
      </c>
      <c r="C164" s="29">
        <v>43625</v>
      </c>
      <c r="D164" s="30" t="s">
        <v>83</v>
      </c>
      <c r="E164" s="30" t="s">
        <v>18</v>
      </c>
      <c r="F164" s="30" t="s">
        <v>17</v>
      </c>
      <c r="G164" s="28">
        <v>600</v>
      </c>
      <c r="H164" s="28">
        <v>1</v>
      </c>
      <c r="I164" s="2">
        <f>Town_Team_SalesData[[#This Row],[Selling price]]*Town_Team_SalesData[[#This Row],[ quantity]]</f>
        <v>600</v>
      </c>
      <c r="J164" s="2">
        <f>IF(Town_Team_SalesData[[#This Row],[Item name]]=" Jeans - Denim",Town_Team_SalesData[[#This Row],[item amount]]*0.85,Town_Team_SalesData[[#This Row],[item amount]])</f>
        <v>600</v>
      </c>
      <c r="K164" s="2" t="str">
        <f>TEXT(Town_Team_SalesData[[#This Row],[ date ]],"dddd")</f>
        <v>Sunday</v>
      </c>
    </row>
    <row r="165" spans="2:11" x14ac:dyDescent="0.25">
      <c r="B165" s="28">
        <v>161</v>
      </c>
      <c r="C165" s="29">
        <v>43626</v>
      </c>
      <c r="D165" s="30" t="s">
        <v>83</v>
      </c>
      <c r="E165" s="30" t="s">
        <v>16</v>
      </c>
      <c r="F165" s="30" t="s">
        <v>17</v>
      </c>
      <c r="G165" s="28">
        <v>800</v>
      </c>
      <c r="H165" s="28">
        <v>1</v>
      </c>
      <c r="I165" s="2">
        <f>Town_Team_SalesData[[#This Row],[Selling price]]*Town_Team_SalesData[[#This Row],[ quantity]]</f>
        <v>800</v>
      </c>
      <c r="J165" s="2">
        <f>IF(Town_Team_SalesData[[#This Row],[Item name]]=" Jeans - Denim",Town_Team_SalesData[[#This Row],[item amount]]*0.85,Town_Team_SalesData[[#This Row],[item amount]])</f>
        <v>800</v>
      </c>
      <c r="K165" s="2" t="str">
        <f>TEXT(Town_Team_SalesData[[#This Row],[ date ]],"dddd")</f>
        <v>Monday</v>
      </c>
    </row>
    <row r="166" spans="2:11" x14ac:dyDescent="0.25">
      <c r="B166" s="28">
        <v>162</v>
      </c>
      <c r="C166" s="29">
        <v>43627</v>
      </c>
      <c r="D166" s="30" t="s">
        <v>83</v>
      </c>
      <c r="E166" s="30" t="s">
        <v>18</v>
      </c>
      <c r="F166" s="30" t="s">
        <v>17</v>
      </c>
      <c r="G166" s="28">
        <v>600</v>
      </c>
      <c r="H166" s="28">
        <v>1</v>
      </c>
      <c r="I166" s="2">
        <f>Town_Team_SalesData[[#This Row],[Selling price]]*Town_Team_SalesData[[#This Row],[ quantity]]</f>
        <v>600</v>
      </c>
      <c r="J166" s="2">
        <f>IF(Town_Team_SalesData[[#This Row],[Item name]]=" Jeans - Denim",Town_Team_SalesData[[#This Row],[item amount]]*0.85,Town_Team_SalesData[[#This Row],[item amount]])</f>
        <v>600</v>
      </c>
      <c r="K166" s="2" t="str">
        <f>TEXT(Town_Team_SalesData[[#This Row],[ date ]],"dddd")</f>
        <v>Tuesday</v>
      </c>
    </row>
    <row r="167" spans="2:11" x14ac:dyDescent="0.25">
      <c r="B167" s="28">
        <v>163</v>
      </c>
      <c r="C167" s="29">
        <v>43628</v>
      </c>
      <c r="D167" s="30" t="s">
        <v>83</v>
      </c>
      <c r="E167" s="30" t="s">
        <v>10</v>
      </c>
      <c r="F167" s="30" t="s">
        <v>11</v>
      </c>
      <c r="G167" s="28">
        <v>1100</v>
      </c>
      <c r="H167" s="28">
        <v>1</v>
      </c>
      <c r="I167" s="2">
        <f>Town_Team_SalesData[[#This Row],[Selling price]]*Town_Team_SalesData[[#This Row],[ quantity]]</f>
        <v>1100</v>
      </c>
      <c r="J167" s="2">
        <f>IF(Town_Team_SalesData[[#This Row],[Item name]]=" Jeans - Denim",Town_Team_SalesData[[#This Row],[item amount]]*0.85,Town_Team_SalesData[[#This Row],[item amount]])</f>
        <v>1100</v>
      </c>
      <c r="K167" s="2" t="str">
        <f>TEXT(Town_Team_SalesData[[#This Row],[ date ]],"dddd")</f>
        <v>Wednesday</v>
      </c>
    </row>
    <row r="168" spans="2:11" x14ac:dyDescent="0.25">
      <c r="B168" s="28">
        <v>164</v>
      </c>
      <c r="C168" s="29">
        <v>43629</v>
      </c>
      <c r="D168" s="30" t="s">
        <v>83</v>
      </c>
      <c r="E168" s="30" t="s">
        <v>14</v>
      </c>
      <c r="F168" s="30" t="s">
        <v>11</v>
      </c>
      <c r="G168" s="28">
        <v>900</v>
      </c>
      <c r="H168" s="28">
        <v>1</v>
      </c>
      <c r="I168" s="2">
        <f>Town_Team_SalesData[[#This Row],[Selling price]]*Town_Team_SalesData[[#This Row],[ quantity]]</f>
        <v>900</v>
      </c>
      <c r="J168" s="2">
        <f>IF(Town_Team_SalesData[[#This Row],[Item name]]=" Jeans - Denim",Town_Team_SalesData[[#This Row],[item amount]]*0.85,Town_Team_SalesData[[#This Row],[item amount]])</f>
        <v>900</v>
      </c>
      <c r="K168" s="2" t="str">
        <f>TEXT(Town_Team_SalesData[[#This Row],[ date ]],"dddd")</f>
        <v>Thursday</v>
      </c>
    </row>
    <row r="169" spans="2:11" x14ac:dyDescent="0.25">
      <c r="B169" s="28">
        <v>165</v>
      </c>
      <c r="C169" s="29">
        <v>43630</v>
      </c>
      <c r="D169" s="30" t="s">
        <v>83</v>
      </c>
      <c r="E169" s="30" t="s">
        <v>10</v>
      </c>
      <c r="F169" s="30" t="s">
        <v>11</v>
      </c>
      <c r="G169" s="28">
        <v>1100</v>
      </c>
      <c r="H169" s="28">
        <v>1</v>
      </c>
      <c r="I169" s="2">
        <f>Town_Team_SalesData[[#This Row],[Selling price]]*Town_Team_SalesData[[#This Row],[ quantity]]</f>
        <v>1100</v>
      </c>
      <c r="J169" s="2">
        <f>IF(Town_Team_SalesData[[#This Row],[Item name]]=" Jeans - Denim",Town_Team_SalesData[[#This Row],[item amount]]*0.85,Town_Team_SalesData[[#This Row],[item amount]])</f>
        <v>1100</v>
      </c>
      <c r="K169" s="2" t="str">
        <f>TEXT(Town_Team_SalesData[[#This Row],[ date ]],"dddd")</f>
        <v>Friday</v>
      </c>
    </row>
    <row r="170" spans="2:11" x14ac:dyDescent="0.25">
      <c r="B170" s="28">
        <v>166</v>
      </c>
      <c r="C170" s="29">
        <v>43631</v>
      </c>
      <c r="D170" s="30" t="s">
        <v>83</v>
      </c>
      <c r="E170" s="30" t="s">
        <v>10</v>
      </c>
      <c r="F170" s="30" t="s">
        <v>11</v>
      </c>
      <c r="G170" s="28">
        <v>1100</v>
      </c>
      <c r="H170" s="28">
        <v>1</v>
      </c>
      <c r="I170" s="2">
        <f>Town_Team_SalesData[[#This Row],[Selling price]]*Town_Team_SalesData[[#This Row],[ quantity]]</f>
        <v>1100</v>
      </c>
      <c r="J170" s="2">
        <f>IF(Town_Team_SalesData[[#This Row],[Item name]]=" Jeans - Denim",Town_Team_SalesData[[#This Row],[item amount]]*0.85,Town_Team_SalesData[[#This Row],[item amount]])</f>
        <v>1100</v>
      </c>
      <c r="K170" s="2" t="str">
        <f>TEXT(Town_Team_SalesData[[#This Row],[ date ]],"dddd")</f>
        <v>Saturday</v>
      </c>
    </row>
    <row r="171" spans="2:11" x14ac:dyDescent="0.25">
      <c r="B171" s="28">
        <v>167</v>
      </c>
      <c r="C171" s="29">
        <v>43632</v>
      </c>
      <c r="D171" s="30" t="s">
        <v>83</v>
      </c>
      <c r="E171" s="30" t="s">
        <v>21</v>
      </c>
      <c r="F171" s="30" t="s">
        <v>20</v>
      </c>
      <c r="G171" s="28">
        <v>1200</v>
      </c>
      <c r="H171" s="28">
        <v>1</v>
      </c>
      <c r="I171" s="2">
        <f>Town_Team_SalesData[[#This Row],[Selling price]]*Town_Team_SalesData[[#This Row],[ quantity]]</f>
        <v>1200</v>
      </c>
      <c r="J171" s="2">
        <f>IF(Town_Team_SalesData[[#This Row],[Item name]]=" Jeans - Denim",Town_Team_SalesData[[#This Row],[item amount]]*0.85,Town_Team_SalesData[[#This Row],[item amount]])</f>
        <v>1200</v>
      </c>
      <c r="K171" s="2" t="str">
        <f>TEXT(Town_Team_SalesData[[#This Row],[ date ]],"dddd")</f>
        <v>Sunday</v>
      </c>
    </row>
    <row r="172" spans="2:11" x14ac:dyDescent="0.25">
      <c r="B172" s="28">
        <v>168</v>
      </c>
      <c r="C172" s="29">
        <v>43633</v>
      </c>
      <c r="D172" s="30" t="s">
        <v>83</v>
      </c>
      <c r="E172" s="30" t="s">
        <v>21</v>
      </c>
      <c r="F172" s="30" t="s">
        <v>20</v>
      </c>
      <c r="G172" s="28">
        <v>1200</v>
      </c>
      <c r="H172" s="28">
        <v>1</v>
      </c>
      <c r="I172" s="2">
        <f>Town_Team_SalesData[[#This Row],[Selling price]]*Town_Team_SalesData[[#This Row],[ quantity]]</f>
        <v>1200</v>
      </c>
      <c r="J172" s="2">
        <f>IF(Town_Team_SalesData[[#This Row],[Item name]]=" Jeans - Denim",Town_Team_SalesData[[#This Row],[item amount]]*0.85,Town_Team_SalesData[[#This Row],[item amount]])</f>
        <v>1200</v>
      </c>
      <c r="K172" s="2" t="str">
        <f>TEXT(Town_Team_SalesData[[#This Row],[ date ]],"dddd")</f>
        <v>Monday</v>
      </c>
    </row>
    <row r="173" spans="2:11" x14ac:dyDescent="0.25">
      <c r="B173" s="28">
        <v>169</v>
      </c>
      <c r="C173" s="29">
        <v>43634</v>
      </c>
      <c r="D173" s="30" t="s">
        <v>83</v>
      </c>
      <c r="E173" s="30" t="s">
        <v>10</v>
      </c>
      <c r="F173" s="30" t="s">
        <v>11</v>
      </c>
      <c r="G173" s="28">
        <v>1100</v>
      </c>
      <c r="H173" s="28">
        <v>1</v>
      </c>
      <c r="I173" s="2">
        <f>Town_Team_SalesData[[#This Row],[Selling price]]*Town_Team_SalesData[[#This Row],[ quantity]]</f>
        <v>1100</v>
      </c>
      <c r="J173" s="2">
        <f>IF(Town_Team_SalesData[[#This Row],[Item name]]=" Jeans - Denim",Town_Team_SalesData[[#This Row],[item amount]]*0.85,Town_Team_SalesData[[#This Row],[item amount]])</f>
        <v>1100</v>
      </c>
      <c r="K173" s="2" t="str">
        <f>TEXT(Town_Team_SalesData[[#This Row],[ date ]],"dddd")</f>
        <v>Tuesday</v>
      </c>
    </row>
    <row r="174" spans="2:11" x14ac:dyDescent="0.25">
      <c r="B174" s="28">
        <v>170</v>
      </c>
      <c r="C174" s="29">
        <v>43635</v>
      </c>
      <c r="D174" s="30" t="s">
        <v>83</v>
      </c>
      <c r="E174" s="30" t="s">
        <v>10</v>
      </c>
      <c r="F174" s="30" t="s">
        <v>11</v>
      </c>
      <c r="G174" s="28">
        <v>1100</v>
      </c>
      <c r="H174" s="28">
        <v>1</v>
      </c>
      <c r="I174" s="2">
        <f>Town_Team_SalesData[[#This Row],[Selling price]]*Town_Team_SalesData[[#This Row],[ quantity]]</f>
        <v>1100</v>
      </c>
      <c r="J174" s="2">
        <f>IF(Town_Team_SalesData[[#This Row],[Item name]]=" Jeans - Denim",Town_Team_SalesData[[#This Row],[item amount]]*0.85,Town_Team_SalesData[[#This Row],[item amount]])</f>
        <v>1100</v>
      </c>
      <c r="K174" s="2" t="str">
        <f>TEXT(Town_Team_SalesData[[#This Row],[ date ]],"dddd")</f>
        <v>Wednesday</v>
      </c>
    </row>
    <row r="175" spans="2:11" x14ac:dyDescent="0.25">
      <c r="B175" s="28">
        <v>171</v>
      </c>
      <c r="C175" s="29">
        <v>43636</v>
      </c>
      <c r="D175" s="30" t="s">
        <v>83</v>
      </c>
      <c r="E175" s="30" t="s">
        <v>22</v>
      </c>
      <c r="F175" s="30" t="s">
        <v>23</v>
      </c>
      <c r="G175" s="28">
        <v>900</v>
      </c>
      <c r="H175" s="28">
        <v>1</v>
      </c>
      <c r="I175" s="2">
        <f>Town_Team_SalesData[[#This Row],[Selling price]]*Town_Team_SalesData[[#This Row],[ quantity]]</f>
        <v>900</v>
      </c>
      <c r="J175" s="2">
        <f>IF(Town_Team_SalesData[[#This Row],[Item name]]=" Jeans - Denim",Town_Team_SalesData[[#This Row],[item amount]]*0.85,Town_Team_SalesData[[#This Row],[item amount]])</f>
        <v>900</v>
      </c>
      <c r="K175" s="2" t="str">
        <f>TEXT(Town_Team_SalesData[[#This Row],[ date ]],"dddd")</f>
        <v>Thursday</v>
      </c>
    </row>
    <row r="176" spans="2:11" x14ac:dyDescent="0.25">
      <c r="B176" s="28">
        <v>172</v>
      </c>
      <c r="C176" s="29">
        <v>43637</v>
      </c>
      <c r="D176" s="30" t="s">
        <v>83</v>
      </c>
      <c r="E176" s="30" t="s">
        <v>14</v>
      </c>
      <c r="F176" s="30" t="s">
        <v>11</v>
      </c>
      <c r="G176" s="28">
        <v>900</v>
      </c>
      <c r="H176" s="28">
        <v>1</v>
      </c>
      <c r="I176" s="2">
        <f>Town_Team_SalesData[[#This Row],[Selling price]]*Town_Team_SalesData[[#This Row],[ quantity]]</f>
        <v>900</v>
      </c>
      <c r="J176" s="2">
        <f>IF(Town_Team_SalesData[[#This Row],[Item name]]=" Jeans - Denim",Town_Team_SalesData[[#This Row],[item amount]]*0.85,Town_Team_SalesData[[#This Row],[item amount]])</f>
        <v>900</v>
      </c>
      <c r="K176" s="2" t="str">
        <f>TEXT(Town_Team_SalesData[[#This Row],[ date ]],"dddd")</f>
        <v>Friday</v>
      </c>
    </row>
    <row r="177" spans="2:11" x14ac:dyDescent="0.25">
      <c r="B177" s="28">
        <v>173</v>
      </c>
      <c r="C177" s="29">
        <v>43638</v>
      </c>
      <c r="D177" s="30" t="s">
        <v>83</v>
      </c>
      <c r="E177" s="30" t="s">
        <v>22</v>
      </c>
      <c r="F177" s="30" t="s">
        <v>23</v>
      </c>
      <c r="G177" s="28">
        <v>800</v>
      </c>
      <c r="H177" s="28">
        <v>1</v>
      </c>
      <c r="I177" s="2">
        <f>Town_Team_SalesData[[#This Row],[Selling price]]*Town_Team_SalesData[[#This Row],[ quantity]]</f>
        <v>800</v>
      </c>
      <c r="J177" s="2">
        <f>IF(Town_Team_SalesData[[#This Row],[Item name]]=" Jeans - Denim",Town_Team_SalesData[[#This Row],[item amount]]*0.85,Town_Team_SalesData[[#This Row],[item amount]])</f>
        <v>800</v>
      </c>
      <c r="K177" s="2" t="str">
        <f>TEXT(Town_Team_SalesData[[#This Row],[ date ]],"dddd")</f>
        <v>Saturday</v>
      </c>
    </row>
    <row r="178" spans="2:11" x14ac:dyDescent="0.25">
      <c r="B178" s="28">
        <v>174</v>
      </c>
      <c r="C178" s="29">
        <v>43639</v>
      </c>
      <c r="D178" s="30" t="s">
        <v>83</v>
      </c>
      <c r="E178" s="30" t="s">
        <v>18</v>
      </c>
      <c r="F178" s="30" t="s">
        <v>17</v>
      </c>
      <c r="G178" s="28">
        <v>600</v>
      </c>
      <c r="H178" s="28">
        <v>1</v>
      </c>
      <c r="I178" s="2">
        <f>Town_Team_SalesData[[#This Row],[Selling price]]*Town_Team_SalesData[[#This Row],[ quantity]]</f>
        <v>600</v>
      </c>
      <c r="J178" s="2">
        <f>IF(Town_Team_SalesData[[#This Row],[Item name]]=" Jeans - Denim",Town_Team_SalesData[[#This Row],[item amount]]*0.85,Town_Team_SalesData[[#This Row],[item amount]])</f>
        <v>600</v>
      </c>
      <c r="K178" s="2" t="str">
        <f>TEXT(Town_Team_SalesData[[#This Row],[ date ]],"dddd")</f>
        <v>Sunday</v>
      </c>
    </row>
    <row r="179" spans="2:11" x14ac:dyDescent="0.25">
      <c r="B179" s="28">
        <v>175</v>
      </c>
      <c r="C179" s="29">
        <v>43640</v>
      </c>
      <c r="D179" s="30" t="s">
        <v>83</v>
      </c>
      <c r="E179" s="30" t="s">
        <v>22</v>
      </c>
      <c r="F179" s="30" t="s">
        <v>23</v>
      </c>
      <c r="G179" s="28">
        <v>800</v>
      </c>
      <c r="H179" s="28">
        <v>1</v>
      </c>
      <c r="I179" s="2">
        <f>Town_Team_SalesData[[#This Row],[Selling price]]*Town_Team_SalesData[[#This Row],[ quantity]]</f>
        <v>800</v>
      </c>
      <c r="J179" s="2">
        <f>IF(Town_Team_SalesData[[#This Row],[Item name]]=" Jeans - Denim",Town_Team_SalesData[[#This Row],[item amount]]*0.85,Town_Team_SalesData[[#This Row],[item amount]])</f>
        <v>800</v>
      </c>
      <c r="K179" s="2" t="str">
        <f>TEXT(Town_Team_SalesData[[#This Row],[ date ]],"dddd")</f>
        <v>Monday</v>
      </c>
    </row>
    <row r="180" spans="2:11" x14ac:dyDescent="0.25">
      <c r="B180" s="28">
        <v>176</v>
      </c>
      <c r="C180" s="29">
        <v>43641</v>
      </c>
      <c r="D180" s="30" t="s">
        <v>83</v>
      </c>
      <c r="E180" s="30" t="s">
        <v>14</v>
      </c>
      <c r="F180" s="30" t="s">
        <v>11</v>
      </c>
      <c r="G180" s="28">
        <v>900</v>
      </c>
      <c r="H180" s="28">
        <v>1</v>
      </c>
      <c r="I180" s="2">
        <f>Town_Team_SalesData[[#This Row],[Selling price]]*Town_Team_SalesData[[#This Row],[ quantity]]</f>
        <v>900</v>
      </c>
      <c r="J180" s="2">
        <f>IF(Town_Team_SalesData[[#This Row],[Item name]]=" Jeans - Denim",Town_Team_SalesData[[#This Row],[item amount]]*0.85,Town_Team_SalesData[[#This Row],[item amount]])</f>
        <v>900</v>
      </c>
      <c r="K180" s="2" t="str">
        <f>TEXT(Town_Team_SalesData[[#This Row],[ date ]],"dddd")</f>
        <v>Tuesday</v>
      </c>
    </row>
    <row r="181" spans="2:11" x14ac:dyDescent="0.25">
      <c r="B181" s="28">
        <v>177</v>
      </c>
      <c r="C181" s="29">
        <v>43642</v>
      </c>
      <c r="D181" s="30" t="s">
        <v>83</v>
      </c>
      <c r="E181" s="30" t="s">
        <v>21</v>
      </c>
      <c r="F181" s="30" t="s">
        <v>20</v>
      </c>
      <c r="G181" s="28">
        <v>1200</v>
      </c>
      <c r="H181" s="28">
        <v>1</v>
      </c>
      <c r="I181" s="2">
        <f>Town_Team_SalesData[[#This Row],[Selling price]]*Town_Team_SalesData[[#This Row],[ quantity]]</f>
        <v>1200</v>
      </c>
      <c r="J181" s="2">
        <f>IF(Town_Team_SalesData[[#This Row],[Item name]]=" Jeans - Denim",Town_Team_SalesData[[#This Row],[item amount]]*0.85,Town_Team_SalesData[[#This Row],[item amount]])</f>
        <v>1200</v>
      </c>
      <c r="K181" s="2" t="str">
        <f>TEXT(Town_Team_SalesData[[#This Row],[ date ]],"dddd")</f>
        <v>Wednesday</v>
      </c>
    </row>
    <row r="182" spans="2:11" x14ac:dyDescent="0.25">
      <c r="B182" s="28">
        <v>178</v>
      </c>
      <c r="C182" s="29">
        <v>43643</v>
      </c>
      <c r="D182" s="30" t="s">
        <v>83</v>
      </c>
      <c r="E182" s="30" t="s">
        <v>22</v>
      </c>
      <c r="F182" s="30" t="s">
        <v>23</v>
      </c>
      <c r="G182" s="28">
        <v>800</v>
      </c>
      <c r="H182" s="28">
        <v>1</v>
      </c>
      <c r="I182" s="2">
        <f>Town_Team_SalesData[[#This Row],[Selling price]]*Town_Team_SalesData[[#This Row],[ quantity]]</f>
        <v>800</v>
      </c>
      <c r="J182" s="2">
        <f>IF(Town_Team_SalesData[[#This Row],[Item name]]=" Jeans - Denim",Town_Team_SalesData[[#This Row],[item amount]]*0.85,Town_Team_SalesData[[#This Row],[item amount]])</f>
        <v>800</v>
      </c>
      <c r="K182" s="2" t="str">
        <f>TEXT(Town_Team_SalesData[[#This Row],[ date ]],"dddd")</f>
        <v>Thursday</v>
      </c>
    </row>
    <row r="183" spans="2:11" x14ac:dyDescent="0.25">
      <c r="B183" s="28">
        <v>179</v>
      </c>
      <c r="C183" s="29">
        <v>43644</v>
      </c>
      <c r="D183" s="30" t="s">
        <v>83</v>
      </c>
      <c r="E183" s="30" t="s">
        <v>12</v>
      </c>
      <c r="F183" s="30" t="s">
        <v>11</v>
      </c>
      <c r="G183" s="28">
        <v>900</v>
      </c>
      <c r="H183" s="28">
        <v>1</v>
      </c>
      <c r="I183" s="2">
        <f>Town_Team_SalesData[[#This Row],[Selling price]]*Town_Team_SalesData[[#This Row],[ quantity]]</f>
        <v>900</v>
      </c>
      <c r="J183" s="2">
        <f>IF(Town_Team_SalesData[[#This Row],[Item name]]=" Jeans - Denim",Town_Team_SalesData[[#This Row],[item amount]]*0.85,Town_Team_SalesData[[#This Row],[item amount]])</f>
        <v>765</v>
      </c>
      <c r="K183" s="2" t="str">
        <f>TEXT(Town_Team_SalesData[[#This Row],[ date ]],"dddd")</f>
        <v>Friday</v>
      </c>
    </row>
    <row r="184" spans="2:11" x14ac:dyDescent="0.25">
      <c r="B184" s="28">
        <v>180</v>
      </c>
      <c r="C184" s="29">
        <v>43645</v>
      </c>
      <c r="D184" s="30" t="s">
        <v>83</v>
      </c>
      <c r="E184" s="30" t="s">
        <v>21</v>
      </c>
      <c r="F184" s="30" t="s">
        <v>20</v>
      </c>
      <c r="G184" s="28">
        <v>1200</v>
      </c>
      <c r="H184" s="28">
        <v>1</v>
      </c>
      <c r="I184" s="2">
        <f>Town_Team_SalesData[[#This Row],[Selling price]]*Town_Team_SalesData[[#This Row],[ quantity]]</f>
        <v>1200</v>
      </c>
      <c r="J184" s="2">
        <f>IF(Town_Team_SalesData[[#This Row],[Item name]]=" Jeans - Denim",Town_Team_SalesData[[#This Row],[item amount]]*0.85,Town_Team_SalesData[[#This Row],[item amount]])</f>
        <v>1200</v>
      </c>
      <c r="K184" s="2" t="str">
        <f>TEXT(Town_Team_SalesData[[#This Row],[ date ]],"dddd")</f>
        <v>Saturday</v>
      </c>
    </row>
    <row r="185" spans="2:11" x14ac:dyDescent="0.25">
      <c r="B185" s="28">
        <v>181</v>
      </c>
      <c r="C185" s="29">
        <v>43646</v>
      </c>
      <c r="D185" s="30" t="s">
        <v>83</v>
      </c>
      <c r="E185" s="30" t="s">
        <v>10</v>
      </c>
      <c r="F185" s="30" t="s">
        <v>11</v>
      </c>
      <c r="G185" s="28">
        <v>1100</v>
      </c>
      <c r="H185" s="28">
        <v>1</v>
      </c>
      <c r="I185" s="2">
        <f>Town_Team_SalesData[[#This Row],[Selling price]]*Town_Team_SalesData[[#This Row],[ quantity]]</f>
        <v>1100</v>
      </c>
      <c r="J185" s="2">
        <f>IF(Town_Team_SalesData[[#This Row],[Item name]]=" Jeans - Denim",Town_Team_SalesData[[#This Row],[item amount]]*0.85,Town_Team_SalesData[[#This Row],[item amount]])</f>
        <v>1100</v>
      </c>
      <c r="K185" s="2" t="str">
        <f>TEXT(Town_Team_SalesData[[#This Row],[ date ]],"dddd")</f>
        <v>Sunday</v>
      </c>
    </row>
    <row r="186" spans="2:11" x14ac:dyDescent="0.25">
      <c r="B186" s="28">
        <v>182</v>
      </c>
      <c r="C186" s="29">
        <v>43647</v>
      </c>
      <c r="D186" s="30" t="s">
        <v>83</v>
      </c>
      <c r="E186" s="30" t="s">
        <v>21</v>
      </c>
      <c r="F186" s="30" t="s">
        <v>20</v>
      </c>
      <c r="G186" s="28">
        <v>1200</v>
      </c>
      <c r="H186" s="28">
        <v>1</v>
      </c>
      <c r="I186" s="2">
        <f>Town_Team_SalesData[[#This Row],[Selling price]]*Town_Team_SalesData[[#This Row],[ quantity]]</f>
        <v>1200</v>
      </c>
      <c r="J186" s="2">
        <f>IF(Town_Team_SalesData[[#This Row],[Item name]]=" Jeans - Denim",Town_Team_SalesData[[#This Row],[item amount]]*0.85,Town_Team_SalesData[[#This Row],[item amount]])</f>
        <v>1200</v>
      </c>
      <c r="K186" s="2" t="str">
        <f>TEXT(Town_Team_SalesData[[#This Row],[ date ]],"dddd")</f>
        <v>Monday</v>
      </c>
    </row>
    <row r="187" spans="2:11" x14ac:dyDescent="0.25">
      <c r="B187" s="28">
        <v>183</v>
      </c>
      <c r="C187" s="29">
        <v>43648</v>
      </c>
      <c r="D187" s="30" t="s">
        <v>83</v>
      </c>
      <c r="E187" s="30" t="s">
        <v>14</v>
      </c>
      <c r="F187" s="30" t="s">
        <v>11</v>
      </c>
      <c r="G187" s="28">
        <v>900</v>
      </c>
      <c r="H187" s="28">
        <v>1</v>
      </c>
      <c r="I187" s="2">
        <f>Town_Team_SalesData[[#This Row],[Selling price]]*Town_Team_SalesData[[#This Row],[ quantity]]</f>
        <v>900</v>
      </c>
      <c r="J187" s="2">
        <f>IF(Town_Team_SalesData[[#This Row],[Item name]]=" Jeans - Denim",Town_Team_SalesData[[#This Row],[item amount]]*0.85,Town_Team_SalesData[[#This Row],[item amount]])</f>
        <v>900</v>
      </c>
      <c r="K187" s="2" t="str">
        <f>TEXT(Town_Team_SalesData[[#This Row],[ date ]],"dddd")</f>
        <v>Tuesday</v>
      </c>
    </row>
    <row r="188" spans="2:11" x14ac:dyDescent="0.25">
      <c r="B188" s="28">
        <v>184</v>
      </c>
      <c r="C188" s="29">
        <v>43649</v>
      </c>
      <c r="D188" s="30" t="s">
        <v>83</v>
      </c>
      <c r="E188" s="30" t="s">
        <v>10</v>
      </c>
      <c r="F188" s="30" t="s">
        <v>11</v>
      </c>
      <c r="G188" s="28">
        <v>1100</v>
      </c>
      <c r="H188" s="28">
        <v>2</v>
      </c>
      <c r="I188" s="2">
        <f>Town_Team_SalesData[[#This Row],[Selling price]]*Town_Team_SalesData[[#This Row],[ quantity]]</f>
        <v>2200</v>
      </c>
      <c r="J188" s="2">
        <f>IF(Town_Team_SalesData[[#This Row],[Item name]]=" Jeans - Denim",Town_Team_SalesData[[#This Row],[item amount]]*0.85,Town_Team_SalesData[[#This Row],[item amount]])</f>
        <v>2200</v>
      </c>
      <c r="K188" s="2" t="str">
        <f>TEXT(Town_Team_SalesData[[#This Row],[ date ]],"dddd")</f>
        <v>Wednesday</v>
      </c>
    </row>
    <row r="189" spans="2:11" x14ac:dyDescent="0.25">
      <c r="B189" s="28">
        <v>185</v>
      </c>
      <c r="C189" s="29">
        <v>43650</v>
      </c>
      <c r="D189" s="30" t="s">
        <v>83</v>
      </c>
      <c r="E189" s="30" t="s">
        <v>21</v>
      </c>
      <c r="F189" s="30" t="s">
        <v>20</v>
      </c>
      <c r="G189" s="28">
        <v>1200</v>
      </c>
      <c r="H189" s="28">
        <v>1</v>
      </c>
      <c r="I189" s="2">
        <f>Town_Team_SalesData[[#This Row],[Selling price]]*Town_Team_SalesData[[#This Row],[ quantity]]</f>
        <v>1200</v>
      </c>
      <c r="J189" s="2">
        <f>IF(Town_Team_SalesData[[#This Row],[Item name]]=" Jeans - Denim",Town_Team_SalesData[[#This Row],[item amount]]*0.85,Town_Team_SalesData[[#This Row],[item amount]])</f>
        <v>1200</v>
      </c>
      <c r="K189" s="2" t="str">
        <f>TEXT(Town_Team_SalesData[[#This Row],[ date ]],"dddd")</f>
        <v>Thursday</v>
      </c>
    </row>
    <row r="190" spans="2:11" x14ac:dyDescent="0.25">
      <c r="B190" s="28">
        <v>186</v>
      </c>
      <c r="C190" s="29">
        <v>43651</v>
      </c>
      <c r="D190" s="30" t="s">
        <v>83</v>
      </c>
      <c r="E190" s="30" t="s">
        <v>10</v>
      </c>
      <c r="F190" s="30" t="s">
        <v>11</v>
      </c>
      <c r="G190" s="28">
        <v>1100</v>
      </c>
      <c r="H190" s="28">
        <v>1</v>
      </c>
      <c r="I190" s="2">
        <f>Town_Team_SalesData[[#This Row],[Selling price]]*Town_Team_SalesData[[#This Row],[ quantity]]</f>
        <v>1100</v>
      </c>
      <c r="J190" s="2">
        <f>IF(Town_Team_SalesData[[#This Row],[Item name]]=" Jeans - Denim",Town_Team_SalesData[[#This Row],[item amount]]*0.85,Town_Team_SalesData[[#This Row],[item amount]])</f>
        <v>1100</v>
      </c>
      <c r="K190" s="2" t="str">
        <f>TEXT(Town_Team_SalesData[[#This Row],[ date ]],"dddd")</f>
        <v>Friday</v>
      </c>
    </row>
    <row r="191" spans="2:11" x14ac:dyDescent="0.25">
      <c r="B191" s="28">
        <v>187</v>
      </c>
      <c r="C191" s="29">
        <v>43652</v>
      </c>
      <c r="D191" s="30" t="s">
        <v>83</v>
      </c>
      <c r="E191" s="30" t="s">
        <v>12</v>
      </c>
      <c r="F191" s="30" t="s">
        <v>11</v>
      </c>
      <c r="G191" s="28">
        <v>900</v>
      </c>
      <c r="H191" s="28">
        <v>1</v>
      </c>
      <c r="I191" s="2">
        <f>Town_Team_SalesData[[#This Row],[Selling price]]*Town_Team_SalesData[[#This Row],[ quantity]]</f>
        <v>900</v>
      </c>
      <c r="J191" s="2">
        <f>IF(Town_Team_SalesData[[#This Row],[Item name]]=" Jeans - Denim",Town_Team_SalesData[[#This Row],[item amount]]*0.85,Town_Team_SalesData[[#This Row],[item amount]])</f>
        <v>765</v>
      </c>
      <c r="K191" s="2" t="str">
        <f>TEXT(Town_Team_SalesData[[#This Row],[ date ]],"dddd")</f>
        <v>Saturday</v>
      </c>
    </row>
    <row r="192" spans="2:11" x14ac:dyDescent="0.25">
      <c r="B192" s="28">
        <v>188</v>
      </c>
      <c r="C192" s="29">
        <v>43653</v>
      </c>
      <c r="D192" s="30" t="s">
        <v>83</v>
      </c>
      <c r="E192" s="30" t="s">
        <v>18</v>
      </c>
      <c r="F192" s="30" t="s">
        <v>17</v>
      </c>
      <c r="G192" s="28">
        <v>600</v>
      </c>
      <c r="H192" s="28">
        <v>1</v>
      </c>
      <c r="I192" s="2">
        <f>Town_Team_SalesData[[#This Row],[Selling price]]*Town_Team_SalesData[[#This Row],[ quantity]]</f>
        <v>600</v>
      </c>
      <c r="J192" s="2">
        <f>IF(Town_Team_SalesData[[#This Row],[Item name]]=" Jeans - Denim",Town_Team_SalesData[[#This Row],[item amount]]*0.85,Town_Team_SalesData[[#This Row],[item amount]])</f>
        <v>600</v>
      </c>
      <c r="K192" s="2" t="str">
        <f>TEXT(Town_Team_SalesData[[#This Row],[ date ]],"dddd")</f>
        <v>Sunday</v>
      </c>
    </row>
    <row r="193" spans="2:11" x14ac:dyDescent="0.25">
      <c r="B193" s="28">
        <v>189</v>
      </c>
      <c r="C193" s="29">
        <v>43654</v>
      </c>
      <c r="D193" s="30" t="s">
        <v>83</v>
      </c>
      <c r="E193" s="30" t="s">
        <v>22</v>
      </c>
      <c r="F193" s="30" t="s">
        <v>23</v>
      </c>
      <c r="G193" s="28">
        <v>900</v>
      </c>
      <c r="H193" s="28">
        <v>1</v>
      </c>
      <c r="I193" s="2">
        <f>Town_Team_SalesData[[#This Row],[Selling price]]*Town_Team_SalesData[[#This Row],[ quantity]]</f>
        <v>900</v>
      </c>
      <c r="J193" s="2">
        <f>IF(Town_Team_SalesData[[#This Row],[Item name]]=" Jeans - Denim",Town_Team_SalesData[[#This Row],[item amount]]*0.85,Town_Team_SalesData[[#This Row],[item amount]])</f>
        <v>900</v>
      </c>
      <c r="K193" s="2" t="str">
        <f>TEXT(Town_Team_SalesData[[#This Row],[ date ]],"dddd")</f>
        <v>Monday</v>
      </c>
    </row>
    <row r="194" spans="2:11" x14ac:dyDescent="0.25">
      <c r="B194" s="28">
        <v>190</v>
      </c>
      <c r="C194" s="29">
        <v>43655</v>
      </c>
      <c r="D194" s="30" t="s">
        <v>83</v>
      </c>
      <c r="E194" s="30" t="s">
        <v>16</v>
      </c>
      <c r="F194" s="30" t="s">
        <v>17</v>
      </c>
      <c r="G194" s="28">
        <v>800</v>
      </c>
      <c r="H194" s="28">
        <v>1</v>
      </c>
      <c r="I194" s="2">
        <f>Town_Team_SalesData[[#This Row],[Selling price]]*Town_Team_SalesData[[#This Row],[ quantity]]</f>
        <v>800</v>
      </c>
      <c r="J194" s="2">
        <f>IF(Town_Team_SalesData[[#This Row],[Item name]]=" Jeans - Denim",Town_Team_SalesData[[#This Row],[item amount]]*0.85,Town_Team_SalesData[[#This Row],[item amount]])</f>
        <v>800</v>
      </c>
      <c r="K194" s="2" t="str">
        <f>TEXT(Town_Team_SalesData[[#This Row],[ date ]],"dddd")</f>
        <v>Tuesday</v>
      </c>
    </row>
    <row r="195" spans="2:11" x14ac:dyDescent="0.25">
      <c r="B195" s="28">
        <v>191</v>
      </c>
      <c r="C195" s="29">
        <v>43656</v>
      </c>
      <c r="D195" s="30" t="s">
        <v>83</v>
      </c>
      <c r="E195" s="30" t="s">
        <v>10</v>
      </c>
      <c r="F195" s="30" t="s">
        <v>11</v>
      </c>
      <c r="G195" s="28">
        <v>1100</v>
      </c>
      <c r="H195" s="28">
        <v>1</v>
      </c>
      <c r="I195" s="2">
        <f>Town_Team_SalesData[[#This Row],[Selling price]]*Town_Team_SalesData[[#This Row],[ quantity]]</f>
        <v>1100</v>
      </c>
      <c r="J195" s="2">
        <f>IF(Town_Team_SalesData[[#This Row],[Item name]]=" Jeans - Denim",Town_Team_SalesData[[#This Row],[item amount]]*0.85,Town_Team_SalesData[[#This Row],[item amount]])</f>
        <v>1100</v>
      </c>
      <c r="K195" s="2" t="str">
        <f>TEXT(Town_Team_SalesData[[#This Row],[ date ]],"dddd")</f>
        <v>Wednesday</v>
      </c>
    </row>
    <row r="196" spans="2:11" x14ac:dyDescent="0.25">
      <c r="B196" s="28">
        <v>192</v>
      </c>
      <c r="C196" s="29">
        <v>43657</v>
      </c>
      <c r="D196" s="30" t="s">
        <v>83</v>
      </c>
      <c r="E196" s="30" t="s">
        <v>14</v>
      </c>
      <c r="F196" s="30" t="s">
        <v>11</v>
      </c>
      <c r="G196" s="28">
        <v>900</v>
      </c>
      <c r="H196" s="28">
        <v>1</v>
      </c>
      <c r="I196" s="2">
        <f>Town_Team_SalesData[[#This Row],[Selling price]]*Town_Team_SalesData[[#This Row],[ quantity]]</f>
        <v>900</v>
      </c>
      <c r="J196" s="2">
        <f>IF(Town_Team_SalesData[[#This Row],[Item name]]=" Jeans - Denim",Town_Team_SalesData[[#This Row],[item amount]]*0.85,Town_Team_SalesData[[#This Row],[item amount]])</f>
        <v>900</v>
      </c>
      <c r="K196" s="2" t="str">
        <f>TEXT(Town_Team_SalesData[[#This Row],[ date ]],"dddd")</f>
        <v>Thursday</v>
      </c>
    </row>
    <row r="197" spans="2:11" x14ac:dyDescent="0.25">
      <c r="B197" s="28">
        <v>193</v>
      </c>
      <c r="C197" s="29">
        <v>43658</v>
      </c>
      <c r="D197" s="30" t="s">
        <v>83</v>
      </c>
      <c r="E197" s="30" t="s">
        <v>15</v>
      </c>
      <c r="F197" s="30" t="s">
        <v>11</v>
      </c>
      <c r="G197" s="28">
        <v>1000</v>
      </c>
      <c r="H197" s="28">
        <v>1</v>
      </c>
      <c r="I197" s="2">
        <f>Town_Team_SalesData[[#This Row],[Selling price]]*Town_Team_SalesData[[#This Row],[ quantity]]</f>
        <v>1000</v>
      </c>
      <c r="J197" s="2">
        <f>IF(Town_Team_SalesData[[#This Row],[Item name]]=" Jeans - Denim",Town_Team_SalesData[[#This Row],[item amount]]*0.85,Town_Team_SalesData[[#This Row],[item amount]])</f>
        <v>1000</v>
      </c>
      <c r="K197" s="2" t="str">
        <f>TEXT(Town_Team_SalesData[[#This Row],[ date ]],"dddd")</f>
        <v>Friday</v>
      </c>
    </row>
    <row r="198" spans="2:11" x14ac:dyDescent="0.25">
      <c r="B198" s="28">
        <v>194</v>
      </c>
      <c r="C198" s="29">
        <v>43659</v>
      </c>
      <c r="D198" s="30" t="s">
        <v>83</v>
      </c>
      <c r="E198" s="30" t="s">
        <v>19</v>
      </c>
      <c r="F198" s="30" t="s">
        <v>20</v>
      </c>
      <c r="G198" s="28">
        <v>850</v>
      </c>
      <c r="H198" s="28">
        <v>1</v>
      </c>
      <c r="I198" s="2">
        <f>Town_Team_SalesData[[#This Row],[Selling price]]*Town_Team_SalesData[[#This Row],[ quantity]]</f>
        <v>850</v>
      </c>
      <c r="J198" s="2">
        <f>IF(Town_Team_SalesData[[#This Row],[Item name]]=" Jeans - Denim",Town_Team_SalesData[[#This Row],[item amount]]*0.85,Town_Team_SalesData[[#This Row],[item amount]])</f>
        <v>850</v>
      </c>
      <c r="K198" s="2" t="str">
        <f>TEXT(Town_Team_SalesData[[#This Row],[ date ]],"dddd")</f>
        <v>Saturday</v>
      </c>
    </row>
    <row r="199" spans="2:11" x14ac:dyDescent="0.25">
      <c r="B199" s="28">
        <v>195</v>
      </c>
      <c r="C199" s="29">
        <v>43660</v>
      </c>
      <c r="D199" s="30" t="s">
        <v>83</v>
      </c>
      <c r="E199" s="30" t="s">
        <v>18</v>
      </c>
      <c r="F199" s="30" t="s">
        <v>17</v>
      </c>
      <c r="G199" s="28">
        <v>600</v>
      </c>
      <c r="H199" s="28">
        <v>1</v>
      </c>
      <c r="I199" s="2">
        <f>Town_Team_SalesData[[#This Row],[Selling price]]*Town_Team_SalesData[[#This Row],[ quantity]]</f>
        <v>600</v>
      </c>
      <c r="J199" s="2">
        <f>IF(Town_Team_SalesData[[#This Row],[Item name]]=" Jeans - Denim",Town_Team_SalesData[[#This Row],[item amount]]*0.85,Town_Team_SalesData[[#This Row],[item amount]])</f>
        <v>600</v>
      </c>
      <c r="K199" s="2" t="str">
        <f>TEXT(Town_Team_SalesData[[#This Row],[ date ]],"dddd")</f>
        <v>Sunday</v>
      </c>
    </row>
    <row r="200" spans="2:11" x14ac:dyDescent="0.25">
      <c r="B200" s="28">
        <v>196</v>
      </c>
      <c r="C200" s="29">
        <v>43661</v>
      </c>
      <c r="D200" s="30" t="s">
        <v>83</v>
      </c>
      <c r="E200" s="30" t="s">
        <v>14</v>
      </c>
      <c r="F200" s="30" t="s">
        <v>11</v>
      </c>
      <c r="G200" s="28">
        <v>900</v>
      </c>
      <c r="H200" s="28">
        <v>1</v>
      </c>
      <c r="I200" s="2">
        <f>Town_Team_SalesData[[#This Row],[Selling price]]*Town_Team_SalesData[[#This Row],[ quantity]]</f>
        <v>900</v>
      </c>
      <c r="J200" s="2">
        <f>IF(Town_Team_SalesData[[#This Row],[Item name]]=" Jeans - Denim",Town_Team_SalesData[[#This Row],[item amount]]*0.85,Town_Team_SalesData[[#This Row],[item amount]])</f>
        <v>900</v>
      </c>
      <c r="K200" s="2" t="str">
        <f>TEXT(Town_Team_SalesData[[#This Row],[ date ]],"dddd")</f>
        <v>Monday</v>
      </c>
    </row>
    <row r="201" spans="2:11" x14ac:dyDescent="0.25">
      <c r="B201" s="28">
        <v>197</v>
      </c>
      <c r="C201" s="29">
        <v>43662</v>
      </c>
      <c r="D201" s="30" t="s">
        <v>83</v>
      </c>
      <c r="E201" s="30" t="s">
        <v>15</v>
      </c>
      <c r="F201" s="30" t="s">
        <v>11</v>
      </c>
      <c r="G201" s="28">
        <v>1000</v>
      </c>
      <c r="H201" s="28">
        <v>1</v>
      </c>
      <c r="I201" s="2">
        <f>Town_Team_SalesData[[#This Row],[Selling price]]*Town_Team_SalesData[[#This Row],[ quantity]]</f>
        <v>1000</v>
      </c>
      <c r="J201" s="2">
        <f>IF(Town_Team_SalesData[[#This Row],[Item name]]=" Jeans - Denim",Town_Team_SalesData[[#This Row],[item amount]]*0.85,Town_Team_SalesData[[#This Row],[item amount]])</f>
        <v>1000</v>
      </c>
      <c r="K201" s="2" t="str">
        <f>TEXT(Town_Team_SalesData[[#This Row],[ date ]],"dddd")</f>
        <v>Tuesday</v>
      </c>
    </row>
    <row r="202" spans="2:11" x14ac:dyDescent="0.25">
      <c r="B202" s="28">
        <v>198</v>
      </c>
      <c r="C202" s="29">
        <v>43663</v>
      </c>
      <c r="D202" s="30" t="s">
        <v>83</v>
      </c>
      <c r="E202" s="30" t="s">
        <v>14</v>
      </c>
      <c r="F202" s="30" t="s">
        <v>11</v>
      </c>
      <c r="G202" s="28">
        <v>900</v>
      </c>
      <c r="H202" s="28">
        <v>1</v>
      </c>
      <c r="I202" s="2">
        <f>Town_Team_SalesData[[#This Row],[Selling price]]*Town_Team_SalesData[[#This Row],[ quantity]]</f>
        <v>900</v>
      </c>
      <c r="J202" s="2">
        <f>IF(Town_Team_SalesData[[#This Row],[Item name]]=" Jeans - Denim",Town_Team_SalesData[[#This Row],[item amount]]*0.85,Town_Team_SalesData[[#This Row],[item amount]])</f>
        <v>900</v>
      </c>
      <c r="K202" s="2" t="str">
        <f>TEXT(Town_Team_SalesData[[#This Row],[ date ]],"dddd")</f>
        <v>Wednesday</v>
      </c>
    </row>
    <row r="203" spans="2:11" x14ac:dyDescent="0.25">
      <c r="B203" s="28">
        <v>199</v>
      </c>
      <c r="C203" s="29">
        <v>43664</v>
      </c>
      <c r="D203" s="30" t="s">
        <v>83</v>
      </c>
      <c r="E203" s="30" t="s">
        <v>12</v>
      </c>
      <c r="F203" s="30" t="s">
        <v>11</v>
      </c>
      <c r="G203" s="28">
        <v>900</v>
      </c>
      <c r="H203" s="28">
        <v>1</v>
      </c>
      <c r="I203" s="2">
        <f>Town_Team_SalesData[[#This Row],[Selling price]]*Town_Team_SalesData[[#This Row],[ quantity]]</f>
        <v>900</v>
      </c>
      <c r="J203" s="2">
        <f>IF(Town_Team_SalesData[[#This Row],[Item name]]=" Jeans - Denim",Town_Team_SalesData[[#This Row],[item amount]]*0.85,Town_Team_SalesData[[#This Row],[item amount]])</f>
        <v>765</v>
      </c>
      <c r="K203" s="2" t="str">
        <f>TEXT(Town_Team_SalesData[[#This Row],[ date ]],"dddd")</f>
        <v>Thursday</v>
      </c>
    </row>
    <row r="204" spans="2:11" x14ac:dyDescent="0.25">
      <c r="B204" s="28">
        <v>200</v>
      </c>
      <c r="C204" s="29">
        <v>43665</v>
      </c>
      <c r="D204" s="30" t="s">
        <v>83</v>
      </c>
      <c r="E204" s="30" t="s">
        <v>18</v>
      </c>
      <c r="F204" s="30" t="s">
        <v>17</v>
      </c>
      <c r="G204" s="28">
        <v>600</v>
      </c>
      <c r="H204" s="28">
        <v>1</v>
      </c>
      <c r="I204" s="2">
        <f>Town_Team_SalesData[[#This Row],[Selling price]]*Town_Team_SalesData[[#This Row],[ quantity]]</f>
        <v>600</v>
      </c>
      <c r="J204" s="2">
        <f>IF(Town_Team_SalesData[[#This Row],[Item name]]=" Jeans - Denim",Town_Team_SalesData[[#This Row],[item amount]]*0.85,Town_Team_SalesData[[#This Row],[item amount]])</f>
        <v>600</v>
      </c>
      <c r="K204" s="2" t="str">
        <f>TEXT(Town_Team_SalesData[[#This Row],[ date ]],"dddd")</f>
        <v>Friday</v>
      </c>
    </row>
    <row r="205" spans="2:11" x14ac:dyDescent="0.25">
      <c r="B205" s="28">
        <v>201</v>
      </c>
      <c r="C205" s="29">
        <v>43666</v>
      </c>
      <c r="D205" s="30" t="s">
        <v>83</v>
      </c>
      <c r="E205" s="30" t="s">
        <v>22</v>
      </c>
      <c r="F205" s="30" t="s">
        <v>23</v>
      </c>
      <c r="G205" s="28">
        <v>900</v>
      </c>
      <c r="H205" s="28">
        <v>1</v>
      </c>
      <c r="I205" s="2">
        <f>Town_Team_SalesData[[#This Row],[Selling price]]*Town_Team_SalesData[[#This Row],[ quantity]]</f>
        <v>900</v>
      </c>
      <c r="J205" s="2">
        <f>IF(Town_Team_SalesData[[#This Row],[Item name]]=" Jeans - Denim",Town_Team_SalesData[[#This Row],[item amount]]*0.85,Town_Team_SalesData[[#This Row],[item amount]])</f>
        <v>900</v>
      </c>
      <c r="K205" s="2" t="str">
        <f>TEXT(Town_Team_SalesData[[#This Row],[ date ]],"dddd")</f>
        <v>Saturday</v>
      </c>
    </row>
    <row r="206" spans="2:11" x14ac:dyDescent="0.25">
      <c r="B206" s="28">
        <v>202</v>
      </c>
      <c r="C206" s="29">
        <v>43667</v>
      </c>
      <c r="D206" s="30" t="s">
        <v>83</v>
      </c>
      <c r="E206" s="30" t="s">
        <v>22</v>
      </c>
      <c r="F206" s="30" t="s">
        <v>23</v>
      </c>
      <c r="G206" s="28">
        <v>800</v>
      </c>
      <c r="H206" s="28">
        <v>1</v>
      </c>
      <c r="I206" s="2">
        <f>Town_Team_SalesData[[#This Row],[Selling price]]*Town_Team_SalesData[[#This Row],[ quantity]]</f>
        <v>800</v>
      </c>
      <c r="J206" s="2">
        <f>IF(Town_Team_SalesData[[#This Row],[Item name]]=" Jeans - Denim",Town_Team_SalesData[[#This Row],[item amount]]*0.85,Town_Team_SalesData[[#This Row],[item amount]])</f>
        <v>800</v>
      </c>
      <c r="K206" s="2" t="str">
        <f>TEXT(Town_Team_SalesData[[#This Row],[ date ]],"dddd")</f>
        <v>Sunday</v>
      </c>
    </row>
    <row r="207" spans="2:11" x14ac:dyDescent="0.25">
      <c r="B207" s="28">
        <v>203</v>
      </c>
      <c r="C207" s="29">
        <v>43668</v>
      </c>
      <c r="D207" s="30" t="s">
        <v>83</v>
      </c>
      <c r="E207" s="30" t="s">
        <v>16</v>
      </c>
      <c r="F207" s="30" t="s">
        <v>17</v>
      </c>
      <c r="G207" s="28">
        <v>800</v>
      </c>
      <c r="H207" s="28">
        <v>1</v>
      </c>
      <c r="I207" s="2">
        <f>Town_Team_SalesData[[#This Row],[Selling price]]*Town_Team_SalesData[[#This Row],[ quantity]]</f>
        <v>800</v>
      </c>
      <c r="J207" s="2">
        <f>IF(Town_Team_SalesData[[#This Row],[Item name]]=" Jeans - Denim",Town_Team_SalesData[[#This Row],[item amount]]*0.85,Town_Team_SalesData[[#This Row],[item amount]])</f>
        <v>800</v>
      </c>
      <c r="K207" s="2" t="str">
        <f>TEXT(Town_Team_SalesData[[#This Row],[ date ]],"dddd")</f>
        <v>Monday</v>
      </c>
    </row>
    <row r="208" spans="2:11" x14ac:dyDescent="0.25">
      <c r="B208" s="28">
        <v>204</v>
      </c>
      <c r="C208" s="29">
        <v>43669</v>
      </c>
      <c r="D208" s="30" t="s">
        <v>83</v>
      </c>
      <c r="E208" s="30" t="s">
        <v>18</v>
      </c>
      <c r="F208" s="30" t="s">
        <v>17</v>
      </c>
      <c r="G208" s="28">
        <v>600</v>
      </c>
      <c r="H208" s="28">
        <v>1</v>
      </c>
      <c r="I208" s="2">
        <f>Town_Team_SalesData[[#This Row],[Selling price]]*Town_Team_SalesData[[#This Row],[ quantity]]</f>
        <v>600</v>
      </c>
      <c r="J208" s="2">
        <f>IF(Town_Team_SalesData[[#This Row],[Item name]]=" Jeans - Denim",Town_Team_SalesData[[#This Row],[item amount]]*0.85,Town_Team_SalesData[[#This Row],[item amount]])</f>
        <v>600</v>
      </c>
      <c r="K208" s="2" t="str">
        <f>TEXT(Town_Team_SalesData[[#This Row],[ date ]],"dddd")</f>
        <v>Tuesday</v>
      </c>
    </row>
    <row r="209" spans="2:11" x14ac:dyDescent="0.25">
      <c r="B209" s="28">
        <v>205</v>
      </c>
      <c r="C209" s="29">
        <v>43670</v>
      </c>
      <c r="D209" s="30" t="s">
        <v>83</v>
      </c>
      <c r="E209" s="30" t="s">
        <v>22</v>
      </c>
      <c r="F209" s="30" t="s">
        <v>23</v>
      </c>
      <c r="G209" s="28">
        <v>500</v>
      </c>
      <c r="H209" s="28">
        <v>1</v>
      </c>
      <c r="I209" s="2">
        <f>Town_Team_SalesData[[#This Row],[Selling price]]*Town_Team_SalesData[[#This Row],[ quantity]]</f>
        <v>500</v>
      </c>
      <c r="J209" s="2">
        <f>IF(Town_Team_SalesData[[#This Row],[Item name]]=" Jeans - Denim",Town_Team_SalesData[[#This Row],[item amount]]*0.85,Town_Team_SalesData[[#This Row],[item amount]])</f>
        <v>500</v>
      </c>
      <c r="K209" s="2" t="str">
        <f>TEXT(Town_Team_SalesData[[#This Row],[ date ]],"dddd")</f>
        <v>Wednesday</v>
      </c>
    </row>
    <row r="210" spans="2:11" x14ac:dyDescent="0.25">
      <c r="B210" s="28">
        <v>206</v>
      </c>
      <c r="C210" s="29">
        <v>43671</v>
      </c>
      <c r="D210" s="30" t="s">
        <v>83</v>
      </c>
      <c r="E210" s="30" t="s">
        <v>14</v>
      </c>
      <c r="F210" s="30" t="s">
        <v>11</v>
      </c>
      <c r="G210" s="28">
        <v>900</v>
      </c>
      <c r="H210" s="28">
        <v>1</v>
      </c>
      <c r="I210" s="2">
        <f>Town_Team_SalesData[[#This Row],[Selling price]]*Town_Team_SalesData[[#This Row],[ quantity]]</f>
        <v>900</v>
      </c>
      <c r="J210" s="2">
        <f>IF(Town_Team_SalesData[[#This Row],[Item name]]=" Jeans - Denim",Town_Team_SalesData[[#This Row],[item amount]]*0.85,Town_Team_SalesData[[#This Row],[item amount]])</f>
        <v>900</v>
      </c>
      <c r="K210" s="2" t="str">
        <f>TEXT(Town_Team_SalesData[[#This Row],[ date ]],"dddd")</f>
        <v>Thursday</v>
      </c>
    </row>
    <row r="211" spans="2:11" x14ac:dyDescent="0.25">
      <c r="B211" s="28">
        <v>207</v>
      </c>
      <c r="C211" s="29">
        <v>43672</v>
      </c>
      <c r="D211" s="30" t="s">
        <v>83</v>
      </c>
      <c r="E211" s="30" t="s">
        <v>10</v>
      </c>
      <c r="F211" s="30" t="s">
        <v>11</v>
      </c>
      <c r="G211" s="28">
        <v>1100</v>
      </c>
      <c r="H211" s="28">
        <v>1</v>
      </c>
      <c r="I211" s="2">
        <f>Town_Team_SalesData[[#This Row],[Selling price]]*Town_Team_SalesData[[#This Row],[ quantity]]</f>
        <v>1100</v>
      </c>
      <c r="J211" s="2">
        <f>IF(Town_Team_SalesData[[#This Row],[Item name]]=" Jeans - Denim",Town_Team_SalesData[[#This Row],[item amount]]*0.85,Town_Team_SalesData[[#This Row],[item amount]])</f>
        <v>1100</v>
      </c>
      <c r="K211" s="2" t="str">
        <f>TEXT(Town_Team_SalesData[[#This Row],[ date ]],"dddd")</f>
        <v>Friday</v>
      </c>
    </row>
    <row r="212" spans="2:11" x14ac:dyDescent="0.25">
      <c r="B212" s="28">
        <v>208</v>
      </c>
      <c r="C212" s="29">
        <v>43673</v>
      </c>
      <c r="D212" s="30" t="s">
        <v>83</v>
      </c>
      <c r="E212" s="30" t="s">
        <v>22</v>
      </c>
      <c r="F212" s="30" t="s">
        <v>23</v>
      </c>
      <c r="G212" s="28">
        <v>500</v>
      </c>
      <c r="H212" s="28">
        <v>1</v>
      </c>
      <c r="I212" s="2">
        <f>Town_Team_SalesData[[#This Row],[Selling price]]*Town_Team_SalesData[[#This Row],[ quantity]]</f>
        <v>500</v>
      </c>
      <c r="J212" s="2">
        <f>IF(Town_Team_SalesData[[#This Row],[Item name]]=" Jeans - Denim",Town_Team_SalesData[[#This Row],[item amount]]*0.85,Town_Team_SalesData[[#This Row],[item amount]])</f>
        <v>500</v>
      </c>
      <c r="K212" s="2" t="str">
        <f>TEXT(Town_Team_SalesData[[#This Row],[ date ]],"dddd")</f>
        <v>Saturday</v>
      </c>
    </row>
    <row r="213" spans="2:11" x14ac:dyDescent="0.25">
      <c r="B213" s="28">
        <v>209</v>
      </c>
      <c r="C213" s="29">
        <v>43674</v>
      </c>
      <c r="D213" s="30" t="s">
        <v>83</v>
      </c>
      <c r="E213" s="30" t="s">
        <v>18</v>
      </c>
      <c r="F213" s="30" t="s">
        <v>17</v>
      </c>
      <c r="G213" s="28">
        <v>600</v>
      </c>
      <c r="H213" s="28">
        <v>1</v>
      </c>
      <c r="I213" s="2">
        <f>Town_Team_SalesData[[#This Row],[Selling price]]*Town_Team_SalesData[[#This Row],[ quantity]]</f>
        <v>600</v>
      </c>
      <c r="J213" s="2">
        <f>IF(Town_Team_SalesData[[#This Row],[Item name]]=" Jeans - Denim",Town_Team_SalesData[[#This Row],[item amount]]*0.85,Town_Team_SalesData[[#This Row],[item amount]])</f>
        <v>600</v>
      </c>
      <c r="K213" s="2" t="str">
        <f>TEXT(Town_Team_SalesData[[#This Row],[ date ]],"dddd")</f>
        <v>Sunday</v>
      </c>
    </row>
    <row r="214" spans="2:11" x14ac:dyDescent="0.25">
      <c r="B214" s="28">
        <v>210</v>
      </c>
      <c r="C214" s="29">
        <v>43675</v>
      </c>
      <c r="D214" s="30" t="s">
        <v>83</v>
      </c>
      <c r="E214" s="30" t="s">
        <v>14</v>
      </c>
      <c r="F214" s="30" t="s">
        <v>11</v>
      </c>
      <c r="G214" s="28">
        <v>900</v>
      </c>
      <c r="H214" s="28">
        <v>1</v>
      </c>
      <c r="I214" s="2">
        <f>Town_Team_SalesData[[#This Row],[Selling price]]*Town_Team_SalesData[[#This Row],[ quantity]]</f>
        <v>900</v>
      </c>
      <c r="J214" s="2">
        <f>IF(Town_Team_SalesData[[#This Row],[Item name]]=" Jeans - Denim",Town_Team_SalesData[[#This Row],[item amount]]*0.85,Town_Team_SalesData[[#This Row],[item amount]])</f>
        <v>900</v>
      </c>
      <c r="K214" s="2" t="str">
        <f>TEXT(Town_Team_SalesData[[#This Row],[ date ]],"dddd")</f>
        <v>Monday</v>
      </c>
    </row>
    <row r="215" spans="2:11" x14ac:dyDescent="0.25">
      <c r="B215" s="28">
        <v>211</v>
      </c>
      <c r="C215" s="29">
        <v>43676</v>
      </c>
      <c r="D215" s="30" t="s">
        <v>83</v>
      </c>
      <c r="E215" s="30" t="s">
        <v>22</v>
      </c>
      <c r="F215" s="30" t="s">
        <v>23</v>
      </c>
      <c r="G215" s="28">
        <v>500</v>
      </c>
      <c r="H215" s="28">
        <v>1</v>
      </c>
      <c r="I215" s="2">
        <f>Town_Team_SalesData[[#This Row],[Selling price]]*Town_Team_SalesData[[#This Row],[ quantity]]</f>
        <v>500</v>
      </c>
      <c r="J215" s="2">
        <f>IF(Town_Team_SalesData[[#This Row],[Item name]]=" Jeans - Denim",Town_Team_SalesData[[#This Row],[item amount]]*0.85,Town_Team_SalesData[[#This Row],[item amount]])</f>
        <v>500</v>
      </c>
      <c r="K215" s="2" t="str">
        <f>TEXT(Town_Team_SalesData[[#This Row],[ date ]],"dddd")</f>
        <v>Tuesday</v>
      </c>
    </row>
    <row r="216" spans="2:11" x14ac:dyDescent="0.25">
      <c r="B216" s="28">
        <v>212</v>
      </c>
      <c r="C216" s="29">
        <v>43677</v>
      </c>
      <c r="D216" s="30" t="s">
        <v>83</v>
      </c>
      <c r="E216" s="30" t="s">
        <v>22</v>
      </c>
      <c r="F216" s="30" t="s">
        <v>23</v>
      </c>
      <c r="G216" s="28">
        <v>500</v>
      </c>
      <c r="H216" s="28">
        <v>1</v>
      </c>
      <c r="I216" s="2">
        <f>Town_Team_SalesData[[#This Row],[Selling price]]*Town_Team_SalesData[[#This Row],[ quantity]]</f>
        <v>500</v>
      </c>
      <c r="J216" s="2">
        <f>IF(Town_Team_SalesData[[#This Row],[Item name]]=" Jeans - Denim",Town_Team_SalesData[[#This Row],[item amount]]*0.85,Town_Team_SalesData[[#This Row],[item amount]])</f>
        <v>500</v>
      </c>
      <c r="K216" s="2" t="str">
        <f>TEXT(Town_Team_SalesData[[#This Row],[ date ]],"dddd")</f>
        <v>Wednesday</v>
      </c>
    </row>
    <row r="217" spans="2:11" x14ac:dyDescent="0.25">
      <c r="B217" s="28">
        <v>213</v>
      </c>
      <c r="C217" s="29">
        <v>43678</v>
      </c>
      <c r="D217" s="30" t="s">
        <v>83</v>
      </c>
      <c r="E217" s="30" t="s">
        <v>18</v>
      </c>
      <c r="F217" s="30" t="s">
        <v>17</v>
      </c>
      <c r="G217" s="28">
        <v>600</v>
      </c>
      <c r="H217" s="28">
        <v>1</v>
      </c>
      <c r="I217" s="2">
        <f>Town_Team_SalesData[[#This Row],[Selling price]]*Town_Team_SalesData[[#This Row],[ quantity]]</f>
        <v>600</v>
      </c>
      <c r="J217" s="2">
        <f>IF(Town_Team_SalesData[[#This Row],[Item name]]=" Jeans - Denim",Town_Team_SalesData[[#This Row],[item amount]]*0.85,Town_Team_SalesData[[#This Row],[item amount]])</f>
        <v>600</v>
      </c>
      <c r="K217" s="2" t="str">
        <f>TEXT(Town_Team_SalesData[[#This Row],[ date ]],"dddd")</f>
        <v>Thursday</v>
      </c>
    </row>
    <row r="218" spans="2:11" x14ac:dyDescent="0.25">
      <c r="B218" s="28">
        <v>214</v>
      </c>
      <c r="C218" s="29">
        <v>43679</v>
      </c>
      <c r="D218" s="30" t="s">
        <v>83</v>
      </c>
      <c r="E218" s="30" t="s">
        <v>18</v>
      </c>
      <c r="F218" s="30" t="s">
        <v>17</v>
      </c>
      <c r="G218" s="28">
        <v>600</v>
      </c>
      <c r="H218" s="28">
        <v>1</v>
      </c>
      <c r="I218" s="2">
        <f>Town_Team_SalesData[[#This Row],[Selling price]]*Town_Team_SalesData[[#This Row],[ quantity]]</f>
        <v>600</v>
      </c>
      <c r="J218" s="2">
        <f>IF(Town_Team_SalesData[[#This Row],[Item name]]=" Jeans - Denim",Town_Team_SalesData[[#This Row],[item amount]]*0.85,Town_Team_SalesData[[#This Row],[item amount]])</f>
        <v>600</v>
      </c>
      <c r="K218" s="2" t="str">
        <f>TEXT(Town_Team_SalesData[[#This Row],[ date ]],"dddd")</f>
        <v>Friday</v>
      </c>
    </row>
    <row r="219" spans="2:11" x14ac:dyDescent="0.25">
      <c r="B219" s="28">
        <v>215</v>
      </c>
      <c r="C219" s="29">
        <v>43680</v>
      </c>
      <c r="D219" s="30" t="s">
        <v>83</v>
      </c>
      <c r="E219" s="30" t="s">
        <v>16</v>
      </c>
      <c r="F219" s="30" t="s">
        <v>17</v>
      </c>
      <c r="G219" s="28">
        <v>800</v>
      </c>
      <c r="H219" s="28">
        <v>1</v>
      </c>
      <c r="I219" s="2">
        <f>Town_Team_SalesData[[#This Row],[Selling price]]*Town_Team_SalesData[[#This Row],[ quantity]]</f>
        <v>800</v>
      </c>
      <c r="J219" s="2">
        <f>IF(Town_Team_SalesData[[#This Row],[Item name]]=" Jeans - Denim",Town_Team_SalesData[[#This Row],[item amount]]*0.85,Town_Team_SalesData[[#This Row],[item amount]])</f>
        <v>800</v>
      </c>
      <c r="K219" s="2" t="str">
        <f>TEXT(Town_Team_SalesData[[#This Row],[ date ]],"dddd")</f>
        <v>Saturday</v>
      </c>
    </row>
    <row r="220" spans="2:11" x14ac:dyDescent="0.25">
      <c r="B220" s="28">
        <v>216</v>
      </c>
      <c r="C220" s="29">
        <v>43681</v>
      </c>
      <c r="D220" s="30" t="s">
        <v>83</v>
      </c>
      <c r="E220" s="30" t="s">
        <v>19</v>
      </c>
      <c r="F220" s="30" t="s">
        <v>20</v>
      </c>
      <c r="G220" s="28">
        <v>850</v>
      </c>
      <c r="H220" s="28">
        <v>1</v>
      </c>
      <c r="I220" s="2">
        <f>Town_Team_SalesData[[#This Row],[Selling price]]*Town_Team_SalesData[[#This Row],[ quantity]]</f>
        <v>850</v>
      </c>
      <c r="J220" s="2">
        <f>IF(Town_Team_SalesData[[#This Row],[Item name]]=" Jeans - Denim",Town_Team_SalesData[[#This Row],[item amount]]*0.85,Town_Team_SalesData[[#This Row],[item amount]])</f>
        <v>850</v>
      </c>
      <c r="K220" s="2" t="str">
        <f>TEXT(Town_Team_SalesData[[#This Row],[ date ]],"dddd")</f>
        <v>Sunday</v>
      </c>
    </row>
    <row r="221" spans="2:11" x14ac:dyDescent="0.25">
      <c r="B221" s="28">
        <v>217</v>
      </c>
      <c r="C221" s="29">
        <v>43682</v>
      </c>
      <c r="D221" s="30" t="s">
        <v>83</v>
      </c>
      <c r="E221" s="30" t="s">
        <v>22</v>
      </c>
      <c r="F221" s="30" t="s">
        <v>23</v>
      </c>
      <c r="G221" s="28">
        <v>500</v>
      </c>
      <c r="H221" s="28">
        <v>1</v>
      </c>
      <c r="I221" s="2">
        <f>Town_Team_SalesData[[#This Row],[Selling price]]*Town_Team_SalesData[[#This Row],[ quantity]]</f>
        <v>500</v>
      </c>
      <c r="J221" s="2">
        <f>IF(Town_Team_SalesData[[#This Row],[Item name]]=" Jeans - Denim",Town_Team_SalesData[[#This Row],[item amount]]*0.85,Town_Team_SalesData[[#This Row],[item amount]])</f>
        <v>500</v>
      </c>
      <c r="K221" s="2" t="str">
        <f>TEXT(Town_Team_SalesData[[#This Row],[ date ]],"dddd")</f>
        <v>Monday</v>
      </c>
    </row>
    <row r="222" spans="2:11" x14ac:dyDescent="0.25">
      <c r="B222" s="28">
        <v>218</v>
      </c>
      <c r="C222" s="29">
        <v>43683</v>
      </c>
      <c r="D222" s="30" t="s">
        <v>83</v>
      </c>
      <c r="E222" s="30" t="s">
        <v>22</v>
      </c>
      <c r="F222" s="30" t="s">
        <v>23</v>
      </c>
      <c r="G222" s="28">
        <v>500</v>
      </c>
      <c r="H222" s="28">
        <v>1</v>
      </c>
      <c r="I222" s="2">
        <f>Town_Team_SalesData[[#This Row],[Selling price]]*Town_Team_SalesData[[#This Row],[ quantity]]</f>
        <v>500</v>
      </c>
      <c r="J222" s="2">
        <f>IF(Town_Team_SalesData[[#This Row],[Item name]]=" Jeans - Denim",Town_Team_SalesData[[#This Row],[item amount]]*0.85,Town_Team_SalesData[[#This Row],[item amount]])</f>
        <v>500</v>
      </c>
      <c r="K222" s="2" t="str">
        <f>TEXT(Town_Team_SalesData[[#This Row],[ date ]],"dddd")</f>
        <v>Tuesday</v>
      </c>
    </row>
    <row r="223" spans="2:11" x14ac:dyDescent="0.25">
      <c r="B223" s="28">
        <v>219</v>
      </c>
      <c r="C223" s="29">
        <v>43684</v>
      </c>
      <c r="D223" s="30" t="s">
        <v>83</v>
      </c>
      <c r="E223" s="30" t="s">
        <v>10</v>
      </c>
      <c r="F223" s="30" t="s">
        <v>11</v>
      </c>
      <c r="G223" s="28">
        <v>1100</v>
      </c>
      <c r="H223" s="28">
        <v>1</v>
      </c>
      <c r="I223" s="2">
        <f>Town_Team_SalesData[[#This Row],[Selling price]]*Town_Team_SalesData[[#This Row],[ quantity]]</f>
        <v>1100</v>
      </c>
      <c r="J223" s="2">
        <f>IF(Town_Team_SalesData[[#This Row],[Item name]]=" Jeans - Denim",Town_Team_SalesData[[#This Row],[item amount]]*0.85,Town_Team_SalesData[[#This Row],[item amount]])</f>
        <v>1100</v>
      </c>
      <c r="K223" s="2" t="str">
        <f>TEXT(Town_Team_SalesData[[#This Row],[ date ]],"dddd")</f>
        <v>Wednesday</v>
      </c>
    </row>
    <row r="224" spans="2:11" x14ac:dyDescent="0.25">
      <c r="B224" s="28">
        <v>220</v>
      </c>
      <c r="C224" s="29">
        <v>43685</v>
      </c>
      <c r="D224" s="30" t="s">
        <v>83</v>
      </c>
      <c r="E224" s="30" t="s">
        <v>22</v>
      </c>
      <c r="F224" s="30" t="s">
        <v>23</v>
      </c>
      <c r="G224" s="28">
        <v>500</v>
      </c>
      <c r="H224" s="28">
        <v>1</v>
      </c>
      <c r="I224" s="2">
        <f>Town_Team_SalesData[[#This Row],[Selling price]]*Town_Team_SalesData[[#This Row],[ quantity]]</f>
        <v>500</v>
      </c>
      <c r="J224" s="2">
        <f>IF(Town_Team_SalesData[[#This Row],[Item name]]=" Jeans - Denim",Town_Team_SalesData[[#This Row],[item amount]]*0.85,Town_Team_SalesData[[#This Row],[item amount]])</f>
        <v>500</v>
      </c>
      <c r="K224" s="2" t="str">
        <f>TEXT(Town_Team_SalesData[[#This Row],[ date ]],"dddd")</f>
        <v>Thursday</v>
      </c>
    </row>
    <row r="225" spans="2:11" x14ac:dyDescent="0.25">
      <c r="B225" s="28">
        <v>221</v>
      </c>
      <c r="C225" s="29">
        <v>43686</v>
      </c>
      <c r="D225" s="30" t="s">
        <v>83</v>
      </c>
      <c r="E225" s="30" t="s">
        <v>15</v>
      </c>
      <c r="F225" s="30" t="s">
        <v>11</v>
      </c>
      <c r="G225" s="28">
        <v>1000</v>
      </c>
      <c r="H225" s="28">
        <v>1</v>
      </c>
      <c r="I225" s="2">
        <f>Town_Team_SalesData[[#This Row],[Selling price]]*Town_Team_SalesData[[#This Row],[ quantity]]</f>
        <v>1000</v>
      </c>
      <c r="J225" s="2">
        <f>IF(Town_Team_SalesData[[#This Row],[Item name]]=" Jeans - Denim",Town_Team_SalesData[[#This Row],[item amount]]*0.85,Town_Team_SalesData[[#This Row],[item amount]])</f>
        <v>1000</v>
      </c>
      <c r="K225" s="2" t="str">
        <f>TEXT(Town_Team_SalesData[[#This Row],[ date ]],"dddd")</f>
        <v>Friday</v>
      </c>
    </row>
    <row r="226" spans="2:11" x14ac:dyDescent="0.25">
      <c r="B226" s="28">
        <v>222</v>
      </c>
      <c r="C226" s="29">
        <v>43687</v>
      </c>
      <c r="D226" s="30" t="s">
        <v>83</v>
      </c>
      <c r="E226" s="30" t="s">
        <v>16</v>
      </c>
      <c r="F226" s="30" t="s">
        <v>17</v>
      </c>
      <c r="G226" s="28">
        <v>800</v>
      </c>
      <c r="H226" s="28">
        <v>1</v>
      </c>
      <c r="I226" s="2">
        <f>Town_Team_SalesData[[#This Row],[Selling price]]*Town_Team_SalesData[[#This Row],[ quantity]]</f>
        <v>800</v>
      </c>
      <c r="J226" s="2">
        <f>IF(Town_Team_SalesData[[#This Row],[Item name]]=" Jeans - Denim",Town_Team_SalesData[[#This Row],[item amount]]*0.85,Town_Team_SalesData[[#This Row],[item amount]])</f>
        <v>800</v>
      </c>
      <c r="K226" s="2" t="str">
        <f>TEXT(Town_Team_SalesData[[#This Row],[ date ]],"dddd")</f>
        <v>Saturday</v>
      </c>
    </row>
    <row r="227" spans="2:11" x14ac:dyDescent="0.25">
      <c r="B227" s="28">
        <v>223</v>
      </c>
      <c r="C227" s="29">
        <v>43688</v>
      </c>
      <c r="D227" s="30" t="s">
        <v>83</v>
      </c>
      <c r="E227" s="30" t="s">
        <v>24</v>
      </c>
      <c r="F227" s="30" t="s">
        <v>23</v>
      </c>
      <c r="G227" s="28">
        <v>600</v>
      </c>
      <c r="H227" s="28">
        <v>1</v>
      </c>
      <c r="I227" s="2">
        <f>Town_Team_SalesData[[#This Row],[Selling price]]*Town_Team_SalesData[[#This Row],[ quantity]]</f>
        <v>600</v>
      </c>
      <c r="J227" s="2">
        <f>IF(Town_Team_SalesData[[#This Row],[Item name]]=" Jeans - Denim",Town_Team_SalesData[[#This Row],[item amount]]*0.85,Town_Team_SalesData[[#This Row],[item amount]])</f>
        <v>600</v>
      </c>
      <c r="K227" s="2" t="str">
        <f>TEXT(Town_Team_SalesData[[#This Row],[ date ]],"dddd")</f>
        <v>Sunday</v>
      </c>
    </row>
    <row r="228" spans="2:11" x14ac:dyDescent="0.25">
      <c r="B228" s="28">
        <v>224</v>
      </c>
      <c r="C228" s="29">
        <v>43689</v>
      </c>
      <c r="D228" s="30" t="s">
        <v>83</v>
      </c>
      <c r="E228" s="30" t="s">
        <v>24</v>
      </c>
      <c r="F228" s="30" t="s">
        <v>23</v>
      </c>
      <c r="G228" s="28">
        <v>600</v>
      </c>
      <c r="H228" s="28">
        <v>1</v>
      </c>
      <c r="I228" s="2">
        <f>Town_Team_SalesData[[#This Row],[Selling price]]*Town_Team_SalesData[[#This Row],[ quantity]]</f>
        <v>600</v>
      </c>
      <c r="J228" s="2">
        <f>IF(Town_Team_SalesData[[#This Row],[Item name]]=" Jeans - Denim",Town_Team_SalesData[[#This Row],[item amount]]*0.85,Town_Team_SalesData[[#This Row],[item amount]])</f>
        <v>600</v>
      </c>
      <c r="K228" s="2" t="str">
        <f>TEXT(Town_Team_SalesData[[#This Row],[ date ]],"dddd")</f>
        <v>Monday</v>
      </c>
    </row>
    <row r="229" spans="2:11" x14ac:dyDescent="0.25">
      <c r="B229" s="28">
        <v>225</v>
      </c>
      <c r="C229" s="29">
        <v>43690</v>
      </c>
      <c r="D229" s="30" t="s">
        <v>83</v>
      </c>
      <c r="E229" s="30" t="s">
        <v>19</v>
      </c>
      <c r="F229" s="30" t="s">
        <v>20</v>
      </c>
      <c r="G229" s="28">
        <v>850</v>
      </c>
      <c r="H229" s="28">
        <v>1</v>
      </c>
      <c r="I229" s="2">
        <f>Town_Team_SalesData[[#This Row],[Selling price]]*Town_Team_SalesData[[#This Row],[ quantity]]</f>
        <v>850</v>
      </c>
      <c r="J229" s="2">
        <f>IF(Town_Team_SalesData[[#This Row],[Item name]]=" Jeans - Denim",Town_Team_SalesData[[#This Row],[item amount]]*0.85,Town_Team_SalesData[[#This Row],[item amount]])</f>
        <v>850</v>
      </c>
      <c r="K229" s="2" t="str">
        <f>TEXT(Town_Team_SalesData[[#This Row],[ date ]],"dddd")</f>
        <v>Tuesday</v>
      </c>
    </row>
    <row r="230" spans="2:11" x14ac:dyDescent="0.25">
      <c r="B230" s="28">
        <v>226</v>
      </c>
      <c r="C230" s="29">
        <v>43691</v>
      </c>
      <c r="D230" s="30" t="s">
        <v>83</v>
      </c>
      <c r="E230" s="30" t="s">
        <v>24</v>
      </c>
      <c r="F230" s="30" t="s">
        <v>23</v>
      </c>
      <c r="G230" s="28">
        <v>600</v>
      </c>
      <c r="H230" s="28">
        <v>1</v>
      </c>
      <c r="I230" s="2">
        <f>Town_Team_SalesData[[#This Row],[Selling price]]*Town_Team_SalesData[[#This Row],[ quantity]]</f>
        <v>600</v>
      </c>
      <c r="J230" s="2">
        <f>IF(Town_Team_SalesData[[#This Row],[Item name]]=" Jeans - Denim",Town_Team_SalesData[[#This Row],[item amount]]*0.85,Town_Team_SalesData[[#This Row],[item amount]])</f>
        <v>600</v>
      </c>
      <c r="K230" s="2" t="str">
        <f>TEXT(Town_Team_SalesData[[#This Row],[ date ]],"dddd")</f>
        <v>Wednesday</v>
      </c>
    </row>
    <row r="231" spans="2:11" x14ac:dyDescent="0.25">
      <c r="B231" s="28">
        <v>227</v>
      </c>
      <c r="C231" s="29">
        <v>43692</v>
      </c>
      <c r="D231" s="30" t="s">
        <v>83</v>
      </c>
      <c r="E231" s="30" t="s">
        <v>18</v>
      </c>
      <c r="F231" s="30" t="s">
        <v>17</v>
      </c>
      <c r="G231" s="28">
        <v>600</v>
      </c>
      <c r="H231" s="28">
        <v>1</v>
      </c>
      <c r="I231" s="2">
        <f>Town_Team_SalesData[[#This Row],[Selling price]]*Town_Team_SalesData[[#This Row],[ quantity]]</f>
        <v>600</v>
      </c>
      <c r="J231" s="2">
        <f>IF(Town_Team_SalesData[[#This Row],[Item name]]=" Jeans - Denim",Town_Team_SalesData[[#This Row],[item amount]]*0.85,Town_Team_SalesData[[#This Row],[item amount]])</f>
        <v>600</v>
      </c>
      <c r="K231" s="2" t="str">
        <f>TEXT(Town_Team_SalesData[[#This Row],[ date ]],"dddd")</f>
        <v>Thursday</v>
      </c>
    </row>
    <row r="232" spans="2:11" x14ac:dyDescent="0.25">
      <c r="B232" s="28">
        <v>228</v>
      </c>
      <c r="C232" s="29">
        <v>43693</v>
      </c>
      <c r="D232" s="30" t="s">
        <v>83</v>
      </c>
      <c r="E232" s="30" t="s">
        <v>24</v>
      </c>
      <c r="F232" s="30" t="s">
        <v>23</v>
      </c>
      <c r="G232" s="28">
        <v>600</v>
      </c>
      <c r="H232" s="28">
        <v>1</v>
      </c>
      <c r="I232" s="2">
        <f>Town_Team_SalesData[[#This Row],[Selling price]]*Town_Team_SalesData[[#This Row],[ quantity]]</f>
        <v>600</v>
      </c>
      <c r="J232" s="2">
        <f>IF(Town_Team_SalesData[[#This Row],[Item name]]=" Jeans - Denim",Town_Team_SalesData[[#This Row],[item amount]]*0.85,Town_Team_SalesData[[#This Row],[item amount]])</f>
        <v>600</v>
      </c>
      <c r="K232" s="2" t="str">
        <f>TEXT(Town_Team_SalesData[[#This Row],[ date ]],"dddd")</f>
        <v>Friday</v>
      </c>
    </row>
    <row r="233" spans="2:11" x14ac:dyDescent="0.25">
      <c r="B233" s="28">
        <v>229</v>
      </c>
      <c r="C233" s="29">
        <v>43694</v>
      </c>
      <c r="D233" s="30" t="s">
        <v>83</v>
      </c>
      <c r="E233" s="30" t="s">
        <v>10</v>
      </c>
      <c r="F233" s="30" t="s">
        <v>11</v>
      </c>
      <c r="G233" s="28">
        <v>1100</v>
      </c>
      <c r="H233" s="28">
        <v>1</v>
      </c>
      <c r="I233" s="2">
        <f>Town_Team_SalesData[[#This Row],[Selling price]]*Town_Team_SalesData[[#This Row],[ quantity]]</f>
        <v>1100</v>
      </c>
      <c r="J233" s="2">
        <f>IF(Town_Team_SalesData[[#This Row],[Item name]]=" Jeans - Denim",Town_Team_SalesData[[#This Row],[item amount]]*0.85,Town_Team_SalesData[[#This Row],[item amount]])</f>
        <v>1100</v>
      </c>
      <c r="K233" s="2" t="str">
        <f>TEXT(Town_Team_SalesData[[#This Row],[ date ]],"dddd")</f>
        <v>Saturday</v>
      </c>
    </row>
    <row r="234" spans="2:11" x14ac:dyDescent="0.25">
      <c r="B234" s="28">
        <v>230</v>
      </c>
      <c r="C234" s="29">
        <v>43695</v>
      </c>
      <c r="D234" s="30" t="s">
        <v>83</v>
      </c>
      <c r="E234" s="30" t="s">
        <v>18</v>
      </c>
      <c r="F234" s="30" t="s">
        <v>17</v>
      </c>
      <c r="G234" s="28">
        <v>600</v>
      </c>
      <c r="H234" s="28">
        <v>1</v>
      </c>
      <c r="I234" s="2">
        <f>Town_Team_SalesData[[#This Row],[Selling price]]*Town_Team_SalesData[[#This Row],[ quantity]]</f>
        <v>600</v>
      </c>
      <c r="J234" s="2">
        <f>IF(Town_Team_SalesData[[#This Row],[Item name]]=" Jeans - Denim",Town_Team_SalesData[[#This Row],[item amount]]*0.85,Town_Team_SalesData[[#This Row],[item amount]])</f>
        <v>600</v>
      </c>
      <c r="K234" s="2" t="str">
        <f>TEXT(Town_Team_SalesData[[#This Row],[ date ]],"dddd")</f>
        <v>Sunday</v>
      </c>
    </row>
    <row r="235" spans="2:11" x14ac:dyDescent="0.25">
      <c r="B235" s="28">
        <v>231</v>
      </c>
      <c r="C235" s="29">
        <v>43696</v>
      </c>
      <c r="D235" s="30" t="s">
        <v>83</v>
      </c>
      <c r="E235" s="30" t="s">
        <v>10</v>
      </c>
      <c r="F235" s="30" t="s">
        <v>11</v>
      </c>
      <c r="G235" s="28">
        <v>1100</v>
      </c>
      <c r="H235" s="28">
        <v>1</v>
      </c>
      <c r="I235" s="2">
        <f>Town_Team_SalesData[[#This Row],[Selling price]]*Town_Team_SalesData[[#This Row],[ quantity]]</f>
        <v>1100</v>
      </c>
      <c r="J235" s="2">
        <f>IF(Town_Team_SalesData[[#This Row],[Item name]]=" Jeans - Denim",Town_Team_SalesData[[#This Row],[item amount]]*0.85,Town_Team_SalesData[[#This Row],[item amount]])</f>
        <v>1100</v>
      </c>
      <c r="K235" s="2" t="str">
        <f>TEXT(Town_Team_SalesData[[#This Row],[ date ]],"dddd")</f>
        <v>Monday</v>
      </c>
    </row>
    <row r="236" spans="2:11" x14ac:dyDescent="0.25">
      <c r="B236" s="28">
        <v>232</v>
      </c>
      <c r="C236" s="29">
        <v>43697</v>
      </c>
      <c r="D236" s="30" t="s">
        <v>83</v>
      </c>
      <c r="E236" s="30" t="s">
        <v>10</v>
      </c>
      <c r="F236" s="30" t="s">
        <v>11</v>
      </c>
      <c r="G236" s="28">
        <v>1100</v>
      </c>
      <c r="H236" s="28">
        <v>1</v>
      </c>
      <c r="I236" s="2">
        <f>Town_Team_SalesData[[#This Row],[Selling price]]*Town_Team_SalesData[[#This Row],[ quantity]]</f>
        <v>1100</v>
      </c>
      <c r="J236" s="2">
        <f>IF(Town_Team_SalesData[[#This Row],[Item name]]=" Jeans - Denim",Town_Team_SalesData[[#This Row],[item amount]]*0.85,Town_Team_SalesData[[#This Row],[item amount]])</f>
        <v>1100</v>
      </c>
      <c r="K236" s="2" t="str">
        <f>TEXT(Town_Team_SalesData[[#This Row],[ date ]],"dddd")</f>
        <v>Tuesday</v>
      </c>
    </row>
    <row r="237" spans="2:11" x14ac:dyDescent="0.25">
      <c r="B237" s="28">
        <v>233</v>
      </c>
      <c r="C237" s="29">
        <v>43698</v>
      </c>
      <c r="D237" s="30" t="s">
        <v>83</v>
      </c>
      <c r="E237" s="30" t="s">
        <v>10</v>
      </c>
      <c r="F237" s="30" t="s">
        <v>11</v>
      </c>
      <c r="G237" s="28">
        <v>1100</v>
      </c>
      <c r="H237" s="28">
        <v>1</v>
      </c>
      <c r="I237" s="2">
        <f>Town_Team_SalesData[[#This Row],[Selling price]]*Town_Team_SalesData[[#This Row],[ quantity]]</f>
        <v>1100</v>
      </c>
      <c r="J237" s="2">
        <f>IF(Town_Team_SalesData[[#This Row],[Item name]]=" Jeans - Denim",Town_Team_SalesData[[#This Row],[item amount]]*0.85,Town_Team_SalesData[[#This Row],[item amount]])</f>
        <v>1100</v>
      </c>
      <c r="K237" s="2" t="str">
        <f>TEXT(Town_Team_SalesData[[#This Row],[ date ]],"dddd")</f>
        <v>Wednesday</v>
      </c>
    </row>
    <row r="238" spans="2:11" x14ac:dyDescent="0.25">
      <c r="B238" s="28">
        <v>234</v>
      </c>
      <c r="C238" s="29">
        <v>43699</v>
      </c>
      <c r="D238" s="30" t="s">
        <v>83</v>
      </c>
      <c r="E238" s="30" t="s">
        <v>19</v>
      </c>
      <c r="F238" s="30" t="s">
        <v>20</v>
      </c>
      <c r="G238" s="28">
        <v>850</v>
      </c>
      <c r="H238" s="28">
        <v>1</v>
      </c>
      <c r="I238" s="2">
        <f>Town_Team_SalesData[[#This Row],[Selling price]]*Town_Team_SalesData[[#This Row],[ quantity]]</f>
        <v>850</v>
      </c>
      <c r="J238" s="2">
        <f>IF(Town_Team_SalesData[[#This Row],[Item name]]=" Jeans - Denim",Town_Team_SalesData[[#This Row],[item amount]]*0.85,Town_Team_SalesData[[#This Row],[item amount]])</f>
        <v>850</v>
      </c>
      <c r="K238" s="2" t="str">
        <f>TEXT(Town_Team_SalesData[[#This Row],[ date ]],"dddd")</f>
        <v>Thursday</v>
      </c>
    </row>
    <row r="239" spans="2:11" x14ac:dyDescent="0.25">
      <c r="B239" s="28">
        <v>235</v>
      </c>
      <c r="C239" s="29">
        <v>43700</v>
      </c>
      <c r="D239" s="30" t="s">
        <v>83</v>
      </c>
      <c r="E239" s="30" t="s">
        <v>18</v>
      </c>
      <c r="F239" s="30" t="s">
        <v>17</v>
      </c>
      <c r="G239" s="28">
        <v>600</v>
      </c>
      <c r="H239" s="28">
        <v>1</v>
      </c>
      <c r="I239" s="2">
        <f>Town_Team_SalesData[[#This Row],[Selling price]]*Town_Team_SalesData[[#This Row],[ quantity]]</f>
        <v>600</v>
      </c>
      <c r="J239" s="2">
        <f>IF(Town_Team_SalesData[[#This Row],[Item name]]=" Jeans - Denim",Town_Team_SalesData[[#This Row],[item amount]]*0.85,Town_Team_SalesData[[#This Row],[item amount]])</f>
        <v>600</v>
      </c>
      <c r="K239" s="2" t="str">
        <f>TEXT(Town_Team_SalesData[[#This Row],[ date ]],"dddd")</f>
        <v>Friday</v>
      </c>
    </row>
    <row r="240" spans="2:11" x14ac:dyDescent="0.25">
      <c r="B240" s="28">
        <v>236</v>
      </c>
      <c r="C240" s="29">
        <v>43701</v>
      </c>
      <c r="D240" s="30" t="s">
        <v>83</v>
      </c>
      <c r="E240" s="30" t="s">
        <v>18</v>
      </c>
      <c r="F240" s="30" t="s">
        <v>17</v>
      </c>
      <c r="G240" s="28">
        <v>600</v>
      </c>
      <c r="H240" s="28">
        <v>1</v>
      </c>
      <c r="I240" s="2">
        <f>Town_Team_SalesData[[#This Row],[Selling price]]*Town_Team_SalesData[[#This Row],[ quantity]]</f>
        <v>600</v>
      </c>
      <c r="J240" s="2">
        <f>IF(Town_Team_SalesData[[#This Row],[Item name]]=" Jeans - Denim",Town_Team_SalesData[[#This Row],[item amount]]*0.85,Town_Team_SalesData[[#This Row],[item amount]])</f>
        <v>600</v>
      </c>
      <c r="K240" s="2" t="str">
        <f>TEXT(Town_Team_SalesData[[#This Row],[ date ]],"dddd")</f>
        <v>Saturday</v>
      </c>
    </row>
    <row r="241" spans="2:11" x14ac:dyDescent="0.25">
      <c r="B241" s="28">
        <v>237</v>
      </c>
      <c r="C241" s="29">
        <v>43702</v>
      </c>
      <c r="D241" s="30" t="s">
        <v>83</v>
      </c>
      <c r="E241" s="30" t="s">
        <v>16</v>
      </c>
      <c r="F241" s="30" t="s">
        <v>17</v>
      </c>
      <c r="G241" s="28">
        <v>800</v>
      </c>
      <c r="H241" s="28">
        <v>1</v>
      </c>
      <c r="I241" s="2">
        <f>Town_Team_SalesData[[#This Row],[Selling price]]*Town_Team_SalesData[[#This Row],[ quantity]]</f>
        <v>800</v>
      </c>
      <c r="J241" s="2">
        <f>IF(Town_Team_SalesData[[#This Row],[Item name]]=" Jeans - Denim",Town_Team_SalesData[[#This Row],[item amount]]*0.85,Town_Team_SalesData[[#This Row],[item amount]])</f>
        <v>800</v>
      </c>
      <c r="K241" s="2" t="str">
        <f>TEXT(Town_Team_SalesData[[#This Row],[ date ]],"dddd")</f>
        <v>Sunday</v>
      </c>
    </row>
    <row r="242" spans="2:11" x14ac:dyDescent="0.25">
      <c r="B242" s="28">
        <v>238</v>
      </c>
      <c r="C242" s="29">
        <v>43703</v>
      </c>
      <c r="D242" s="30" t="s">
        <v>83</v>
      </c>
      <c r="E242" s="30" t="s">
        <v>21</v>
      </c>
      <c r="F242" s="30" t="s">
        <v>20</v>
      </c>
      <c r="G242" s="28">
        <v>1200</v>
      </c>
      <c r="H242" s="28">
        <v>1</v>
      </c>
      <c r="I242" s="2">
        <f>Town_Team_SalesData[[#This Row],[Selling price]]*Town_Team_SalesData[[#This Row],[ quantity]]</f>
        <v>1200</v>
      </c>
      <c r="J242" s="2">
        <f>IF(Town_Team_SalesData[[#This Row],[Item name]]=" Jeans - Denim",Town_Team_SalesData[[#This Row],[item amount]]*0.85,Town_Team_SalesData[[#This Row],[item amount]])</f>
        <v>1200</v>
      </c>
      <c r="K242" s="2" t="str">
        <f>TEXT(Town_Team_SalesData[[#This Row],[ date ]],"dddd")</f>
        <v>Monday</v>
      </c>
    </row>
    <row r="243" spans="2:11" x14ac:dyDescent="0.25">
      <c r="B243" s="28">
        <v>239</v>
      </c>
      <c r="C243" s="29">
        <v>43704</v>
      </c>
      <c r="D243" s="30" t="s">
        <v>83</v>
      </c>
      <c r="E243" s="30" t="s">
        <v>15</v>
      </c>
      <c r="F243" s="30" t="s">
        <v>11</v>
      </c>
      <c r="G243" s="28">
        <v>1000</v>
      </c>
      <c r="H243" s="28">
        <v>1</v>
      </c>
      <c r="I243" s="2">
        <f>Town_Team_SalesData[[#This Row],[Selling price]]*Town_Team_SalesData[[#This Row],[ quantity]]</f>
        <v>1000</v>
      </c>
      <c r="J243" s="2">
        <f>IF(Town_Team_SalesData[[#This Row],[Item name]]=" Jeans - Denim",Town_Team_SalesData[[#This Row],[item amount]]*0.85,Town_Team_SalesData[[#This Row],[item amount]])</f>
        <v>1000</v>
      </c>
      <c r="K243" s="2" t="str">
        <f>TEXT(Town_Team_SalesData[[#This Row],[ date ]],"dddd")</f>
        <v>Tuesday</v>
      </c>
    </row>
    <row r="244" spans="2:11" x14ac:dyDescent="0.25">
      <c r="B244" s="28">
        <v>240</v>
      </c>
      <c r="C244" s="29">
        <v>43705</v>
      </c>
      <c r="D244" s="30" t="s">
        <v>83</v>
      </c>
      <c r="E244" s="30" t="s">
        <v>24</v>
      </c>
      <c r="F244" s="30" t="s">
        <v>23</v>
      </c>
      <c r="G244" s="28">
        <v>600</v>
      </c>
      <c r="H244" s="28">
        <v>1</v>
      </c>
      <c r="I244" s="2">
        <f>Town_Team_SalesData[[#This Row],[Selling price]]*Town_Team_SalesData[[#This Row],[ quantity]]</f>
        <v>600</v>
      </c>
      <c r="J244" s="2">
        <f>IF(Town_Team_SalesData[[#This Row],[Item name]]=" Jeans - Denim",Town_Team_SalesData[[#This Row],[item amount]]*0.85,Town_Team_SalesData[[#This Row],[item amount]])</f>
        <v>600</v>
      </c>
      <c r="K244" s="2" t="str">
        <f>TEXT(Town_Team_SalesData[[#This Row],[ date ]],"dddd")</f>
        <v>Wednesday</v>
      </c>
    </row>
    <row r="245" spans="2:11" x14ac:dyDescent="0.25">
      <c r="B245" s="28">
        <v>241</v>
      </c>
      <c r="C245" s="29">
        <v>43706</v>
      </c>
      <c r="D245" s="30" t="s">
        <v>83</v>
      </c>
      <c r="E245" s="30" t="s">
        <v>14</v>
      </c>
      <c r="F245" s="30" t="s">
        <v>11</v>
      </c>
      <c r="G245" s="28">
        <v>900</v>
      </c>
      <c r="H245" s="28">
        <v>1</v>
      </c>
      <c r="I245" s="2">
        <f>Town_Team_SalesData[[#This Row],[Selling price]]*Town_Team_SalesData[[#This Row],[ quantity]]</f>
        <v>900</v>
      </c>
      <c r="J245" s="2">
        <f>IF(Town_Team_SalesData[[#This Row],[Item name]]=" Jeans - Denim",Town_Team_SalesData[[#This Row],[item amount]]*0.85,Town_Team_SalesData[[#This Row],[item amount]])</f>
        <v>900</v>
      </c>
      <c r="K245" s="2" t="str">
        <f>TEXT(Town_Team_SalesData[[#This Row],[ date ]],"dddd")</f>
        <v>Thursday</v>
      </c>
    </row>
    <row r="246" spans="2:11" x14ac:dyDescent="0.25">
      <c r="B246" s="28">
        <v>242</v>
      </c>
      <c r="C246" s="29">
        <v>43707</v>
      </c>
      <c r="D246" s="30" t="s">
        <v>83</v>
      </c>
      <c r="E246" s="30" t="s">
        <v>18</v>
      </c>
      <c r="F246" s="30" t="s">
        <v>17</v>
      </c>
      <c r="G246" s="28">
        <v>600</v>
      </c>
      <c r="H246" s="28">
        <v>1</v>
      </c>
      <c r="I246" s="2">
        <f>Town_Team_SalesData[[#This Row],[Selling price]]*Town_Team_SalesData[[#This Row],[ quantity]]</f>
        <v>600</v>
      </c>
      <c r="J246" s="2">
        <f>IF(Town_Team_SalesData[[#This Row],[Item name]]=" Jeans - Denim",Town_Team_SalesData[[#This Row],[item amount]]*0.85,Town_Team_SalesData[[#This Row],[item amount]])</f>
        <v>600</v>
      </c>
      <c r="K246" s="2" t="str">
        <f>TEXT(Town_Team_SalesData[[#This Row],[ date ]],"dddd")</f>
        <v>Friday</v>
      </c>
    </row>
    <row r="247" spans="2:11" x14ac:dyDescent="0.25">
      <c r="B247" s="28">
        <v>243</v>
      </c>
      <c r="C247" s="29">
        <v>43708</v>
      </c>
      <c r="D247" s="30" t="s">
        <v>83</v>
      </c>
      <c r="E247" s="30" t="s">
        <v>12</v>
      </c>
      <c r="F247" s="30" t="s">
        <v>11</v>
      </c>
      <c r="G247" s="28">
        <v>900</v>
      </c>
      <c r="H247" s="28">
        <v>1</v>
      </c>
      <c r="I247" s="2">
        <f>Town_Team_SalesData[[#This Row],[Selling price]]*Town_Team_SalesData[[#This Row],[ quantity]]</f>
        <v>900</v>
      </c>
      <c r="J247" s="2">
        <f>IF(Town_Team_SalesData[[#This Row],[Item name]]=" Jeans - Denim",Town_Team_SalesData[[#This Row],[item amount]]*0.85,Town_Team_SalesData[[#This Row],[item amount]])</f>
        <v>765</v>
      </c>
      <c r="K247" s="2" t="str">
        <f>TEXT(Town_Team_SalesData[[#This Row],[ date ]],"dddd")</f>
        <v>Saturday</v>
      </c>
    </row>
    <row r="248" spans="2:11" x14ac:dyDescent="0.25">
      <c r="B248" s="28">
        <v>244</v>
      </c>
      <c r="C248" s="29">
        <v>43709</v>
      </c>
      <c r="D248" s="30" t="s">
        <v>83</v>
      </c>
      <c r="E248" s="30" t="s">
        <v>24</v>
      </c>
      <c r="F248" s="30" t="s">
        <v>23</v>
      </c>
      <c r="G248" s="28">
        <v>600</v>
      </c>
      <c r="H248" s="28">
        <v>1</v>
      </c>
      <c r="I248" s="2">
        <f>Town_Team_SalesData[[#This Row],[Selling price]]*Town_Team_SalesData[[#This Row],[ quantity]]</f>
        <v>600</v>
      </c>
      <c r="J248" s="2">
        <f>IF(Town_Team_SalesData[[#This Row],[Item name]]=" Jeans - Denim",Town_Team_SalesData[[#This Row],[item amount]]*0.85,Town_Team_SalesData[[#This Row],[item amount]])</f>
        <v>600</v>
      </c>
      <c r="K248" s="2" t="str">
        <f>TEXT(Town_Team_SalesData[[#This Row],[ date ]],"dddd")</f>
        <v>Sunday</v>
      </c>
    </row>
    <row r="249" spans="2:11" x14ac:dyDescent="0.25">
      <c r="B249" s="28">
        <v>245</v>
      </c>
      <c r="C249" s="29">
        <v>43710</v>
      </c>
      <c r="D249" s="30" t="s">
        <v>83</v>
      </c>
      <c r="E249" s="30" t="s">
        <v>19</v>
      </c>
      <c r="F249" s="30" t="s">
        <v>20</v>
      </c>
      <c r="G249" s="28">
        <v>850</v>
      </c>
      <c r="H249" s="28">
        <v>1</v>
      </c>
      <c r="I249" s="2">
        <f>Town_Team_SalesData[[#This Row],[Selling price]]*Town_Team_SalesData[[#This Row],[ quantity]]</f>
        <v>850</v>
      </c>
      <c r="J249" s="2">
        <f>IF(Town_Team_SalesData[[#This Row],[Item name]]=" Jeans - Denim",Town_Team_SalesData[[#This Row],[item amount]]*0.85,Town_Team_SalesData[[#This Row],[item amount]])</f>
        <v>850</v>
      </c>
      <c r="K249" s="2" t="str">
        <f>TEXT(Town_Team_SalesData[[#This Row],[ date ]],"dddd")</f>
        <v>Monday</v>
      </c>
    </row>
    <row r="250" spans="2:11" x14ac:dyDescent="0.25">
      <c r="B250" s="28">
        <v>246</v>
      </c>
      <c r="C250" s="29">
        <v>43711</v>
      </c>
      <c r="D250" s="30" t="s">
        <v>83</v>
      </c>
      <c r="E250" s="30" t="s">
        <v>14</v>
      </c>
      <c r="F250" s="30" t="s">
        <v>11</v>
      </c>
      <c r="G250" s="28">
        <v>900</v>
      </c>
      <c r="H250" s="28">
        <v>1</v>
      </c>
      <c r="I250" s="2">
        <f>Town_Team_SalesData[[#This Row],[Selling price]]*Town_Team_SalesData[[#This Row],[ quantity]]</f>
        <v>900</v>
      </c>
      <c r="J250" s="2">
        <f>IF(Town_Team_SalesData[[#This Row],[Item name]]=" Jeans - Denim",Town_Team_SalesData[[#This Row],[item amount]]*0.85,Town_Team_SalesData[[#This Row],[item amount]])</f>
        <v>900</v>
      </c>
      <c r="K250" s="2" t="str">
        <f>TEXT(Town_Team_SalesData[[#This Row],[ date ]],"dddd")</f>
        <v>Tuesday</v>
      </c>
    </row>
    <row r="251" spans="2:11" x14ac:dyDescent="0.25">
      <c r="B251" s="28">
        <v>247</v>
      </c>
      <c r="C251" s="29">
        <v>43712</v>
      </c>
      <c r="D251" s="30" t="s">
        <v>83</v>
      </c>
      <c r="E251" s="30" t="s">
        <v>10</v>
      </c>
      <c r="F251" s="30" t="s">
        <v>11</v>
      </c>
      <c r="G251" s="28">
        <v>1100</v>
      </c>
      <c r="H251" s="28">
        <v>1</v>
      </c>
      <c r="I251" s="2">
        <f>Town_Team_SalesData[[#This Row],[Selling price]]*Town_Team_SalesData[[#This Row],[ quantity]]</f>
        <v>1100</v>
      </c>
      <c r="J251" s="2">
        <f>IF(Town_Team_SalesData[[#This Row],[Item name]]=" Jeans - Denim",Town_Team_SalesData[[#This Row],[item amount]]*0.85,Town_Team_SalesData[[#This Row],[item amount]])</f>
        <v>1100</v>
      </c>
      <c r="K251" s="2" t="str">
        <f>TEXT(Town_Team_SalesData[[#This Row],[ date ]],"dddd")</f>
        <v>Wednesday</v>
      </c>
    </row>
    <row r="252" spans="2:11" x14ac:dyDescent="0.25">
      <c r="B252" s="28">
        <v>248</v>
      </c>
      <c r="C252" s="29">
        <v>43713</v>
      </c>
      <c r="D252" s="30" t="s">
        <v>83</v>
      </c>
      <c r="E252" s="30" t="s">
        <v>14</v>
      </c>
      <c r="F252" s="30" t="s">
        <v>11</v>
      </c>
      <c r="G252" s="28">
        <v>900</v>
      </c>
      <c r="H252" s="28">
        <v>1</v>
      </c>
      <c r="I252" s="2">
        <f>Town_Team_SalesData[[#This Row],[Selling price]]*Town_Team_SalesData[[#This Row],[ quantity]]</f>
        <v>900</v>
      </c>
      <c r="J252" s="2">
        <f>IF(Town_Team_SalesData[[#This Row],[Item name]]=" Jeans - Denim",Town_Team_SalesData[[#This Row],[item amount]]*0.85,Town_Team_SalesData[[#This Row],[item amount]])</f>
        <v>900</v>
      </c>
      <c r="K252" s="2" t="str">
        <f>TEXT(Town_Team_SalesData[[#This Row],[ date ]],"dddd")</f>
        <v>Thursday</v>
      </c>
    </row>
    <row r="253" spans="2:11" x14ac:dyDescent="0.25">
      <c r="B253" s="28">
        <v>249</v>
      </c>
      <c r="C253" s="29">
        <v>43714</v>
      </c>
      <c r="D253" s="30" t="s">
        <v>83</v>
      </c>
      <c r="E253" s="30" t="s">
        <v>15</v>
      </c>
      <c r="F253" s="30" t="s">
        <v>11</v>
      </c>
      <c r="G253" s="28">
        <v>1000</v>
      </c>
      <c r="H253" s="28">
        <v>1</v>
      </c>
      <c r="I253" s="2">
        <f>Town_Team_SalesData[[#This Row],[Selling price]]*Town_Team_SalesData[[#This Row],[ quantity]]</f>
        <v>1000</v>
      </c>
      <c r="J253" s="2">
        <f>IF(Town_Team_SalesData[[#This Row],[Item name]]=" Jeans - Denim",Town_Team_SalesData[[#This Row],[item amount]]*0.85,Town_Team_SalesData[[#This Row],[item amount]])</f>
        <v>1000</v>
      </c>
      <c r="K253" s="2" t="str">
        <f>TEXT(Town_Team_SalesData[[#This Row],[ date ]],"dddd")</f>
        <v>Friday</v>
      </c>
    </row>
    <row r="254" spans="2:11" x14ac:dyDescent="0.25">
      <c r="B254" s="28">
        <v>250</v>
      </c>
      <c r="C254" s="29">
        <v>43715</v>
      </c>
      <c r="D254" s="30" t="s">
        <v>83</v>
      </c>
      <c r="E254" s="30" t="s">
        <v>10</v>
      </c>
      <c r="F254" s="30" t="s">
        <v>11</v>
      </c>
      <c r="G254" s="28">
        <v>1100</v>
      </c>
      <c r="H254" s="28">
        <v>1</v>
      </c>
      <c r="I254" s="2">
        <f>Town_Team_SalesData[[#This Row],[Selling price]]*Town_Team_SalesData[[#This Row],[ quantity]]</f>
        <v>1100</v>
      </c>
      <c r="J254" s="2">
        <f>IF(Town_Team_SalesData[[#This Row],[Item name]]=" Jeans - Denim",Town_Team_SalesData[[#This Row],[item amount]]*0.85,Town_Team_SalesData[[#This Row],[item amount]])</f>
        <v>1100</v>
      </c>
      <c r="K254" s="2" t="str">
        <f>TEXT(Town_Team_SalesData[[#This Row],[ date ]],"dddd")</f>
        <v>Saturday</v>
      </c>
    </row>
    <row r="255" spans="2:11" x14ac:dyDescent="0.25">
      <c r="B255" s="28">
        <v>251</v>
      </c>
      <c r="C255" s="29">
        <v>43716</v>
      </c>
      <c r="D255" s="30" t="s">
        <v>83</v>
      </c>
      <c r="E255" s="30" t="s">
        <v>15</v>
      </c>
      <c r="F255" s="30" t="s">
        <v>11</v>
      </c>
      <c r="G255" s="28">
        <v>1000</v>
      </c>
      <c r="H255" s="28">
        <v>1</v>
      </c>
      <c r="I255" s="2">
        <f>Town_Team_SalesData[[#This Row],[Selling price]]*Town_Team_SalesData[[#This Row],[ quantity]]</f>
        <v>1000</v>
      </c>
      <c r="J255" s="2">
        <f>IF(Town_Team_SalesData[[#This Row],[Item name]]=" Jeans - Denim",Town_Team_SalesData[[#This Row],[item amount]]*0.85,Town_Team_SalesData[[#This Row],[item amount]])</f>
        <v>1000</v>
      </c>
      <c r="K255" s="2" t="str">
        <f>TEXT(Town_Team_SalesData[[#This Row],[ date ]],"dddd")</f>
        <v>Sunday</v>
      </c>
    </row>
    <row r="256" spans="2:11" x14ac:dyDescent="0.25">
      <c r="B256" s="28">
        <v>252</v>
      </c>
      <c r="C256" s="29">
        <v>43717</v>
      </c>
      <c r="D256" s="30" t="s">
        <v>83</v>
      </c>
      <c r="E256" s="30" t="s">
        <v>10</v>
      </c>
      <c r="F256" s="30" t="s">
        <v>11</v>
      </c>
      <c r="G256" s="28">
        <v>1100</v>
      </c>
      <c r="H256" s="28">
        <v>1</v>
      </c>
      <c r="I256" s="2">
        <f>Town_Team_SalesData[[#This Row],[Selling price]]*Town_Team_SalesData[[#This Row],[ quantity]]</f>
        <v>1100</v>
      </c>
      <c r="J256" s="2">
        <f>IF(Town_Team_SalesData[[#This Row],[Item name]]=" Jeans - Denim",Town_Team_SalesData[[#This Row],[item amount]]*0.85,Town_Team_SalesData[[#This Row],[item amount]])</f>
        <v>1100</v>
      </c>
      <c r="K256" s="2" t="str">
        <f>TEXT(Town_Team_SalesData[[#This Row],[ date ]],"dddd")</f>
        <v>Monday</v>
      </c>
    </row>
    <row r="257" spans="2:11" x14ac:dyDescent="0.25">
      <c r="B257" s="28">
        <v>253</v>
      </c>
      <c r="C257" s="29">
        <v>43718</v>
      </c>
      <c r="D257" s="30" t="s">
        <v>83</v>
      </c>
      <c r="E257" s="30" t="s">
        <v>14</v>
      </c>
      <c r="F257" s="30" t="s">
        <v>11</v>
      </c>
      <c r="G257" s="28">
        <v>900</v>
      </c>
      <c r="H257" s="28">
        <v>1</v>
      </c>
      <c r="I257" s="2">
        <f>Town_Team_SalesData[[#This Row],[Selling price]]*Town_Team_SalesData[[#This Row],[ quantity]]</f>
        <v>900</v>
      </c>
      <c r="J257" s="2">
        <f>IF(Town_Team_SalesData[[#This Row],[Item name]]=" Jeans - Denim",Town_Team_SalesData[[#This Row],[item amount]]*0.85,Town_Team_SalesData[[#This Row],[item amount]])</f>
        <v>900</v>
      </c>
      <c r="K257" s="2" t="str">
        <f>TEXT(Town_Team_SalesData[[#This Row],[ date ]],"dddd")</f>
        <v>Tuesday</v>
      </c>
    </row>
    <row r="258" spans="2:11" x14ac:dyDescent="0.25">
      <c r="B258" s="28">
        <v>254</v>
      </c>
      <c r="C258" s="29">
        <v>43719</v>
      </c>
      <c r="D258" s="30" t="s">
        <v>83</v>
      </c>
      <c r="E258" s="30" t="s">
        <v>12</v>
      </c>
      <c r="F258" s="30" t="s">
        <v>11</v>
      </c>
      <c r="G258" s="28">
        <v>900</v>
      </c>
      <c r="H258" s="28">
        <v>1</v>
      </c>
      <c r="I258" s="2">
        <f>Town_Team_SalesData[[#This Row],[Selling price]]*Town_Team_SalesData[[#This Row],[ quantity]]</f>
        <v>900</v>
      </c>
      <c r="J258" s="2">
        <f>IF(Town_Team_SalesData[[#This Row],[Item name]]=" Jeans - Denim",Town_Team_SalesData[[#This Row],[item amount]]*0.85,Town_Team_SalesData[[#This Row],[item amount]])</f>
        <v>765</v>
      </c>
      <c r="K258" s="2" t="str">
        <f>TEXT(Town_Team_SalesData[[#This Row],[ date ]],"dddd")</f>
        <v>Wednesday</v>
      </c>
    </row>
    <row r="259" spans="2:11" x14ac:dyDescent="0.25">
      <c r="B259" s="28">
        <v>255</v>
      </c>
      <c r="C259" s="29">
        <v>43720</v>
      </c>
      <c r="D259" s="30" t="s">
        <v>83</v>
      </c>
      <c r="E259" s="30" t="s">
        <v>10</v>
      </c>
      <c r="F259" s="30" t="s">
        <v>11</v>
      </c>
      <c r="G259" s="28">
        <v>1100</v>
      </c>
      <c r="H259" s="28">
        <v>1</v>
      </c>
      <c r="I259" s="2">
        <f>Town_Team_SalesData[[#This Row],[Selling price]]*Town_Team_SalesData[[#This Row],[ quantity]]</f>
        <v>1100</v>
      </c>
      <c r="J259" s="2">
        <f>IF(Town_Team_SalesData[[#This Row],[Item name]]=" Jeans - Denim",Town_Team_SalesData[[#This Row],[item amount]]*0.85,Town_Team_SalesData[[#This Row],[item amount]])</f>
        <v>1100</v>
      </c>
      <c r="K259" s="2" t="str">
        <f>TEXT(Town_Team_SalesData[[#This Row],[ date ]],"dddd")</f>
        <v>Thursday</v>
      </c>
    </row>
    <row r="260" spans="2:11" x14ac:dyDescent="0.25">
      <c r="B260" s="28">
        <v>256</v>
      </c>
      <c r="C260" s="29">
        <v>43721</v>
      </c>
      <c r="D260" s="30" t="s">
        <v>83</v>
      </c>
      <c r="E260" s="30" t="s">
        <v>10</v>
      </c>
      <c r="F260" s="30" t="s">
        <v>11</v>
      </c>
      <c r="G260" s="28">
        <v>1100</v>
      </c>
      <c r="H260" s="28">
        <v>1</v>
      </c>
      <c r="I260" s="2">
        <f>Town_Team_SalesData[[#This Row],[Selling price]]*Town_Team_SalesData[[#This Row],[ quantity]]</f>
        <v>1100</v>
      </c>
      <c r="J260" s="2">
        <f>IF(Town_Team_SalesData[[#This Row],[Item name]]=" Jeans - Denim",Town_Team_SalesData[[#This Row],[item amount]]*0.85,Town_Team_SalesData[[#This Row],[item amount]])</f>
        <v>1100</v>
      </c>
      <c r="K260" s="2" t="str">
        <f>TEXT(Town_Team_SalesData[[#This Row],[ date ]],"dddd")</f>
        <v>Friday</v>
      </c>
    </row>
    <row r="261" spans="2:11" x14ac:dyDescent="0.25">
      <c r="B261" s="28">
        <v>257</v>
      </c>
      <c r="C261" s="29">
        <v>43722</v>
      </c>
      <c r="D261" s="30" t="s">
        <v>83</v>
      </c>
      <c r="E261" s="30" t="s">
        <v>15</v>
      </c>
      <c r="F261" s="30" t="s">
        <v>11</v>
      </c>
      <c r="G261" s="28">
        <v>1000</v>
      </c>
      <c r="H261" s="28">
        <v>1</v>
      </c>
      <c r="I261" s="2">
        <f>Town_Team_SalesData[[#This Row],[Selling price]]*Town_Team_SalesData[[#This Row],[ quantity]]</f>
        <v>1000</v>
      </c>
      <c r="J261" s="2">
        <f>IF(Town_Team_SalesData[[#This Row],[Item name]]=" Jeans - Denim",Town_Team_SalesData[[#This Row],[item amount]]*0.85,Town_Team_SalesData[[#This Row],[item amount]])</f>
        <v>1000</v>
      </c>
      <c r="K261" s="2" t="str">
        <f>TEXT(Town_Team_SalesData[[#This Row],[ date ]],"dddd")</f>
        <v>Saturday</v>
      </c>
    </row>
    <row r="262" spans="2:11" x14ac:dyDescent="0.25">
      <c r="B262" s="28">
        <v>258</v>
      </c>
      <c r="C262" s="29">
        <v>43723</v>
      </c>
      <c r="D262" s="30" t="s">
        <v>83</v>
      </c>
      <c r="E262" s="30" t="s">
        <v>12</v>
      </c>
      <c r="F262" s="30" t="s">
        <v>11</v>
      </c>
      <c r="G262" s="28">
        <v>900</v>
      </c>
      <c r="H262" s="28">
        <v>1</v>
      </c>
      <c r="I262" s="2">
        <f>Town_Team_SalesData[[#This Row],[Selling price]]*Town_Team_SalesData[[#This Row],[ quantity]]</f>
        <v>900</v>
      </c>
      <c r="J262" s="2">
        <f>IF(Town_Team_SalesData[[#This Row],[Item name]]=" Jeans - Denim",Town_Team_SalesData[[#This Row],[item amount]]*0.85,Town_Team_SalesData[[#This Row],[item amount]])</f>
        <v>765</v>
      </c>
      <c r="K262" s="2" t="str">
        <f>TEXT(Town_Team_SalesData[[#This Row],[ date ]],"dddd")</f>
        <v>Sunday</v>
      </c>
    </row>
    <row r="263" spans="2:11" x14ac:dyDescent="0.25">
      <c r="B263" s="28">
        <v>259</v>
      </c>
      <c r="C263" s="29">
        <v>43724</v>
      </c>
      <c r="D263" s="30" t="s">
        <v>83</v>
      </c>
      <c r="E263" s="30" t="s">
        <v>18</v>
      </c>
      <c r="F263" s="30" t="s">
        <v>17</v>
      </c>
      <c r="G263" s="28">
        <v>600</v>
      </c>
      <c r="H263" s="28">
        <v>1</v>
      </c>
      <c r="I263" s="2">
        <f>Town_Team_SalesData[[#This Row],[Selling price]]*Town_Team_SalesData[[#This Row],[ quantity]]</f>
        <v>600</v>
      </c>
      <c r="J263" s="2">
        <f>IF(Town_Team_SalesData[[#This Row],[Item name]]=" Jeans - Denim",Town_Team_SalesData[[#This Row],[item amount]]*0.85,Town_Team_SalesData[[#This Row],[item amount]])</f>
        <v>600</v>
      </c>
      <c r="K263" s="2" t="str">
        <f>TEXT(Town_Team_SalesData[[#This Row],[ date ]],"dddd")</f>
        <v>Monday</v>
      </c>
    </row>
    <row r="264" spans="2:11" x14ac:dyDescent="0.25">
      <c r="B264" s="28">
        <v>260</v>
      </c>
      <c r="C264" s="29">
        <v>43725</v>
      </c>
      <c r="D264" s="30" t="s">
        <v>83</v>
      </c>
      <c r="E264" s="30" t="s">
        <v>12</v>
      </c>
      <c r="F264" s="30" t="s">
        <v>11</v>
      </c>
      <c r="G264" s="28">
        <v>900</v>
      </c>
      <c r="H264" s="28">
        <v>1</v>
      </c>
      <c r="I264" s="2">
        <f>Town_Team_SalesData[[#This Row],[Selling price]]*Town_Team_SalesData[[#This Row],[ quantity]]</f>
        <v>900</v>
      </c>
      <c r="J264" s="2">
        <f>IF(Town_Team_SalesData[[#This Row],[Item name]]=" Jeans - Denim",Town_Team_SalesData[[#This Row],[item amount]]*0.85,Town_Team_SalesData[[#This Row],[item amount]])</f>
        <v>765</v>
      </c>
      <c r="K264" s="2" t="str">
        <f>TEXT(Town_Team_SalesData[[#This Row],[ date ]],"dddd")</f>
        <v>Tuesday</v>
      </c>
    </row>
    <row r="265" spans="2:11" x14ac:dyDescent="0.25">
      <c r="B265" s="28">
        <v>261</v>
      </c>
      <c r="C265" s="29">
        <v>43726</v>
      </c>
      <c r="D265" s="30" t="s">
        <v>83</v>
      </c>
      <c r="E265" s="30" t="s">
        <v>18</v>
      </c>
      <c r="F265" s="30" t="s">
        <v>17</v>
      </c>
      <c r="G265" s="28">
        <v>600</v>
      </c>
      <c r="H265" s="28">
        <v>1</v>
      </c>
      <c r="I265" s="2">
        <f>Town_Team_SalesData[[#This Row],[Selling price]]*Town_Team_SalesData[[#This Row],[ quantity]]</f>
        <v>600</v>
      </c>
      <c r="J265" s="2">
        <f>IF(Town_Team_SalesData[[#This Row],[Item name]]=" Jeans - Denim",Town_Team_SalesData[[#This Row],[item amount]]*0.85,Town_Team_SalesData[[#This Row],[item amount]])</f>
        <v>600</v>
      </c>
      <c r="K265" s="2" t="str">
        <f>TEXT(Town_Team_SalesData[[#This Row],[ date ]],"dddd")</f>
        <v>Wednesday</v>
      </c>
    </row>
    <row r="266" spans="2:11" x14ac:dyDescent="0.25">
      <c r="B266" s="28">
        <v>262</v>
      </c>
      <c r="C266" s="29">
        <v>43727</v>
      </c>
      <c r="D266" s="30" t="s">
        <v>83</v>
      </c>
      <c r="E266" s="30" t="s">
        <v>14</v>
      </c>
      <c r="F266" s="30" t="s">
        <v>11</v>
      </c>
      <c r="G266" s="28">
        <v>900</v>
      </c>
      <c r="H266" s="28">
        <v>1</v>
      </c>
      <c r="I266" s="2">
        <f>Town_Team_SalesData[[#This Row],[Selling price]]*Town_Team_SalesData[[#This Row],[ quantity]]</f>
        <v>900</v>
      </c>
      <c r="J266" s="2">
        <f>IF(Town_Team_SalesData[[#This Row],[Item name]]=" Jeans - Denim",Town_Team_SalesData[[#This Row],[item amount]]*0.85,Town_Team_SalesData[[#This Row],[item amount]])</f>
        <v>900</v>
      </c>
      <c r="K266" s="2" t="str">
        <f>TEXT(Town_Team_SalesData[[#This Row],[ date ]],"dddd")</f>
        <v>Thursday</v>
      </c>
    </row>
    <row r="267" spans="2:11" x14ac:dyDescent="0.25">
      <c r="B267" s="28">
        <v>263</v>
      </c>
      <c r="C267" s="29">
        <v>43728</v>
      </c>
      <c r="D267" s="30" t="s">
        <v>83</v>
      </c>
      <c r="E267" s="30" t="s">
        <v>10</v>
      </c>
      <c r="F267" s="30" t="s">
        <v>11</v>
      </c>
      <c r="G267" s="28">
        <v>1100</v>
      </c>
      <c r="H267" s="28">
        <v>2</v>
      </c>
      <c r="I267" s="2">
        <f>Town_Team_SalesData[[#This Row],[Selling price]]*Town_Team_SalesData[[#This Row],[ quantity]]</f>
        <v>2200</v>
      </c>
      <c r="J267" s="2">
        <f>IF(Town_Team_SalesData[[#This Row],[Item name]]=" Jeans - Denim",Town_Team_SalesData[[#This Row],[item amount]]*0.85,Town_Team_SalesData[[#This Row],[item amount]])</f>
        <v>2200</v>
      </c>
      <c r="K267" s="2" t="str">
        <f>TEXT(Town_Team_SalesData[[#This Row],[ date ]],"dddd")</f>
        <v>Friday</v>
      </c>
    </row>
    <row r="268" spans="2:11" x14ac:dyDescent="0.25">
      <c r="B268" s="28">
        <v>264</v>
      </c>
      <c r="C268" s="29">
        <v>43729</v>
      </c>
      <c r="D268" s="30" t="s">
        <v>83</v>
      </c>
      <c r="E268" s="30" t="s">
        <v>18</v>
      </c>
      <c r="F268" s="30" t="s">
        <v>17</v>
      </c>
      <c r="G268" s="28">
        <v>600</v>
      </c>
      <c r="H268" s="28">
        <v>1</v>
      </c>
      <c r="I268" s="2">
        <f>Town_Team_SalesData[[#This Row],[Selling price]]*Town_Team_SalesData[[#This Row],[ quantity]]</f>
        <v>600</v>
      </c>
      <c r="J268" s="2">
        <f>IF(Town_Team_SalesData[[#This Row],[Item name]]=" Jeans - Denim",Town_Team_SalesData[[#This Row],[item amount]]*0.85,Town_Team_SalesData[[#This Row],[item amount]])</f>
        <v>600</v>
      </c>
      <c r="K268" s="2" t="str">
        <f>TEXT(Town_Team_SalesData[[#This Row],[ date ]],"dddd")</f>
        <v>Saturday</v>
      </c>
    </row>
    <row r="269" spans="2:11" x14ac:dyDescent="0.25">
      <c r="B269" s="28">
        <v>265</v>
      </c>
      <c r="C269" s="29">
        <v>43730</v>
      </c>
      <c r="D269" s="30" t="s">
        <v>83</v>
      </c>
      <c r="E269" s="30" t="s">
        <v>18</v>
      </c>
      <c r="F269" s="30" t="s">
        <v>17</v>
      </c>
      <c r="G269" s="28">
        <v>600</v>
      </c>
      <c r="H269" s="28">
        <v>1</v>
      </c>
      <c r="I269" s="2">
        <f>Town_Team_SalesData[[#This Row],[Selling price]]*Town_Team_SalesData[[#This Row],[ quantity]]</f>
        <v>600</v>
      </c>
      <c r="J269" s="2">
        <f>IF(Town_Team_SalesData[[#This Row],[Item name]]=" Jeans - Denim",Town_Team_SalesData[[#This Row],[item amount]]*0.85,Town_Team_SalesData[[#This Row],[item amount]])</f>
        <v>600</v>
      </c>
      <c r="K269" s="2" t="str">
        <f>TEXT(Town_Team_SalesData[[#This Row],[ date ]],"dddd")</f>
        <v>Sunday</v>
      </c>
    </row>
    <row r="270" spans="2:11" x14ac:dyDescent="0.25">
      <c r="B270" s="28">
        <v>266</v>
      </c>
      <c r="C270" s="29">
        <v>43731</v>
      </c>
      <c r="D270" s="30" t="s">
        <v>83</v>
      </c>
      <c r="E270" s="30" t="s">
        <v>14</v>
      </c>
      <c r="F270" s="30" t="s">
        <v>11</v>
      </c>
      <c r="G270" s="28">
        <v>900</v>
      </c>
      <c r="H270" s="28">
        <v>1</v>
      </c>
      <c r="I270" s="2">
        <f>Town_Team_SalesData[[#This Row],[Selling price]]*Town_Team_SalesData[[#This Row],[ quantity]]</f>
        <v>900</v>
      </c>
      <c r="J270" s="2">
        <f>IF(Town_Team_SalesData[[#This Row],[Item name]]=" Jeans - Denim",Town_Team_SalesData[[#This Row],[item amount]]*0.85,Town_Team_SalesData[[#This Row],[item amount]])</f>
        <v>900</v>
      </c>
      <c r="K270" s="2" t="str">
        <f>TEXT(Town_Team_SalesData[[#This Row],[ date ]],"dddd")</f>
        <v>Monday</v>
      </c>
    </row>
    <row r="271" spans="2:11" x14ac:dyDescent="0.25">
      <c r="B271" s="28">
        <v>267</v>
      </c>
      <c r="C271" s="29">
        <v>43732</v>
      </c>
      <c r="D271" s="30" t="s">
        <v>83</v>
      </c>
      <c r="E271" s="30" t="s">
        <v>10</v>
      </c>
      <c r="F271" s="30" t="s">
        <v>11</v>
      </c>
      <c r="G271" s="28">
        <v>1100</v>
      </c>
      <c r="H271" s="28">
        <v>1</v>
      </c>
      <c r="I271" s="2">
        <f>Town_Team_SalesData[[#This Row],[Selling price]]*Town_Team_SalesData[[#This Row],[ quantity]]</f>
        <v>1100</v>
      </c>
      <c r="J271" s="2">
        <f>IF(Town_Team_SalesData[[#This Row],[Item name]]=" Jeans - Denim",Town_Team_SalesData[[#This Row],[item amount]]*0.85,Town_Team_SalesData[[#This Row],[item amount]])</f>
        <v>1100</v>
      </c>
      <c r="K271" s="2" t="str">
        <f>TEXT(Town_Team_SalesData[[#This Row],[ date ]],"dddd")</f>
        <v>Tuesday</v>
      </c>
    </row>
    <row r="272" spans="2:11" x14ac:dyDescent="0.25">
      <c r="B272" s="28">
        <v>268</v>
      </c>
      <c r="C272" s="29">
        <v>43733</v>
      </c>
      <c r="D272" s="30" t="s">
        <v>83</v>
      </c>
      <c r="E272" s="30" t="s">
        <v>18</v>
      </c>
      <c r="F272" s="30" t="s">
        <v>17</v>
      </c>
      <c r="G272" s="28">
        <v>600</v>
      </c>
      <c r="H272" s="28">
        <v>1</v>
      </c>
      <c r="I272" s="2">
        <f>Town_Team_SalesData[[#This Row],[Selling price]]*Town_Team_SalesData[[#This Row],[ quantity]]</f>
        <v>600</v>
      </c>
      <c r="J272" s="2">
        <f>IF(Town_Team_SalesData[[#This Row],[Item name]]=" Jeans - Denim",Town_Team_SalesData[[#This Row],[item amount]]*0.85,Town_Team_SalesData[[#This Row],[item amount]])</f>
        <v>600</v>
      </c>
      <c r="K272" s="2" t="str">
        <f>TEXT(Town_Team_SalesData[[#This Row],[ date ]],"dddd")</f>
        <v>Wednesday</v>
      </c>
    </row>
    <row r="273" spans="2:11" x14ac:dyDescent="0.25">
      <c r="B273" s="28">
        <v>269</v>
      </c>
      <c r="C273" s="29">
        <v>43734</v>
      </c>
      <c r="D273" s="30" t="s">
        <v>83</v>
      </c>
      <c r="E273" s="30" t="s">
        <v>24</v>
      </c>
      <c r="F273" s="30" t="s">
        <v>23</v>
      </c>
      <c r="G273" s="28">
        <v>600</v>
      </c>
      <c r="H273" s="28">
        <v>1</v>
      </c>
      <c r="I273" s="2">
        <f>Town_Team_SalesData[[#This Row],[Selling price]]*Town_Team_SalesData[[#This Row],[ quantity]]</f>
        <v>600</v>
      </c>
      <c r="J273" s="2">
        <f>IF(Town_Team_SalesData[[#This Row],[Item name]]=" Jeans - Denim",Town_Team_SalesData[[#This Row],[item amount]]*0.85,Town_Team_SalesData[[#This Row],[item amount]])</f>
        <v>600</v>
      </c>
      <c r="K273" s="2" t="str">
        <f>TEXT(Town_Team_SalesData[[#This Row],[ date ]],"dddd")</f>
        <v>Thursday</v>
      </c>
    </row>
    <row r="274" spans="2:11" x14ac:dyDescent="0.25">
      <c r="B274" s="28">
        <v>270</v>
      </c>
      <c r="C274" s="29">
        <v>43735</v>
      </c>
      <c r="D274" s="30" t="s">
        <v>83</v>
      </c>
      <c r="E274" s="30" t="s">
        <v>18</v>
      </c>
      <c r="F274" s="30" t="s">
        <v>17</v>
      </c>
      <c r="G274" s="28">
        <v>600</v>
      </c>
      <c r="H274" s="28">
        <v>1</v>
      </c>
      <c r="I274" s="2">
        <f>Town_Team_SalesData[[#This Row],[Selling price]]*Town_Team_SalesData[[#This Row],[ quantity]]</f>
        <v>600</v>
      </c>
      <c r="J274" s="2">
        <f>IF(Town_Team_SalesData[[#This Row],[Item name]]=" Jeans - Denim",Town_Team_SalesData[[#This Row],[item amount]]*0.85,Town_Team_SalesData[[#This Row],[item amount]])</f>
        <v>600</v>
      </c>
      <c r="K274" s="2" t="str">
        <f>TEXT(Town_Team_SalesData[[#This Row],[ date ]],"dddd")</f>
        <v>Friday</v>
      </c>
    </row>
    <row r="275" spans="2:11" x14ac:dyDescent="0.25">
      <c r="B275" s="28">
        <v>271</v>
      </c>
      <c r="C275" s="29">
        <v>43736</v>
      </c>
      <c r="D275" s="30" t="s">
        <v>83</v>
      </c>
      <c r="E275" s="30" t="s">
        <v>24</v>
      </c>
      <c r="F275" s="30" t="s">
        <v>23</v>
      </c>
      <c r="G275" s="28">
        <v>600</v>
      </c>
      <c r="H275" s="28">
        <v>1</v>
      </c>
      <c r="I275" s="2">
        <f>Town_Team_SalesData[[#This Row],[Selling price]]*Town_Team_SalesData[[#This Row],[ quantity]]</f>
        <v>600</v>
      </c>
      <c r="J275" s="2">
        <f>IF(Town_Team_SalesData[[#This Row],[Item name]]=" Jeans - Denim",Town_Team_SalesData[[#This Row],[item amount]]*0.85,Town_Team_SalesData[[#This Row],[item amount]])</f>
        <v>600</v>
      </c>
      <c r="K275" s="2" t="str">
        <f>TEXT(Town_Team_SalesData[[#This Row],[ date ]],"dddd")</f>
        <v>Saturday</v>
      </c>
    </row>
    <row r="276" spans="2:11" x14ac:dyDescent="0.25">
      <c r="B276" s="28">
        <v>272</v>
      </c>
      <c r="C276" s="29">
        <v>43737</v>
      </c>
      <c r="D276" s="30" t="s">
        <v>83</v>
      </c>
      <c r="E276" s="30" t="s">
        <v>24</v>
      </c>
      <c r="F276" s="30" t="s">
        <v>23</v>
      </c>
      <c r="G276" s="28">
        <v>600</v>
      </c>
      <c r="H276" s="28">
        <v>2</v>
      </c>
      <c r="I276" s="2">
        <f>Town_Team_SalesData[[#This Row],[Selling price]]*Town_Team_SalesData[[#This Row],[ quantity]]</f>
        <v>1200</v>
      </c>
      <c r="J276" s="2">
        <f>IF(Town_Team_SalesData[[#This Row],[Item name]]=" Jeans - Denim",Town_Team_SalesData[[#This Row],[item amount]]*0.85,Town_Team_SalesData[[#This Row],[item amount]])</f>
        <v>1200</v>
      </c>
      <c r="K276" s="2" t="str">
        <f>TEXT(Town_Team_SalesData[[#This Row],[ date ]],"dddd")</f>
        <v>Sunday</v>
      </c>
    </row>
    <row r="277" spans="2:11" x14ac:dyDescent="0.25">
      <c r="B277" s="28">
        <v>273</v>
      </c>
      <c r="C277" s="29">
        <v>43738</v>
      </c>
      <c r="D277" s="30" t="s">
        <v>83</v>
      </c>
      <c r="E277" s="30" t="s">
        <v>18</v>
      </c>
      <c r="F277" s="30" t="s">
        <v>17</v>
      </c>
      <c r="G277" s="28">
        <v>600</v>
      </c>
      <c r="H277" s="28">
        <v>1</v>
      </c>
      <c r="I277" s="2">
        <f>Town_Team_SalesData[[#This Row],[Selling price]]*Town_Team_SalesData[[#This Row],[ quantity]]</f>
        <v>600</v>
      </c>
      <c r="J277" s="2">
        <f>IF(Town_Team_SalesData[[#This Row],[Item name]]=" Jeans - Denim",Town_Team_SalesData[[#This Row],[item amount]]*0.85,Town_Team_SalesData[[#This Row],[item amount]])</f>
        <v>600</v>
      </c>
      <c r="K277" s="2" t="str">
        <f>TEXT(Town_Team_SalesData[[#This Row],[ date ]],"dddd")</f>
        <v>Monday</v>
      </c>
    </row>
    <row r="278" spans="2:11" x14ac:dyDescent="0.25">
      <c r="B278" s="28">
        <v>274</v>
      </c>
      <c r="C278" s="29">
        <v>43739</v>
      </c>
      <c r="D278" s="30" t="s">
        <v>83</v>
      </c>
      <c r="E278" s="30" t="s">
        <v>10</v>
      </c>
      <c r="F278" s="30" t="s">
        <v>11</v>
      </c>
      <c r="G278" s="28">
        <v>1100</v>
      </c>
      <c r="H278" s="28">
        <v>3</v>
      </c>
      <c r="I278" s="2">
        <f>Town_Team_SalesData[[#This Row],[Selling price]]*Town_Team_SalesData[[#This Row],[ quantity]]</f>
        <v>3300</v>
      </c>
      <c r="J278" s="2">
        <f>IF(Town_Team_SalesData[[#This Row],[Item name]]=" Jeans - Denim",Town_Team_SalesData[[#This Row],[item amount]]*0.85,Town_Team_SalesData[[#This Row],[item amount]])</f>
        <v>3300</v>
      </c>
      <c r="K278" s="2" t="str">
        <f>TEXT(Town_Team_SalesData[[#This Row],[ date ]],"dddd")</f>
        <v>Tuesday</v>
      </c>
    </row>
    <row r="279" spans="2:11" x14ac:dyDescent="0.25">
      <c r="B279" s="28">
        <v>275</v>
      </c>
      <c r="C279" s="29">
        <v>43740</v>
      </c>
      <c r="D279" s="30" t="s">
        <v>83</v>
      </c>
      <c r="E279" s="30" t="s">
        <v>10</v>
      </c>
      <c r="F279" s="30" t="s">
        <v>11</v>
      </c>
      <c r="G279" s="28">
        <v>1100</v>
      </c>
      <c r="H279" s="28">
        <v>1</v>
      </c>
      <c r="I279" s="2">
        <f>Town_Team_SalesData[[#This Row],[Selling price]]*Town_Team_SalesData[[#This Row],[ quantity]]</f>
        <v>1100</v>
      </c>
      <c r="J279" s="2">
        <f>IF(Town_Team_SalesData[[#This Row],[Item name]]=" Jeans - Denim",Town_Team_SalesData[[#This Row],[item amount]]*0.85,Town_Team_SalesData[[#This Row],[item amount]])</f>
        <v>1100</v>
      </c>
      <c r="K279" s="2" t="str">
        <f>TEXT(Town_Team_SalesData[[#This Row],[ date ]],"dddd")</f>
        <v>Wednesday</v>
      </c>
    </row>
    <row r="280" spans="2:11" x14ac:dyDescent="0.25">
      <c r="B280" s="28">
        <v>276</v>
      </c>
      <c r="C280" s="29">
        <v>43741</v>
      </c>
      <c r="D280" s="30" t="s">
        <v>83</v>
      </c>
      <c r="E280" s="30" t="s">
        <v>19</v>
      </c>
      <c r="F280" s="30" t="s">
        <v>20</v>
      </c>
      <c r="G280" s="28">
        <v>850</v>
      </c>
      <c r="H280" s="28">
        <v>1</v>
      </c>
      <c r="I280" s="2">
        <f>Town_Team_SalesData[[#This Row],[Selling price]]*Town_Team_SalesData[[#This Row],[ quantity]]</f>
        <v>850</v>
      </c>
      <c r="J280" s="2">
        <f>IF(Town_Team_SalesData[[#This Row],[Item name]]=" Jeans - Denim",Town_Team_SalesData[[#This Row],[item amount]]*0.85,Town_Team_SalesData[[#This Row],[item amount]])</f>
        <v>850</v>
      </c>
      <c r="K280" s="2" t="str">
        <f>TEXT(Town_Team_SalesData[[#This Row],[ date ]],"dddd")</f>
        <v>Thursday</v>
      </c>
    </row>
    <row r="281" spans="2:11" x14ac:dyDescent="0.25">
      <c r="B281" s="28">
        <v>277</v>
      </c>
      <c r="C281" s="29">
        <v>43742</v>
      </c>
      <c r="D281" s="30" t="s">
        <v>83</v>
      </c>
      <c r="E281" s="30" t="s">
        <v>21</v>
      </c>
      <c r="F281" s="30" t="s">
        <v>20</v>
      </c>
      <c r="G281" s="28">
        <v>1200</v>
      </c>
      <c r="H281" s="28">
        <v>1</v>
      </c>
      <c r="I281" s="2">
        <f>Town_Team_SalesData[[#This Row],[Selling price]]*Town_Team_SalesData[[#This Row],[ quantity]]</f>
        <v>1200</v>
      </c>
      <c r="J281" s="2">
        <f>IF(Town_Team_SalesData[[#This Row],[Item name]]=" Jeans - Denim",Town_Team_SalesData[[#This Row],[item amount]]*0.85,Town_Team_SalesData[[#This Row],[item amount]])</f>
        <v>1200</v>
      </c>
      <c r="K281" s="2" t="str">
        <f>TEXT(Town_Team_SalesData[[#This Row],[ date ]],"dddd")</f>
        <v>Friday</v>
      </c>
    </row>
    <row r="282" spans="2:11" x14ac:dyDescent="0.25">
      <c r="B282" s="28">
        <v>278</v>
      </c>
      <c r="C282" s="29">
        <v>43743</v>
      </c>
      <c r="D282" s="30" t="s">
        <v>83</v>
      </c>
      <c r="E282" s="30" t="s">
        <v>16</v>
      </c>
      <c r="F282" s="30" t="s">
        <v>17</v>
      </c>
      <c r="G282" s="28">
        <v>800</v>
      </c>
      <c r="H282" s="28">
        <v>1</v>
      </c>
      <c r="I282" s="2">
        <f>Town_Team_SalesData[[#This Row],[Selling price]]*Town_Team_SalesData[[#This Row],[ quantity]]</f>
        <v>800</v>
      </c>
      <c r="J282" s="2">
        <f>IF(Town_Team_SalesData[[#This Row],[Item name]]=" Jeans - Denim",Town_Team_SalesData[[#This Row],[item amount]]*0.85,Town_Team_SalesData[[#This Row],[item amount]])</f>
        <v>800</v>
      </c>
      <c r="K282" s="2" t="str">
        <f>TEXT(Town_Team_SalesData[[#This Row],[ date ]],"dddd")</f>
        <v>Saturday</v>
      </c>
    </row>
    <row r="283" spans="2:11" x14ac:dyDescent="0.25">
      <c r="B283" s="28">
        <v>279</v>
      </c>
      <c r="C283" s="29">
        <v>43744</v>
      </c>
      <c r="D283" s="30" t="s">
        <v>83</v>
      </c>
      <c r="E283" s="30" t="s">
        <v>14</v>
      </c>
      <c r="F283" s="30" t="s">
        <v>11</v>
      </c>
      <c r="G283" s="28">
        <v>900</v>
      </c>
      <c r="H283" s="28">
        <v>1</v>
      </c>
      <c r="I283" s="2">
        <f>Town_Team_SalesData[[#This Row],[Selling price]]*Town_Team_SalesData[[#This Row],[ quantity]]</f>
        <v>900</v>
      </c>
      <c r="J283" s="2">
        <f>IF(Town_Team_SalesData[[#This Row],[Item name]]=" Jeans - Denim",Town_Team_SalesData[[#This Row],[item amount]]*0.85,Town_Team_SalesData[[#This Row],[item amount]])</f>
        <v>900</v>
      </c>
      <c r="K283" s="2" t="str">
        <f>TEXT(Town_Team_SalesData[[#This Row],[ date ]],"dddd")</f>
        <v>Sunday</v>
      </c>
    </row>
    <row r="284" spans="2:11" x14ac:dyDescent="0.25">
      <c r="B284" s="28">
        <v>280</v>
      </c>
      <c r="C284" s="29">
        <v>43745</v>
      </c>
      <c r="D284" s="30" t="s">
        <v>83</v>
      </c>
      <c r="E284" s="30" t="s">
        <v>10</v>
      </c>
      <c r="F284" s="30" t="s">
        <v>11</v>
      </c>
      <c r="G284" s="28">
        <v>1100</v>
      </c>
      <c r="H284" s="28">
        <v>1</v>
      </c>
      <c r="I284" s="2">
        <f>Town_Team_SalesData[[#This Row],[Selling price]]*Town_Team_SalesData[[#This Row],[ quantity]]</f>
        <v>1100</v>
      </c>
      <c r="J284" s="2">
        <f>IF(Town_Team_SalesData[[#This Row],[Item name]]=" Jeans - Denim",Town_Team_SalesData[[#This Row],[item amount]]*0.85,Town_Team_SalesData[[#This Row],[item amount]])</f>
        <v>1100</v>
      </c>
      <c r="K284" s="2" t="str">
        <f>TEXT(Town_Team_SalesData[[#This Row],[ date ]],"dddd")</f>
        <v>Monday</v>
      </c>
    </row>
    <row r="285" spans="2:11" x14ac:dyDescent="0.25">
      <c r="B285" s="28">
        <v>281</v>
      </c>
      <c r="C285" s="29">
        <v>43746</v>
      </c>
      <c r="D285" s="30" t="s">
        <v>83</v>
      </c>
      <c r="E285" s="30" t="s">
        <v>12</v>
      </c>
      <c r="F285" s="30" t="s">
        <v>11</v>
      </c>
      <c r="G285" s="28">
        <v>900</v>
      </c>
      <c r="H285" s="28">
        <v>1</v>
      </c>
      <c r="I285" s="2">
        <f>Town_Team_SalesData[[#This Row],[Selling price]]*Town_Team_SalesData[[#This Row],[ quantity]]</f>
        <v>900</v>
      </c>
      <c r="J285" s="2">
        <f>IF(Town_Team_SalesData[[#This Row],[Item name]]=" Jeans - Denim",Town_Team_SalesData[[#This Row],[item amount]]*0.85,Town_Team_SalesData[[#This Row],[item amount]])</f>
        <v>765</v>
      </c>
      <c r="K285" s="2" t="str">
        <f>TEXT(Town_Team_SalesData[[#This Row],[ date ]],"dddd")</f>
        <v>Tuesday</v>
      </c>
    </row>
    <row r="286" spans="2:11" x14ac:dyDescent="0.25">
      <c r="B286" s="28">
        <v>282</v>
      </c>
      <c r="C286" s="29">
        <v>43747</v>
      </c>
      <c r="D286" s="30" t="s">
        <v>83</v>
      </c>
      <c r="E286" s="30" t="s">
        <v>10</v>
      </c>
      <c r="F286" s="30" t="s">
        <v>11</v>
      </c>
      <c r="G286" s="28">
        <v>1100</v>
      </c>
      <c r="H286" s="28">
        <v>1</v>
      </c>
      <c r="I286" s="2">
        <f>Town_Team_SalesData[[#This Row],[Selling price]]*Town_Team_SalesData[[#This Row],[ quantity]]</f>
        <v>1100</v>
      </c>
      <c r="J286" s="2">
        <f>IF(Town_Team_SalesData[[#This Row],[Item name]]=" Jeans - Denim",Town_Team_SalesData[[#This Row],[item amount]]*0.85,Town_Team_SalesData[[#This Row],[item amount]])</f>
        <v>1100</v>
      </c>
      <c r="K286" s="2" t="str">
        <f>TEXT(Town_Team_SalesData[[#This Row],[ date ]],"dddd")</f>
        <v>Wednesday</v>
      </c>
    </row>
    <row r="287" spans="2:11" x14ac:dyDescent="0.25">
      <c r="B287" s="28">
        <v>283</v>
      </c>
      <c r="C287" s="29">
        <v>43748</v>
      </c>
      <c r="D287" s="30" t="s">
        <v>83</v>
      </c>
      <c r="E287" s="30" t="s">
        <v>22</v>
      </c>
      <c r="F287" s="30" t="s">
        <v>23</v>
      </c>
      <c r="G287" s="28">
        <v>900</v>
      </c>
      <c r="H287" s="28">
        <v>1</v>
      </c>
      <c r="I287" s="2">
        <f>Town_Team_SalesData[[#This Row],[Selling price]]*Town_Team_SalesData[[#This Row],[ quantity]]</f>
        <v>900</v>
      </c>
      <c r="J287" s="2">
        <f>IF(Town_Team_SalesData[[#This Row],[Item name]]=" Jeans - Denim",Town_Team_SalesData[[#This Row],[item amount]]*0.85,Town_Team_SalesData[[#This Row],[item amount]])</f>
        <v>900</v>
      </c>
      <c r="K287" s="2" t="str">
        <f>TEXT(Town_Team_SalesData[[#This Row],[ date ]],"dddd")</f>
        <v>Thursday</v>
      </c>
    </row>
    <row r="288" spans="2:11" x14ac:dyDescent="0.25">
      <c r="B288" s="28">
        <v>284</v>
      </c>
      <c r="C288" s="29">
        <v>43749</v>
      </c>
      <c r="D288" s="30" t="s">
        <v>83</v>
      </c>
      <c r="E288" s="30" t="s">
        <v>22</v>
      </c>
      <c r="F288" s="30" t="s">
        <v>23</v>
      </c>
      <c r="G288" s="28">
        <v>500</v>
      </c>
      <c r="H288" s="28">
        <v>1</v>
      </c>
      <c r="I288" s="2">
        <f>Town_Team_SalesData[[#This Row],[Selling price]]*Town_Team_SalesData[[#This Row],[ quantity]]</f>
        <v>500</v>
      </c>
      <c r="J288" s="2">
        <f>IF(Town_Team_SalesData[[#This Row],[Item name]]=" Jeans - Denim",Town_Team_SalesData[[#This Row],[item amount]]*0.85,Town_Team_SalesData[[#This Row],[item amount]])</f>
        <v>500</v>
      </c>
      <c r="K288" s="2" t="str">
        <f>TEXT(Town_Team_SalesData[[#This Row],[ date ]],"dddd")</f>
        <v>Friday</v>
      </c>
    </row>
    <row r="289" spans="2:11" x14ac:dyDescent="0.25">
      <c r="B289" s="28">
        <v>285</v>
      </c>
      <c r="C289" s="29">
        <v>43750</v>
      </c>
      <c r="D289" s="30" t="s">
        <v>83</v>
      </c>
      <c r="E289" s="30" t="s">
        <v>15</v>
      </c>
      <c r="F289" s="30" t="s">
        <v>11</v>
      </c>
      <c r="G289" s="28">
        <v>1000</v>
      </c>
      <c r="H289" s="28">
        <v>1</v>
      </c>
      <c r="I289" s="2">
        <f>Town_Team_SalesData[[#This Row],[Selling price]]*Town_Team_SalesData[[#This Row],[ quantity]]</f>
        <v>1000</v>
      </c>
      <c r="J289" s="2">
        <f>IF(Town_Team_SalesData[[#This Row],[Item name]]=" Jeans - Denim",Town_Team_SalesData[[#This Row],[item amount]]*0.85,Town_Team_SalesData[[#This Row],[item amount]])</f>
        <v>1000</v>
      </c>
      <c r="K289" s="2" t="str">
        <f>TEXT(Town_Team_SalesData[[#This Row],[ date ]],"dddd")</f>
        <v>Saturday</v>
      </c>
    </row>
    <row r="290" spans="2:11" x14ac:dyDescent="0.25">
      <c r="B290" s="28">
        <v>286</v>
      </c>
      <c r="C290" s="29">
        <v>43751</v>
      </c>
      <c r="D290" s="30" t="s">
        <v>83</v>
      </c>
      <c r="E290" s="30" t="s">
        <v>24</v>
      </c>
      <c r="F290" s="30" t="s">
        <v>23</v>
      </c>
      <c r="G290" s="28">
        <v>600</v>
      </c>
      <c r="H290" s="28">
        <v>1</v>
      </c>
      <c r="I290" s="2">
        <f>Town_Team_SalesData[[#This Row],[Selling price]]*Town_Team_SalesData[[#This Row],[ quantity]]</f>
        <v>600</v>
      </c>
      <c r="J290" s="2">
        <f>IF(Town_Team_SalesData[[#This Row],[Item name]]=" Jeans - Denim",Town_Team_SalesData[[#This Row],[item amount]]*0.85,Town_Team_SalesData[[#This Row],[item amount]])</f>
        <v>600</v>
      </c>
      <c r="K290" s="2" t="str">
        <f>TEXT(Town_Team_SalesData[[#This Row],[ date ]],"dddd")</f>
        <v>Sunday</v>
      </c>
    </row>
    <row r="291" spans="2:11" x14ac:dyDescent="0.25">
      <c r="B291" s="28">
        <v>287</v>
      </c>
      <c r="C291" s="29">
        <v>43752</v>
      </c>
      <c r="D291" s="30" t="s">
        <v>83</v>
      </c>
      <c r="E291" s="30" t="s">
        <v>12</v>
      </c>
      <c r="F291" s="30" t="s">
        <v>11</v>
      </c>
      <c r="G291" s="28">
        <v>900</v>
      </c>
      <c r="H291" s="28">
        <v>2</v>
      </c>
      <c r="I291" s="2">
        <f>Town_Team_SalesData[[#This Row],[Selling price]]*Town_Team_SalesData[[#This Row],[ quantity]]</f>
        <v>1800</v>
      </c>
      <c r="J291" s="2">
        <f>IF(Town_Team_SalesData[[#This Row],[Item name]]=" Jeans - Denim",Town_Team_SalesData[[#This Row],[item amount]]*0.85,Town_Team_SalesData[[#This Row],[item amount]])</f>
        <v>1530</v>
      </c>
      <c r="K291" s="2" t="str">
        <f>TEXT(Town_Team_SalesData[[#This Row],[ date ]],"dddd")</f>
        <v>Monday</v>
      </c>
    </row>
    <row r="292" spans="2:11" x14ac:dyDescent="0.25">
      <c r="B292" s="28">
        <v>288</v>
      </c>
      <c r="C292" s="29">
        <v>43753</v>
      </c>
      <c r="D292" s="30" t="s">
        <v>83</v>
      </c>
      <c r="E292" s="30" t="s">
        <v>19</v>
      </c>
      <c r="F292" s="30" t="s">
        <v>20</v>
      </c>
      <c r="G292" s="28">
        <v>850</v>
      </c>
      <c r="H292" s="28">
        <v>1</v>
      </c>
      <c r="I292" s="2">
        <f>Town_Team_SalesData[[#This Row],[Selling price]]*Town_Team_SalesData[[#This Row],[ quantity]]</f>
        <v>850</v>
      </c>
      <c r="J292" s="2">
        <f>IF(Town_Team_SalesData[[#This Row],[Item name]]=" Jeans - Denim",Town_Team_SalesData[[#This Row],[item amount]]*0.85,Town_Team_SalesData[[#This Row],[item amount]])</f>
        <v>850</v>
      </c>
      <c r="K292" s="2" t="str">
        <f>TEXT(Town_Team_SalesData[[#This Row],[ date ]],"dddd")</f>
        <v>Tuesday</v>
      </c>
    </row>
    <row r="293" spans="2:11" x14ac:dyDescent="0.25">
      <c r="B293" s="28">
        <v>289</v>
      </c>
      <c r="C293" s="29">
        <v>43754</v>
      </c>
      <c r="D293" s="30" t="s">
        <v>83</v>
      </c>
      <c r="E293" s="30" t="s">
        <v>16</v>
      </c>
      <c r="F293" s="30" t="s">
        <v>17</v>
      </c>
      <c r="G293" s="28">
        <v>800</v>
      </c>
      <c r="H293" s="28">
        <v>1</v>
      </c>
      <c r="I293" s="2">
        <f>Town_Team_SalesData[[#This Row],[Selling price]]*Town_Team_SalesData[[#This Row],[ quantity]]</f>
        <v>800</v>
      </c>
      <c r="J293" s="2">
        <f>IF(Town_Team_SalesData[[#This Row],[Item name]]=" Jeans - Denim",Town_Team_SalesData[[#This Row],[item amount]]*0.85,Town_Team_SalesData[[#This Row],[item amount]])</f>
        <v>800</v>
      </c>
      <c r="K293" s="2" t="str">
        <f>TEXT(Town_Team_SalesData[[#This Row],[ date ]],"dddd")</f>
        <v>Wednesday</v>
      </c>
    </row>
    <row r="294" spans="2:11" x14ac:dyDescent="0.25">
      <c r="B294" s="28">
        <v>290</v>
      </c>
      <c r="C294" s="29">
        <v>43755</v>
      </c>
      <c r="D294" s="30" t="s">
        <v>83</v>
      </c>
      <c r="E294" s="30" t="s">
        <v>12</v>
      </c>
      <c r="F294" s="30" t="s">
        <v>11</v>
      </c>
      <c r="G294" s="28">
        <v>900</v>
      </c>
      <c r="H294" s="28">
        <v>1</v>
      </c>
      <c r="I294" s="2">
        <f>Town_Team_SalesData[[#This Row],[Selling price]]*Town_Team_SalesData[[#This Row],[ quantity]]</f>
        <v>900</v>
      </c>
      <c r="J294" s="2">
        <f>IF(Town_Team_SalesData[[#This Row],[Item name]]=" Jeans - Denim",Town_Team_SalesData[[#This Row],[item amount]]*0.85,Town_Team_SalesData[[#This Row],[item amount]])</f>
        <v>765</v>
      </c>
      <c r="K294" s="2" t="str">
        <f>TEXT(Town_Team_SalesData[[#This Row],[ date ]],"dddd")</f>
        <v>Thursday</v>
      </c>
    </row>
    <row r="295" spans="2:11" x14ac:dyDescent="0.25">
      <c r="B295" s="28">
        <v>291</v>
      </c>
      <c r="C295" s="29">
        <v>43756</v>
      </c>
      <c r="D295" s="30" t="s">
        <v>83</v>
      </c>
      <c r="E295" s="30" t="s">
        <v>12</v>
      </c>
      <c r="F295" s="30" t="s">
        <v>11</v>
      </c>
      <c r="G295" s="28">
        <v>900</v>
      </c>
      <c r="H295" s="28">
        <v>1</v>
      </c>
      <c r="I295" s="2">
        <f>Town_Team_SalesData[[#This Row],[Selling price]]*Town_Team_SalesData[[#This Row],[ quantity]]</f>
        <v>900</v>
      </c>
      <c r="J295" s="2">
        <f>IF(Town_Team_SalesData[[#This Row],[Item name]]=" Jeans - Denim",Town_Team_SalesData[[#This Row],[item amount]]*0.85,Town_Team_SalesData[[#This Row],[item amount]])</f>
        <v>765</v>
      </c>
      <c r="K295" s="2" t="str">
        <f>TEXT(Town_Team_SalesData[[#This Row],[ date ]],"dddd")</f>
        <v>Friday</v>
      </c>
    </row>
    <row r="296" spans="2:11" x14ac:dyDescent="0.25">
      <c r="B296" s="28">
        <v>292</v>
      </c>
      <c r="C296" s="29">
        <v>43757</v>
      </c>
      <c r="D296" s="30" t="s">
        <v>83</v>
      </c>
      <c r="E296" s="30" t="s">
        <v>10</v>
      </c>
      <c r="F296" s="30" t="s">
        <v>11</v>
      </c>
      <c r="G296" s="28">
        <v>1100</v>
      </c>
      <c r="H296" s="28">
        <v>1</v>
      </c>
      <c r="I296" s="2">
        <f>Town_Team_SalesData[[#This Row],[Selling price]]*Town_Team_SalesData[[#This Row],[ quantity]]</f>
        <v>1100</v>
      </c>
      <c r="J296" s="2">
        <f>IF(Town_Team_SalesData[[#This Row],[Item name]]=" Jeans - Denim",Town_Team_SalesData[[#This Row],[item amount]]*0.85,Town_Team_SalesData[[#This Row],[item amount]])</f>
        <v>1100</v>
      </c>
      <c r="K296" s="2" t="str">
        <f>TEXT(Town_Team_SalesData[[#This Row],[ date ]],"dddd")</f>
        <v>Saturday</v>
      </c>
    </row>
    <row r="297" spans="2:11" x14ac:dyDescent="0.25">
      <c r="B297" s="28">
        <v>293</v>
      </c>
      <c r="C297" s="29">
        <v>43758</v>
      </c>
      <c r="D297" s="30" t="s">
        <v>83</v>
      </c>
      <c r="E297" s="30" t="s">
        <v>14</v>
      </c>
      <c r="F297" s="30" t="s">
        <v>11</v>
      </c>
      <c r="G297" s="28">
        <v>900</v>
      </c>
      <c r="H297" s="28">
        <v>1</v>
      </c>
      <c r="I297" s="2">
        <f>Town_Team_SalesData[[#This Row],[Selling price]]*Town_Team_SalesData[[#This Row],[ quantity]]</f>
        <v>900</v>
      </c>
      <c r="J297" s="2">
        <f>IF(Town_Team_SalesData[[#This Row],[Item name]]=" Jeans - Denim",Town_Team_SalesData[[#This Row],[item amount]]*0.85,Town_Team_SalesData[[#This Row],[item amount]])</f>
        <v>900</v>
      </c>
      <c r="K297" s="2" t="str">
        <f>TEXT(Town_Team_SalesData[[#This Row],[ date ]],"dddd")</f>
        <v>Sunday</v>
      </c>
    </row>
    <row r="298" spans="2:11" x14ac:dyDescent="0.25">
      <c r="B298" s="28">
        <v>294</v>
      </c>
      <c r="C298" s="29">
        <v>43759</v>
      </c>
      <c r="D298" s="30" t="s">
        <v>83</v>
      </c>
      <c r="E298" s="30" t="s">
        <v>18</v>
      </c>
      <c r="F298" s="30" t="s">
        <v>17</v>
      </c>
      <c r="G298" s="28">
        <v>600</v>
      </c>
      <c r="H298" s="28">
        <v>1</v>
      </c>
      <c r="I298" s="2">
        <f>Town_Team_SalesData[[#This Row],[Selling price]]*Town_Team_SalesData[[#This Row],[ quantity]]</f>
        <v>600</v>
      </c>
      <c r="J298" s="2">
        <f>IF(Town_Team_SalesData[[#This Row],[Item name]]=" Jeans - Denim",Town_Team_SalesData[[#This Row],[item amount]]*0.85,Town_Team_SalesData[[#This Row],[item amount]])</f>
        <v>600</v>
      </c>
      <c r="K298" s="2" t="str">
        <f>TEXT(Town_Team_SalesData[[#This Row],[ date ]],"dddd")</f>
        <v>Monday</v>
      </c>
    </row>
    <row r="299" spans="2:11" x14ac:dyDescent="0.25">
      <c r="B299" s="28">
        <v>295</v>
      </c>
      <c r="C299" s="29">
        <v>43760</v>
      </c>
      <c r="D299" s="30" t="s">
        <v>83</v>
      </c>
      <c r="E299" s="30" t="s">
        <v>18</v>
      </c>
      <c r="F299" s="30" t="s">
        <v>17</v>
      </c>
      <c r="G299" s="28">
        <v>600</v>
      </c>
      <c r="H299" s="28">
        <v>1</v>
      </c>
      <c r="I299" s="2">
        <f>Town_Team_SalesData[[#This Row],[Selling price]]*Town_Team_SalesData[[#This Row],[ quantity]]</f>
        <v>600</v>
      </c>
      <c r="J299" s="2">
        <f>IF(Town_Team_SalesData[[#This Row],[Item name]]=" Jeans - Denim",Town_Team_SalesData[[#This Row],[item amount]]*0.85,Town_Team_SalesData[[#This Row],[item amount]])</f>
        <v>600</v>
      </c>
      <c r="K299" s="2" t="str">
        <f>TEXT(Town_Team_SalesData[[#This Row],[ date ]],"dddd")</f>
        <v>Tuesday</v>
      </c>
    </row>
    <row r="300" spans="2:11" x14ac:dyDescent="0.25">
      <c r="B300" s="28">
        <v>296</v>
      </c>
      <c r="C300" s="29">
        <v>43761</v>
      </c>
      <c r="D300" s="30" t="s">
        <v>83</v>
      </c>
      <c r="E300" s="30" t="s">
        <v>14</v>
      </c>
      <c r="F300" s="30" t="s">
        <v>11</v>
      </c>
      <c r="G300" s="28">
        <v>900</v>
      </c>
      <c r="H300" s="28">
        <v>1</v>
      </c>
      <c r="I300" s="2">
        <f>Town_Team_SalesData[[#This Row],[Selling price]]*Town_Team_SalesData[[#This Row],[ quantity]]</f>
        <v>900</v>
      </c>
      <c r="J300" s="2">
        <f>IF(Town_Team_SalesData[[#This Row],[Item name]]=" Jeans - Denim",Town_Team_SalesData[[#This Row],[item amount]]*0.85,Town_Team_SalesData[[#This Row],[item amount]])</f>
        <v>900</v>
      </c>
      <c r="K300" s="2" t="str">
        <f>TEXT(Town_Team_SalesData[[#This Row],[ date ]],"dddd")</f>
        <v>Wednesday</v>
      </c>
    </row>
    <row r="301" spans="2:11" x14ac:dyDescent="0.25">
      <c r="B301" s="28">
        <v>297</v>
      </c>
      <c r="C301" s="29">
        <v>43762</v>
      </c>
      <c r="D301" s="30" t="s">
        <v>83</v>
      </c>
      <c r="E301" s="30" t="s">
        <v>19</v>
      </c>
      <c r="F301" s="30" t="s">
        <v>20</v>
      </c>
      <c r="G301" s="28">
        <v>850</v>
      </c>
      <c r="H301" s="28">
        <v>1</v>
      </c>
      <c r="I301" s="2">
        <f>Town_Team_SalesData[[#This Row],[Selling price]]*Town_Team_SalesData[[#This Row],[ quantity]]</f>
        <v>850</v>
      </c>
      <c r="J301" s="2">
        <f>IF(Town_Team_SalesData[[#This Row],[Item name]]=" Jeans - Denim",Town_Team_SalesData[[#This Row],[item amount]]*0.85,Town_Team_SalesData[[#This Row],[item amount]])</f>
        <v>850</v>
      </c>
      <c r="K301" s="2" t="str">
        <f>TEXT(Town_Team_SalesData[[#This Row],[ date ]],"dddd")</f>
        <v>Thursday</v>
      </c>
    </row>
    <row r="302" spans="2:11" x14ac:dyDescent="0.25">
      <c r="B302" s="28">
        <v>298</v>
      </c>
      <c r="C302" s="29">
        <v>43763</v>
      </c>
      <c r="D302" s="30" t="s">
        <v>83</v>
      </c>
      <c r="E302" s="30" t="s">
        <v>14</v>
      </c>
      <c r="F302" s="30" t="s">
        <v>11</v>
      </c>
      <c r="G302" s="28">
        <v>900</v>
      </c>
      <c r="H302" s="28">
        <v>1</v>
      </c>
      <c r="I302" s="2">
        <f>Town_Team_SalesData[[#This Row],[Selling price]]*Town_Team_SalesData[[#This Row],[ quantity]]</f>
        <v>900</v>
      </c>
      <c r="J302" s="2">
        <f>IF(Town_Team_SalesData[[#This Row],[Item name]]=" Jeans - Denim",Town_Team_SalesData[[#This Row],[item amount]]*0.85,Town_Team_SalesData[[#This Row],[item amount]])</f>
        <v>900</v>
      </c>
      <c r="K302" s="2" t="str">
        <f>TEXT(Town_Team_SalesData[[#This Row],[ date ]],"dddd")</f>
        <v>Friday</v>
      </c>
    </row>
    <row r="303" spans="2:11" x14ac:dyDescent="0.25">
      <c r="B303" s="28">
        <v>299</v>
      </c>
      <c r="C303" s="29">
        <v>43764</v>
      </c>
      <c r="D303" s="30" t="s">
        <v>83</v>
      </c>
      <c r="E303" s="30" t="s">
        <v>18</v>
      </c>
      <c r="F303" s="30" t="s">
        <v>17</v>
      </c>
      <c r="G303" s="28">
        <v>600</v>
      </c>
      <c r="H303" s="28">
        <v>1</v>
      </c>
      <c r="I303" s="2">
        <f>Town_Team_SalesData[[#This Row],[Selling price]]*Town_Team_SalesData[[#This Row],[ quantity]]</f>
        <v>600</v>
      </c>
      <c r="J303" s="2">
        <f>IF(Town_Team_SalesData[[#This Row],[Item name]]=" Jeans - Denim",Town_Team_SalesData[[#This Row],[item amount]]*0.85,Town_Team_SalesData[[#This Row],[item amount]])</f>
        <v>600</v>
      </c>
      <c r="K303" s="2" t="str">
        <f>TEXT(Town_Team_SalesData[[#This Row],[ date ]],"dddd")</f>
        <v>Saturday</v>
      </c>
    </row>
    <row r="304" spans="2:11" x14ac:dyDescent="0.25">
      <c r="B304" s="28">
        <v>300</v>
      </c>
      <c r="C304" s="29">
        <v>43765</v>
      </c>
      <c r="D304" s="30" t="s">
        <v>83</v>
      </c>
      <c r="E304" s="30" t="s">
        <v>18</v>
      </c>
      <c r="F304" s="30" t="s">
        <v>17</v>
      </c>
      <c r="G304" s="28">
        <v>600</v>
      </c>
      <c r="H304" s="28">
        <v>1</v>
      </c>
      <c r="I304" s="2">
        <f>Town_Team_SalesData[[#This Row],[Selling price]]*Town_Team_SalesData[[#This Row],[ quantity]]</f>
        <v>600</v>
      </c>
      <c r="J304" s="2">
        <f>IF(Town_Team_SalesData[[#This Row],[Item name]]=" Jeans - Denim",Town_Team_SalesData[[#This Row],[item amount]]*0.85,Town_Team_SalesData[[#This Row],[item amount]])</f>
        <v>600</v>
      </c>
      <c r="K304" s="2" t="str">
        <f>TEXT(Town_Team_SalesData[[#This Row],[ date ]],"dddd")</f>
        <v>Sunday</v>
      </c>
    </row>
    <row r="305" spans="2:11" x14ac:dyDescent="0.25">
      <c r="B305" s="28">
        <v>301</v>
      </c>
      <c r="C305" s="29">
        <v>43766</v>
      </c>
      <c r="D305" s="30" t="s">
        <v>83</v>
      </c>
      <c r="E305" s="30" t="s">
        <v>10</v>
      </c>
      <c r="F305" s="30" t="s">
        <v>11</v>
      </c>
      <c r="G305" s="28">
        <v>1100</v>
      </c>
      <c r="H305" s="28">
        <v>1</v>
      </c>
      <c r="I305" s="2">
        <f>Town_Team_SalesData[[#This Row],[Selling price]]*Town_Team_SalesData[[#This Row],[ quantity]]</f>
        <v>1100</v>
      </c>
      <c r="J305" s="2">
        <f>IF(Town_Team_SalesData[[#This Row],[Item name]]=" Jeans - Denim",Town_Team_SalesData[[#This Row],[item amount]]*0.85,Town_Team_SalesData[[#This Row],[item amount]])</f>
        <v>1100</v>
      </c>
      <c r="K305" s="2" t="str">
        <f>TEXT(Town_Team_SalesData[[#This Row],[ date ]],"dddd")</f>
        <v>Monday</v>
      </c>
    </row>
    <row r="306" spans="2:11" x14ac:dyDescent="0.25">
      <c r="B306" s="28">
        <v>302</v>
      </c>
      <c r="C306" s="29">
        <v>43767</v>
      </c>
      <c r="D306" s="30" t="s">
        <v>83</v>
      </c>
      <c r="E306" s="30" t="s">
        <v>12</v>
      </c>
      <c r="F306" s="30" t="s">
        <v>11</v>
      </c>
      <c r="G306" s="28">
        <v>900</v>
      </c>
      <c r="H306" s="28">
        <v>1</v>
      </c>
      <c r="I306" s="2">
        <f>Town_Team_SalesData[[#This Row],[Selling price]]*Town_Team_SalesData[[#This Row],[ quantity]]</f>
        <v>900</v>
      </c>
      <c r="J306" s="2">
        <f>IF(Town_Team_SalesData[[#This Row],[Item name]]=" Jeans - Denim",Town_Team_SalesData[[#This Row],[item amount]]*0.85,Town_Team_SalesData[[#This Row],[item amount]])</f>
        <v>765</v>
      </c>
      <c r="K306" s="2" t="str">
        <f>TEXT(Town_Team_SalesData[[#This Row],[ date ]],"dddd")</f>
        <v>Tuesday</v>
      </c>
    </row>
    <row r="307" spans="2:11" x14ac:dyDescent="0.25">
      <c r="B307" s="28">
        <v>303</v>
      </c>
      <c r="C307" s="29">
        <v>43768</v>
      </c>
      <c r="D307" s="30" t="s">
        <v>83</v>
      </c>
      <c r="E307" s="30" t="s">
        <v>10</v>
      </c>
      <c r="F307" s="30" t="s">
        <v>11</v>
      </c>
      <c r="G307" s="28">
        <v>1100</v>
      </c>
      <c r="H307" s="28">
        <v>1</v>
      </c>
      <c r="I307" s="2">
        <f>Town_Team_SalesData[[#This Row],[Selling price]]*Town_Team_SalesData[[#This Row],[ quantity]]</f>
        <v>1100</v>
      </c>
      <c r="J307" s="2">
        <f>IF(Town_Team_SalesData[[#This Row],[Item name]]=" Jeans - Denim",Town_Team_SalesData[[#This Row],[item amount]]*0.85,Town_Team_SalesData[[#This Row],[item amount]])</f>
        <v>1100</v>
      </c>
      <c r="K307" s="2" t="str">
        <f>TEXT(Town_Team_SalesData[[#This Row],[ date ]],"dddd")</f>
        <v>Wednesday</v>
      </c>
    </row>
    <row r="308" spans="2:11" x14ac:dyDescent="0.25">
      <c r="B308" s="28">
        <v>304</v>
      </c>
      <c r="C308" s="29">
        <v>43769</v>
      </c>
      <c r="D308" s="30" t="s">
        <v>83</v>
      </c>
      <c r="E308" s="30" t="s">
        <v>18</v>
      </c>
      <c r="F308" s="30" t="s">
        <v>17</v>
      </c>
      <c r="G308" s="28">
        <v>600</v>
      </c>
      <c r="H308" s="28">
        <v>1</v>
      </c>
      <c r="I308" s="2">
        <f>Town_Team_SalesData[[#This Row],[Selling price]]*Town_Team_SalesData[[#This Row],[ quantity]]</f>
        <v>600</v>
      </c>
      <c r="J308" s="2">
        <f>IF(Town_Team_SalesData[[#This Row],[Item name]]=" Jeans - Denim",Town_Team_SalesData[[#This Row],[item amount]]*0.85,Town_Team_SalesData[[#This Row],[item amount]])</f>
        <v>600</v>
      </c>
      <c r="K308" s="2" t="str">
        <f>TEXT(Town_Team_SalesData[[#This Row],[ date ]],"dddd")</f>
        <v>Thursday</v>
      </c>
    </row>
    <row r="309" spans="2:11" x14ac:dyDescent="0.25">
      <c r="B309" s="28">
        <v>305</v>
      </c>
      <c r="C309" s="29">
        <v>43770</v>
      </c>
      <c r="D309" s="30" t="s">
        <v>83</v>
      </c>
      <c r="E309" s="30" t="s">
        <v>21</v>
      </c>
      <c r="F309" s="30" t="s">
        <v>20</v>
      </c>
      <c r="G309" s="28">
        <v>1200</v>
      </c>
      <c r="H309" s="28">
        <v>1</v>
      </c>
      <c r="I309" s="2">
        <f>Town_Team_SalesData[[#This Row],[Selling price]]*Town_Team_SalesData[[#This Row],[ quantity]]</f>
        <v>1200</v>
      </c>
      <c r="J309" s="2">
        <f>IF(Town_Team_SalesData[[#This Row],[Item name]]=" Jeans - Denim",Town_Team_SalesData[[#This Row],[item amount]]*0.85,Town_Team_SalesData[[#This Row],[item amount]])</f>
        <v>1200</v>
      </c>
      <c r="K309" s="2" t="str">
        <f>TEXT(Town_Team_SalesData[[#This Row],[ date ]],"dddd")</f>
        <v>Friday</v>
      </c>
    </row>
    <row r="310" spans="2:11" x14ac:dyDescent="0.25">
      <c r="B310" s="28">
        <v>306</v>
      </c>
      <c r="C310" s="29">
        <v>43771</v>
      </c>
      <c r="D310" s="30" t="s">
        <v>83</v>
      </c>
      <c r="E310" s="30" t="s">
        <v>24</v>
      </c>
      <c r="F310" s="30" t="s">
        <v>23</v>
      </c>
      <c r="G310" s="28">
        <v>600</v>
      </c>
      <c r="H310" s="28">
        <v>1</v>
      </c>
      <c r="I310" s="2">
        <f>Town_Team_SalesData[[#This Row],[Selling price]]*Town_Team_SalesData[[#This Row],[ quantity]]</f>
        <v>600</v>
      </c>
      <c r="J310" s="2">
        <f>IF(Town_Team_SalesData[[#This Row],[Item name]]=" Jeans - Denim",Town_Team_SalesData[[#This Row],[item amount]]*0.85,Town_Team_SalesData[[#This Row],[item amount]])</f>
        <v>600</v>
      </c>
      <c r="K310" s="2" t="str">
        <f>TEXT(Town_Team_SalesData[[#This Row],[ date ]],"dddd")</f>
        <v>Saturday</v>
      </c>
    </row>
    <row r="311" spans="2:11" x14ac:dyDescent="0.25">
      <c r="B311" s="28">
        <v>307</v>
      </c>
      <c r="C311" s="29">
        <v>43772</v>
      </c>
      <c r="D311" s="30" t="s">
        <v>83</v>
      </c>
      <c r="E311" s="30" t="s">
        <v>10</v>
      </c>
      <c r="F311" s="30" t="s">
        <v>11</v>
      </c>
      <c r="G311" s="28">
        <v>1100</v>
      </c>
      <c r="H311" s="28">
        <v>1</v>
      </c>
      <c r="I311" s="2">
        <f>Town_Team_SalesData[[#This Row],[Selling price]]*Town_Team_SalesData[[#This Row],[ quantity]]</f>
        <v>1100</v>
      </c>
      <c r="J311" s="2">
        <f>IF(Town_Team_SalesData[[#This Row],[Item name]]=" Jeans - Denim",Town_Team_SalesData[[#This Row],[item amount]]*0.85,Town_Team_SalesData[[#This Row],[item amount]])</f>
        <v>1100</v>
      </c>
      <c r="K311" s="2" t="str">
        <f>TEXT(Town_Team_SalesData[[#This Row],[ date ]],"dddd")</f>
        <v>Sunday</v>
      </c>
    </row>
    <row r="312" spans="2:11" x14ac:dyDescent="0.25">
      <c r="B312" s="28">
        <v>308</v>
      </c>
      <c r="C312" s="29">
        <v>43773</v>
      </c>
      <c r="D312" s="30" t="s">
        <v>83</v>
      </c>
      <c r="E312" s="30" t="s">
        <v>22</v>
      </c>
      <c r="F312" s="30" t="s">
        <v>23</v>
      </c>
      <c r="G312" s="28">
        <v>500</v>
      </c>
      <c r="H312" s="28">
        <v>1</v>
      </c>
      <c r="I312" s="2">
        <f>Town_Team_SalesData[[#This Row],[Selling price]]*Town_Team_SalesData[[#This Row],[ quantity]]</f>
        <v>500</v>
      </c>
      <c r="J312" s="2">
        <f>IF(Town_Team_SalesData[[#This Row],[Item name]]=" Jeans - Denim",Town_Team_SalesData[[#This Row],[item amount]]*0.85,Town_Team_SalesData[[#This Row],[item amount]])</f>
        <v>500</v>
      </c>
      <c r="K312" s="2" t="str">
        <f>TEXT(Town_Team_SalesData[[#This Row],[ date ]],"dddd")</f>
        <v>Monday</v>
      </c>
    </row>
    <row r="313" spans="2:11" x14ac:dyDescent="0.25">
      <c r="B313" s="28">
        <v>309</v>
      </c>
      <c r="C313" s="29">
        <v>43774</v>
      </c>
      <c r="D313" s="30" t="s">
        <v>83</v>
      </c>
      <c r="E313" s="30" t="s">
        <v>12</v>
      </c>
      <c r="F313" s="30" t="s">
        <v>11</v>
      </c>
      <c r="G313" s="28">
        <v>900</v>
      </c>
      <c r="H313" s="28">
        <v>1</v>
      </c>
      <c r="I313" s="2">
        <f>Town_Team_SalesData[[#This Row],[Selling price]]*Town_Team_SalesData[[#This Row],[ quantity]]</f>
        <v>900</v>
      </c>
      <c r="J313" s="2">
        <f>IF(Town_Team_SalesData[[#This Row],[Item name]]=" Jeans - Denim",Town_Team_SalesData[[#This Row],[item amount]]*0.85,Town_Team_SalesData[[#This Row],[item amount]])</f>
        <v>765</v>
      </c>
      <c r="K313" s="2" t="str">
        <f>TEXT(Town_Team_SalesData[[#This Row],[ date ]],"dddd")</f>
        <v>Tuesday</v>
      </c>
    </row>
    <row r="314" spans="2:11" x14ac:dyDescent="0.25">
      <c r="B314" s="28">
        <v>310</v>
      </c>
      <c r="C314" s="29">
        <v>43775</v>
      </c>
      <c r="D314" s="30" t="s">
        <v>83</v>
      </c>
      <c r="E314" s="30" t="s">
        <v>19</v>
      </c>
      <c r="F314" s="30" t="s">
        <v>20</v>
      </c>
      <c r="G314" s="28">
        <v>850</v>
      </c>
      <c r="H314" s="28">
        <v>1</v>
      </c>
      <c r="I314" s="2">
        <f>Town_Team_SalesData[[#This Row],[Selling price]]*Town_Team_SalesData[[#This Row],[ quantity]]</f>
        <v>850</v>
      </c>
      <c r="J314" s="2">
        <f>IF(Town_Team_SalesData[[#This Row],[Item name]]=" Jeans - Denim",Town_Team_SalesData[[#This Row],[item amount]]*0.85,Town_Team_SalesData[[#This Row],[item amount]])</f>
        <v>850</v>
      </c>
      <c r="K314" s="2" t="str">
        <f>TEXT(Town_Team_SalesData[[#This Row],[ date ]],"dddd")</f>
        <v>Wednesday</v>
      </c>
    </row>
    <row r="315" spans="2:11" x14ac:dyDescent="0.25">
      <c r="B315" s="28">
        <v>311</v>
      </c>
      <c r="C315" s="29">
        <v>43776</v>
      </c>
      <c r="D315" s="30" t="s">
        <v>83</v>
      </c>
      <c r="E315" s="30" t="s">
        <v>18</v>
      </c>
      <c r="F315" s="30" t="s">
        <v>17</v>
      </c>
      <c r="G315" s="28">
        <v>600</v>
      </c>
      <c r="H315" s="28">
        <v>1</v>
      </c>
      <c r="I315" s="2">
        <f>Town_Team_SalesData[[#This Row],[Selling price]]*Town_Team_SalesData[[#This Row],[ quantity]]</f>
        <v>600</v>
      </c>
      <c r="J315" s="2">
        <f>IF(Town_Team_SalesData[[#This Row],[Item name]]=" Jeans - Denim",Town_Team_SalesData[[#This Row],[item amount]]*0.85,Town_Team_SalesData[[#This Row],[item amount]])</f>
        <v>600</v>
      </c>
      <c r="K315" s="2" t="str">
        <f>TEXT(Town_Team_SalesData[[#This Row],[ date ]],"dddd")</f>
        <v>Thursday</v>
      </c>
    </row>
    <row r="316" spans="2:11" x14ac:dyDescent="0.25">
      <c r="B316" s="28">
        <v>312</v>
      </c>
      <c r="C316" s="29">
        <v>43777</v>
      </c>
      <c r="D316" s="30" t="s">
        <v>83</v>
      </c>
      <c r="E316" s="30" t="s">
        <v>10</v>
      </c>
      <c r="F316" s="30" t="s">
        <v>11</v>
      </c>
      <c r="G316" s="28">
        <v>1100</v>
      </c>
      <c r="H316" s="28">
        <v>1</v>
      </c>
      <c r="I316" s="2">
        <f>Town_Team_SalesData[[#This Row],[Selling price]]*Town_Team_SalesData[[#This Row],[ quantity]]</f>
        <v>1100</v>
      </c>
      <c r="J316" s="2">
        <f>IF(Town_Team_SalesData[[#This Row],[Item name]]=" Jeans - Denim",Town_Team_SalesData[[#This Row],[item amount]]*0.85,Town_Team_SalesData[[#This Row],[item amount]])</f>
        <v>1100</v>
      </c>
      <c r="K316" s="2" t="str">
        <f>TEXT(Town_Team_SalesData[[#This Row],[ date ]],"dddd")</f>
        <v>Friday</v>
      </c>
    </row>
    <row r="317" spans="2:11" x14ac:dyDescent="0.25">
      <c r="B317" s="28">
        <v>313</v>
      </c>
      <c r="C317" s="29">
        <v>43778</v>
      </c>
      <c r="D317" s="30" t="s">
        <v>83</v>
      </c>
      <c r="E317" s="30" t="s">
        <v>22</v>
      </c>
      <c r="F317" s="30" t="s">
        <v>23</v>
      </c>
      <c r="G317" s="28">
        <v>500</v>
      </c>
      <c r="H317" s="28">
        <v>1</v>
      </c>
      <c r="I317" s="2">
        <f>Town_Team_SalesData[[#This Row],[Selling price]]*Town_Team_SalesData[[#This Row],[ quantity]]</f>
        <v>500</v>
      </c>
      <c r="J317" s="2">
        <f>IF(Town_Team_SalesData[[#This Row],[Item name]]=" Jeans - Denim",Town_Team_SalesData[[#This Row],[item amount]]*0.85,Town_Team_SalesData[[#This Row],[item amount]])</f>
        <v>500</v>
      </c>
      <c r="K317" s="2" t="str">
        <f>TEXT(Town_Team_SalesData[[#This Row],[ date ]],"dddd")</f>
        <v>Saturday</v>
      </c>
    </row>
    <row r="318" spans="2:11" x14ac:dyDescent="0.25">
      <c r="B318" s="28">
        <v>314</v>
      </c>
      <c r="C318" s="29">
        <v>43779</v>
      </c>
      <c r="D318" s="30" t="s">
        <v>83</v>
      </c>
      <c r="E318" s="30" t="s">
        <v>18</v>
      </c>
      <c r="F318" s="30" t="s">
        <v>17</v>
      </c>
      <c r="G318" s="28">
        <v>600</v>
      </c>
      <c r="H318" s="28">
        <v>1</v>
      </c>
      <c r="I318" s="2">
        <f>Town_Team_SalesData[[#This Row],[Selling price]]*Town_Team_SalesData[[#This Row],[ quantity]]</f>
        <v>600</v>
      </c>
      <c r="J318" s="2">
        <f>IF(Town_Team_SalesData[[#This Row],[Item name]]=" Jeans - Denim",Town_Team_SalesData[[#This Row],[item amount]]*0.85,Town_Team_SalesData[[#This Row],[item amount]])</f>
        <v>600</v>
      </c>
      <c r="K318" s="2" t="str">
        <f>TEXT(Town_Team_SalesData[[#This Row],[ date ]],"dddd")</f>
        <v>Sunday</v>
      </c>
    </row>
    <row r="319" spans="2:11" x14ac:dyDescent="0.25">
      <c r="B319" s="28">
        <v>315</v>
      </c>
      <c r="C319" s="29">
        <v>43780</v>
      </c>
      <c r="D319" s="30" t="s">
        <v>83</v>
      </c>
      <c r="E319" s="30" t="s">
        <v>15</v>
      </c>
      <c r="F319" s="30" t="s">
        <v>11</v>
      </c>
      <c r="G319" s="28">
        <v>1000</v>
      </c>
      <c r="H319" s="28">
        <v>1</v>
      </c>
      <c r="I319" s="2">
        <f>Town_Team_SalesData[[#This Row],[Selling price]]*Town_Team_SalesData[[#This Row],[ quantity]]</f>
        <v>1000</v>
      </c>
      <c r="J319" s="2">
        <f>IF(Town_Team_SalesData[[#This Row],[Item name]]=" Jeans - Denim",Town_Team_SalesData[[#This Row],[item amount]]*0.85,Town_Team_SalesData[[#This Row],[item amount]])</f>
        <v>1000</v>
      </c>
      <c r="K319" s="2" t="str">
        <f>TEXT(Town_Team_SalesData[[#This Row],[ date ]],"dddd")</f>
        <v>Monday</v>
      </c>
    </row>
    <row r="320" spans="2:11" x14ac:dyDescent="0.25">
      <c r="B320" s="28">
        <v>316</v>
      </c>
      <c r="C320" s="29">
        <v>43781</v>
      </c>
      <c r="D320" s="30" t="s">
        <v>82</v>
      </c>
      <c r="E320" s="30" t="s">
        <v>18</v>
      </c>
      <c r="F320" s="30" t="s">
        <v>17</v>
      </c>
      <c r="G320" s="28">
        <v>600</v>
      </c>
      <c r="H320" s="28">
        <v>1</v>
      </c>
      <c r="I320" s="2">
        <f>Town_Team_SalesData[[#This Row],[Selling price]]*Town_Team_SalesData[[#This Row],[ quantity]]</f>
        <v>600</v>
      </c>
      <c r="J320" s="2">
        <f>IF(Town_Team_SalesData[[#This Row],[Item name]]=" Jeans - Denim",Town_Team_SalesData[[#This Row],[item amount]]*0.85,Town_Team_SalesData[[#This Row],[item amount]])</f>
        <v>600</v>
      </c>
      <c r="K320" s="2" t="str">
        <f>TEXT(Town_Team_SalesData[[#This Row],[ date ]],"dddd")</f>
        <v>Tuesday</v>
      </c>
    </row>
    <row r="321" spans="2:11" x14ac:dyDescent="0.25">
      <c r="B321" s="28">
        <v>317</v>
      </c>
      <c r="C321" s="29">
        <v>43782</v>
      </c>
      <c r="D321" s="30" t="s">
        <v>82</v>
      </c>
      <c r="E321" s="30" t="s">
        <v>10</v>
      </c>
      <c r="F321" s="30" t="s">
        <v>11</v>
      </c>
      <c r="G321" s="28">
        <v>1100</v>
      </c>
      <c r="H321" s="28">
        <v>1</v>
      </c>
      <c r="I321" s="2">
        <f>Town_Team_SalesData[[#This Row],[Selling price]]*Town_Team_SalesData[[#This Row],[ quantity]]</f>
        <v>1100</v>
      </c>
      <c r="J321" s="2">
        <f>IF(Town_Team_SalesData[[#This Row],[Item name]]=" Jeans - Denim",Town_Team_SalesData[[#This Row],[item amount]]*0.85,Town_Team_SalesData[[#This Row],[item amount]])</f>
        <v>1100</v>
      </c>
      <c r="K321" s="2" t="str">
        <f>TEXT(Town_Team_SalesData[[#This Row],[ date ]],"dddd")</f>
        <v>Wednesday</v>
      </c>
    </row>
    <row r="322" spans="2:11" x14ac:dyDescent="0.25">
      <c r="B322" s="28">
        <v>318</v>
      </c>
      <c r="C322" s="29">
        <v>43783</v>
      </c>
      <c r="D322" s="30" t="s">
        <v>82</v>
      </c>
      <c r="E322" s="30" t="s">
        <v>22</v>
      </c>
      <c r="F322" s="30" t="s">
        <v>23</v>
      </c>
      <c r="G322" s="28">
        <v>500</v>
      </c>
      <c r="H322" s="28">
        <v>1</v>
      </c>
      <c r="I322" s="2">
        <f>Town_Team_SalesData[[#This Row],[Selling price]]*Town_Team_SalesData[[#This Row],[ quantity]]</f>
        <v>500</v>
      </c>
      <c r="J322" s="2">
        <f>IF(Town_Team_SalesData[[#This Row],[Item name]]=" Jeans - Denim",Town_Team_SalesData[[#This Row],[item amount]]*0.85,Town_Team_SalesData[[#This Row],[item amount]])</f>
        <v>500</v>
      </c>
      <c r="K322" s="2" t="str">
        <f>TEXT(Town_Team_SalesData[[#This Row],[ date ]],"dddd")</f>
        <v>Thursday</v>
      </c>
    </row>
    <row r="323" spans="2:11" x14ac:dyDescent="0.25">
      <c r="B323" s="28">
        <v>319</v>
      </c>
      <c r="C323" s="29">
        <v>43784</v>
      </c>
      <c r="D323" s="30" t="s">
        <v>82</v>
      </c>
      <c r="E323" s="30" t="s">
        <v>10</v>
      </c>
      <c r="F323" s="30" t="s">
        <v>11</v>
      </c>
      <c r="G323" s="28">
        <v>1100</v>
      </c>
      <c r="H323" s="28">
        <v>2</v>
      </c>
      <c r="I323" s="2">
        <f>Town_Team_SalesData[[#This Row],[Selling price]]*Town_Team_SalesData[[#This Row],[ quantity]]</f>
        <v>2200</v>
      </c>
      <c r="J323" s="2">
        <f>IF(Town_Team_SalesData[[#This Row],[Item name]]=" Jeans - Denim",Town_Team_SalesData[[#This Row],[item amount]]*0.85,Town_Team_SalesData[[#This Row],[item amount]])</f>
        <v>2200</v>
      </c>
      <c r="K323" s="2" t="str">
        <f>TEXT(Town_Team_SalesData[[#This Row],[ date ]],"dddd")</f>
        <v>Friday</v>
      </c>
    </row>
    <row r="324" spans="2:11" x14ac:dyDescent="0.25">
      <c r="B324" s="28">
        <v>320</v>
      </c>
      <c r="C324" s="29">
        <v>43785</v>
      </c>
      <c r="D324" s="30" t="s">
        <v>82</v>
      </c>
      <c r="E324" s="30" t="s">
        <v>18</v>
      </c>
      <c r="F324" s="30" t="s">
        <v>17</v>
      </c>
      <c r="G324" s="28">
        <v>600</v>
      </c>
      <c r="H324" s="28">
        <v>1</v>
      </c>
      <c r="I324" s="2">
        <f>Town_Team_SalesData[[#This Row],[Selling price]]*Town_Team_SalesData[[#This Row],[ quantity]]</f>
        <v>600</v>
      </c>
      <c r="J324" s="2">
        <f>IF(Town_Team_SalesData[[#This Row],[Item name]]=" Jeans - Denim",Town_Team_SalesData[[#This Row],[item amount]]*0.85,Town_Team_SalesData[[#This Row],[item amount]])</f>
        <v>600</v>
      </c>
      <c r="K324" s="2" t="str">
        <f>TEXT(Town_Team_SalesData[[#This Row],[ date ]],"dddd")</f>
        <v>Saturday</v>
      </c>
    </row>
    <row r="325" spans="2:11" x14ac:dyDescent="0.25">
      <c r="B325" s="28">
        <v>321</v>
      </c>
      <c r="C325" s="29">
        <v>43786</v>
      </c>
      <c r="D325" s="30" t="s">
        <v>82</v>
      </c>
      <c r="E325" s="30" t="s">
        <v>16</v>
      </c>
      <c r="F325" s="30" t="s">
        <v>17</v>
      </c>
      <c r="G325" s="28">
        <v>800</v>
      </c>
      <c r="H325" s="28">
        <v>1</v>
      </c>
      <c r="I325" s="2">
        <f>Town_Team_SalesData[[#This Row],[Selling price]]*Town_Team_SalesData[[#This Row],[ quantity]]</f>
        <v>800</v>
      </c>
      <c r="J325" s="2">
        <f>IF(Town_Team_SalesData[[#This Row],[Item name]]=" Jeans - Denim",Town_Team_SalesData[[#This Row],[item amount]]*0.85,Town_Team_SalesData[[#This Row],[item amount]])</f>
        <v>800</v>
      </c>
      <c r="K325" s="2" t="str">
        <f>TEXT(Town_Team_SalesData[[#This Row],[ date ]],"dddd")</f>
        <v>Sunday</v>
      </c>
    </row>
    <row r="326" spans="2:11" x14ac:dyDescent="0.25">
      <c r="B326" s="28">
        <v>322</v>
      </c>
      <c r="C326" s="29">
        <v>43787</v>
      </c>
      <c r="D326" s="30" t="s">
        <v>82</v>
      </c>
      <c r="E326" s="30" t="s">
        <v>14</v>
      </c>
      <c r="F326" s="30" t="s">
        <v>11</v>
      </c>
      <c r="G326" s="28">
        <v>900</v>
      </c>
      <c r="H326" s="28">
        <v>1</v>
      </c>
      <c r="I326" s="2">
        <f>Town_Team_SalesData[[#This Row],[Selling price]]*Town_Team_SalesData[[#This Row],[ quantity]]</f>
        <v>900</v>
      </c>
      <c r="J326" s="2">
        <f>IF(Town_Team_SalesData[[#This Row],[Item name]]=" Jeans - Denim",Town_Team_SalesData[[#This Row],[item amount]]*0.85,Town_Team_SalesData[[#This Row],[item amount]])</f>
        <v>900</v>
      </c>
      <c r="K326" s="2" t="str">
        <f>TEXT(Town_Team_SalesData[[#This Row],[ date ]],"dddd")</f>
        <v>Monday</v>
      </c>
    </row>
    <row r="327" spans="2:11" x14ac:dyDescent="0.25">
      <c r="B327" s="28">
        <v>323</v>
      </c>
      <c r="C327" s="29">
        <v>43788</v>
      </c>
      <c r="D327" s="30" t="s">
        <v>82</v>
      </c>
      <c r="E327" s="30" t="s">
        <v>24</v>
      </c>
      <c r="F327" s="30" t="s">
        <v>23</v>
      </c>
      <c r="G327" s="28">
        <v>600</v>
      </c>
      <c r="H327" s="28">
        <v>1</v>
      </c>
      <c r="I327" s="2">
        <f>Town_Team_SalesData[[#This Row],[Selling price]]*Town_Team_SalesData[[#This Row],[ quantity]]</f>
        <v>600</v>
      </c>
      <c r="J327" s="2">
        <f>IF(Town_Team_SalesData[[#This Row],[Item name]]=" Jeans - Denim",Town_Team_SalesData[[#This Row],[item amount]]*0.85,Town_Team_SalesData[[#This Row],[item amount]])</f>
        <v>600</v>
      </c>
      <c r="K327" s="2" t="str">
        <f>TEXT(Town_Team_SalesData[[#This Row],[ date ]],"dddd")</f>
        <v>Tuesday</v>
      </c>
    </row>
    <row r="328" spans="2:11" x14ac:dyDescent="0.25">
      <c r="B328" s="28">
        <v>324</v>
      </c>
      <c r="C328" s="29">
        <v>43789</v>
      </c>
      <c r="D328" s="30" t="s">
        <v>82</v>
      </c>
      <c r="E328" s="30" t="s">
        <v>10</v>
      </c>
      <c r="F328" s="30" t="s">
        <v>11</v>
      </c>
      <c r="G328" s="28">
        <v>1100</v>
      </c>
      <c r="H328" s="28">
        <v>2</v>
      </c>
      <c r="I328" s="2">
        <f>Town_Team_SalesData[[#This Row],[Selling price]]*Town_Team_SalesData[[#This Row],[ quantity]]</f>
        <v>2200</v>
      </c>
      <c r="J328" s="2">
        <f>IF(Town_Team_SalesData[[#This Row],[Item name]]=" Jeans - Denim",Town_Team_SalesData[[#This Row],[item amount]]*0.85,Town_Team_SalesData[[#This Row],[item amount]])</f>
        <v>2200</v>
      </c>
      <c r="K328" s="2" t="str">
        <f>TEXT(Town_Team_SalesData[[#This Row],[ date ]],"dddd")</f>
        <v>Wednesday</v>
      </c>
    </row>
    <row r="329" spans="2:11" x14ac:dyDescent="0.25">
      <c r="B329" s="28">
        <v>325</v>
      </c>
      <c r="C329" s="29">
        <v>43790</v>
      </c>
      <c r="D329" s="30" t="s">
        <v>83</v>
      </c>
      <c r="E329" s="30" t="s">
        <v>18</v>
      </c>
      <c r="F329" s="30" t="s">
        <v>17</v>
      </c>
      <c r="G329" s="28">
        <v>600</v>
      </c>
      <c r="H329" s="28">
        <v>1</v>
      </c>
      <c r="I329" s="2">
        <f>Town_Team_SalesData[[#This Row],[Selling price]]*Town_Team_SalesData[[#This Row],[ quantity]]</f>
        <v>600</v>
      </c>
      <c r="J329" s="2">
        <f>IF(Town_Team_SalesData[[#This Row],[Item name]]=" Jeans - Denim",Town_Team_SalesData[[#This Row],[item amount]]*0.85,Town_Team_SalesData[[#This Row],[item amount]])</f>
        <v>600</v>
      </c>
      <c r="K329" s="2" t="str">
        <f>TEXT(Town_Team_SalesData[[#This Row],[ date ]],"dddd")</f>
        <v>Thursday</v>
      </c>
    </row>
    <row r="330" spans="2:11" x14ac:dyDescent="0.25">
      <c r="B330" s="28">
        <v>326</v>
      </c>
      <c r="C330" s="29">
        <v>43791</v>
      </c>
      <c r="D330" s="30" t="s">
        <v>83</v>
      </c>
      <c r="E330" s="30" t="s">
        <v>10</v>
      </c>
      <c r="F330" s="30" t="s">
        <v>11</v>
      </c>
      <c r="G330" s="28">
        <v>1100</v>
      </c>
      <c r="H330" s="28">
        <v>1</v>
      </c>
      <c r="I330" s="2">
        <f>Town_Team_SalesData[[#This Row],[Selling price]]*Town_Team_SalesData[[#This Row],[ quantity]]</f>
        <v>1100</v>
      </c>
      <c r="J330" s="2">
        <f>IF(Town_Team_SalesData[[#This Row],[Item name]]=" Jeans - Denim",Town_Team_SalesData[[#This Row],[item amount]]*0.85,Town_Team_SalesData[[#This Row],[item amount]])</f>
        <v>1100</v>
      </c>
      <c r="K330" s="2" t="str">
        <f>TEXT(Town_Team_SalesData[[#This Row],[ date ]],"dddd")</f>
        <v>Friday</v>
      </c>
    </row>
    <row r="331" spans="2:11" x14ac:dyDescent="0.25">
      <c r="B331" s="28">
        <v>327</v>
      </c>
      <c r="C331" s="29">
        <v>43792</v>
      </c>
      <c r="D331" s="30" t="s">
        <v>83</v>
      </c>
      <c r="E331" s="30" t="s">
        <v>15</v>
      </c>
      <c r="F331" s="30" t="s">
        <v>11</v>
      </c>
      <c r="G331" s="28">
        <v>1000</v>
      </c>
      <c r="H331" s="28">
        <v>1</v>
      </c>
      <c r="I331" s="2">
        <f>Town_Team_SalesData[[#This Row],[Selling price]]*Town_Team_SalesData[[#This Row],[ quantity]]</f>
        <v>1000</v>
      </c>
      <c r="J331" s="2">
        <f>IF(Town_Team_SalesData[[#This Row],[Item name]]=" Jeans - Denim",Town_Team_SalesData[[#This Row],[item amount]]*0.85,Town_Team_SalesData[[#This Row],[item amount]])</f>
        <v>1000</v>
      </c>
      <c r="K331" s="2" t="str">
        <f>TEXT(Town_Team_SalesData[[#This Row],[ date ]],"dddd")</f>
        <v>Saturday</v>
      </c>
    </row>
    <row r="332" spans="2:11" x14ac:dyDescent="0.25">
      <c r="B332" s="28">
        <v>328</v>
      </c>
      <c r="C332" s="29">
        <v>43793</v>
      </c>
      <c r="D332" s="30" t="s">
        <v>83</v>
      </c>
      <c r="E332" s="30" t="s">
        <v>10</v>
      </c>
      <c r="F332" s="30" t="s">
        <v>11</v>
      </c>
      <c r="G332" s="28">
        <v>1100</v>
      </c>
      <c r="H332" s="28">
        <v>1</v>
      </c>
      <c r="I332" s="2">
        <f>Town_Team_SalesData[[#This Row],[Selling price]]*Town_Team_SalesData[[#This Row],[ quantity]]</f>
        <v>1100</v>
      </c>
      <c r="J332" s="2">
        <f>IF(Town_Team_SalesData[[#This Row],[Item name]]=" Jeans - Denim",Town_Team_SalesData[[#This Row],[item amount]]*0.85,Town_Team_SalesData[[#This Row],[item amount]])</f>
        <v>1100</v>
      </c>
      <c r="K332" s="2" t="str">
        <f>TEXT(Town_Team_SalesData[[#This Row],[ date ]],"dddd")</f>
        <v>Sunday</v>
      </c>
    </row>
    <row r="333" spans="2:11" x14ac:dyDescent="0.25">
      <c r="B333" s="28">
        <v>329</v>
      </c>
      <c r="C333" s="29">
        <v>43794</v>
      </c>
      <c r="D333" s="30" t="s">
        <v>83</v>
      </c>
      <c r="E333" s="30" t="s">
        <v>21</v>
      </c>
      <c r="F333" s="30" t="s">
        <v>20</v>
      </c>
      <c r="G333" s="28">
        <v>1200</v>
      </c>
      <c r="H333" s="28">
        <v>1</v>
      </c>
      <c r="I333" s="2">
        <f>Town_Team_SalesData[[#This Row],[Selling price]]*Town_Team_SalesData[[#This Row],[ quantity]]</f>
        <v>1200</v>
      </c>
      <c r="J333" s="2">
        <f>IF(Town_Team_SalesData[[#This Row],[Item name]]=" Jeans - Denim",Town_Team_SalesData[[#This Row],[item amount]]*0.85,Town_Team_SalesData[[#This Row],[item amount]])</f>
        <v>1200</v>
      </c>
      <c r="K333" s="2" t="str">
        <f>TEXT(Town_Team_SalesData[[#This Row],[ date ]],"dddd")</f>
        <v>Monday</v>
      </c>
    </row>
    <row r="334" spans="2:11" x14ac:dyDescent="0.25">
      <c r="B334" s="28">
        <v>330</v>
      </c>
      <c r="C334" s="29">
        <v>43795</v>
      </c>
      <c r="D334" s="30" t="s">
        <v>83</v>
      </c>
      <c r="E334" s="30" t="s">
        <v>14</v>
      </c>
      <c r="F334" s="30" t="s">
        <v>11</v>
      </c>
      <c r="G334" s="28">
        <v>900</v>
      </c>
      <c r="H334" s="28">
        <v>1</v>
      </c>
      <c r="I334" s="2">
        <f>Town_Team_SalesData[[#This Row],[Selling price]]*Town_Team_SalesData[[#This Row],[ quantity]]</f>
        <v>900</v>
      </c>
      <c r="J334" s="2">
        <f>IF(Town_Team_SalesData[[#This Row],[Item name]]=" Jeans - Denim",Town_Team_SalesData[[#This Row],[item amount]]*0.85,Town_Team_SalesData[[#This Row],[item amount]])</f>
        <v>900</v>
      </c>
      <c r="K334" s="2" t="str">
        <f>TEXT(Town_Team_SalesData[[#This Row],[ date ]],"dddd")</f>
        <v>Tuesday</v>
      </c>
    </row>
    <row r="335" spans="2:11" x14ac:dyDescent="0.25">
      <c r="B335" s="28">
        <v>331</v>
      </c>
      <c r="C335" s="29">
        <v>43796</v>
      </c>
      <c r="D335" s="30" t="s">
        <v>83</v>
      </c>
      <c r="E335" s="30" t="s">
        <v>24</v>
      </c>
      <c r="F335" s="30" t="s">
        <v>23</v>
      </c>
      <c r="G335" s="28">
        <v>600</v>
      </c>
      <c r="H335" s="28">
        <v>1</v>
      </c>
      <c r="I335" s="2">
        <f>Town_Team_SalesData[[#This Row],[Selling price]]*Town_Team_SalesData[[#This Row],[ quantity]]</f>
        <v>600</v>
      </c>
      <c r="J335" s="2">
        <f>IF(Town_Team_SalesData[[#This Row],[Item name]]=" Jeans - Denim",Town_Team_SalesData[[#This Row],[item amount]]*0.85,Town_Team_SalesData[[#This Row],[item amount]])</f>
        <v>600</v>
      </c>
      <c r="K335" s="2" t="str">
        <f>TEXT(Town_Team_SalesData[[#This Row],[ date ]],"dddd")</f>
        <v>Wednesday</v>
      </c>
    </row>
    <row r="336" spans="2:11" x14ac:dyDescent="0.25">
      <c r="B336" s="28">
        <v>332</v>
      </c>
      <c r="C336" s="29">
        <v>43797</v>
      </c>
      <c r="D336" s="30" t="s">
        <v>83</v>
      </c>
      <c r="E336" s="30" t="s">
        <v>10</v>
      </c>
      <c r="F336" s="30" t="s">
        <v>11</v>
      </c>
      <c r="G336" s="28">
        <v>1100</v>
      </c>
      <c r="H336" s="28">
        <v>2</v>
      </c>
      <c r="I336" s="2">
        <f>Town_Team_SalesData[[#This Row],[Selling price]]*Town_Team_SalesData[[#This Row],[ quantity]]</f>
        <v>2200</v>
      </c>
      <c r="J336" s="2">
        <f>IF(Town_Team_SalesData[[#This Row],[Item name]]=" Jeans - Denim",Town_Team_SalesData[[#This Row],[item amount]]*0.85,Town_Team_SalesData[[#This Row],[item amount]])</f>
        <v>2200</v>
      </c>
      <c r="K336" s="2" t="str">
        <f>TEXT(Town_Team_SalesData[[#This Row],[ date ]],"dddd")</f>
        <v>Thursday</v>
      </c>
    </row>
    <row r="337" spans="2:11" x14ac:dyDescent="0.25">
      <c r="B337" s="28">
        <v>333</v>
      </c>
      <c r="C337" s="29">
        <v>43798</v>
      </c>
      <c r="D337" s="30" t="s">
        <v>83</v>
      </c>
      <c r="E337" s="30" t="s">
        <v>15</v>
      </c>
      <c r="F337" s="30" t="s">
        <v>11</v>
      </c>
      <c r="G337" s="28">
        <v>1000</v>
      </c>
      <c r="H337" s="28">
        <v>1</v>
      </c>
      <c r="I337" s="2">
        <f>Town_Team_SalesData[[#This Row],[Selling price]]*Town_Team_SalesData[[#This Row],[ quantity]]</f>
        <v>1000</v>
      </c>
      <c r="J337" s="2">
        <f>IF(Town_Team_SalesData[[#This Row],[Item name]]=" Jeans - Denim",Town_Team_SalesData[[#This Row],[item amount]]*0.85,Town_Team_SalesData[[#This Row],[item amount]])</f>
        <v>1000</v>
      </c>
      <c r="K337" s="2" t="str">
        <f>TEXT(Town_Team_SalesData[[#This Row],[ date ]],"dddd")</f>
        <v>Friday</v>
      </c>
    </row>
    <row r="338" spans="2:11" x14ac:dyDescent="0.25">
      <c r="B338" s="28">
        <v>334</v>
      </c>
      <c r="C338" s="29">
        <v>43799</v>
      </c>
      <c r="D338" s="30" t="s">
        <v>83</v>
      </c>
      <c r="E338" s="30" t="s">
        <v>15</v>
      </c>
      <c r="F338" s="30" t="s">
        <v>11</v>
      </c>
      <c r="G338" s="28">
        <v>1000</v>
      </c>
      <c r="H338" s="28">
        <v>1</v>
      </c>
      <c r="I338" s="2">
        <f>Town_Team_SalesData[[#This Row],[Selling price]]*Town_Team_SalesData[[#This Row],[ quantity]]</f>
        <v>1000</v>
      </c>
      <c r="J338" s="2">
        <f>IF(Town_Team_SalesData[[#This Row],[Item name]]=" Jeans - Denim",Town_Team_SalesData[[#This Row],[item amount]]*0.85,Town_Team_SalesData[[#This Row],[item amount]])</f>
        <v>1000</v>
      </c>
      <c r="K338" s="2" t="str">
        <f>TEXT(Town_Team_SalesData[[#This Row],[ date ]],"dddd")</f>
        <v>Saturday</v>
      </c>
    </row>
    <row r="339" spans="2:11" x14ac:dyDescent="0.25">
      <c r="B339" s="28">
        <v>335</v>
      </c>
      <c r="C339" s="29">
        <v>43800</v>
      </c>
      <c r="D339" s="30" t="s">
        <v>83</v>
      </c>
      <c r="E339" s="30" t="s">
        <v>22</v>
      </c>
      <c r="F339" s="30" t="s">
        <v>23</v>
      </c>
      <c r="G339" s="28">
        <v>500</v>
      </c>
      <c r="H339" s="28">
        <v>1</v>
      </c>
      <c r="I339" s="2">
        <f>Town_Team_SalesData[[#This Row],[Selling price]]*Town_Team_SalesData[[#This Row],[ quantity]]</f>
        <v>500</v>
      </c>
      <c r="J339" s="2">
        <f>IF(Town_Team_SalesData[[#This Row],[Item name]]=" Jeans - Denim",Town_Team_SalesData[[#This Row],[item amount]]*0.85,Town_Team_SalesData[[#This Row],[item amount]])</f>
        <v>500</v>
      </c>
      <c r="K339" s="2" t="str">
        <f>TEXT(Town_Team_SalesData[[#This Row],[ date ]],"dddd")</f>
        <v>Sunday</v>
      </c>
    </row>
    <row r="340" spans="2:11" x14ac:dyDescent="0.25">
      <c r="B340" s="28">
        <v>336</v>
      </c>
      <c r="C340" s="29">
        <v>43801</v>
      </c>
      <c r="D340" s="30" t="s">
        <v>83</v>
      </c>
      <c r="E340" s="30" t="s">
        <v>15</v>
      </c>
      <c r="F340" s="30" t="s">
        <v>11</v>
      </c>
      <c r="G340" s="28">
        <v>1000</v>
      </c>
      <c r="H340" s="28">
        <v>1</v>
      </c>
      <c r="I340" s="2">
        <f>Town_Team_SalesData[[#This Row],[Selling price]]*Town_Team_SalesData[[#This Row],[ quantity]]</f>
        <v>1000</v>
      </c>
      <c r="J340" s="2">
        <f>IF(Town_Team_SalesData[[#This Row],[Item name]]=" Jeans - Denim",Town_Team_SalesData[[#This Row],[item amount]]*0.85,Town_Team_SalesData[[#This Row],[item amount]])</f>
        <v>1000</v>
      </c>
      <c r="K340" s="2" t="str">
        <f>TEXT(Town_Team_SalesData[[#This Row],[ date ]],"dddd")</f>
        <v>Monday</v>
      </c>
    </row>
    <row r="341" spans="2:11" x14ac:dyDescent="0.25">
      <c r="B341" s="28">
        <v>337</v>
      </c>
      <c r="C341" s="29">
        <v>43802</v>
      </c>
      <c r="D341" s="30" t="s">
        <v>83</v>
      </c>
      <c r="E341" s="30" t="s">
        <v>21</v>
      </c>
      <c r="F341" s="30" t="s">
        <v>20</v>
      </c>
      <c r="G341" s="28">
        <v>1200</v>
      </c>
      <c r="H341" s="28">
        <v>1</v>
      </c>
      <c r="I341" s="2">
        <f>Town_Team_SalesData[[#This Row],[Selling price]]*Town_Team_SalesData[[#This Row],[ quantity]]</f>
        <v>1200</v>
      </c>
      <c r="J341" s="2">
        <f>IF(Town_Team_SalesData[[#This Row],[Item name]]=" Jeans - Denim",Town_Team_SalesData[[#This Row],[item amount]]*0.85,Town_Team_SalesData[[#This Row],[item amount]])</f>
        <v>1200</v>
      </c>
      <c r="K341" s="2" t="str">
        <f>TEXT(Town_Team_SalesData[[#This Row],[ date ]],"dddd")</f>
        <v>Tuesday</v>
      </c>
    </row>
    <row r="342" spans="2:11" x14ac:dyDescent="0.25">
      <c r="B342" s="28">
        <v>338</v>
      </c>
      <c r="C342" s="29">
        <v>43803</v>
      </c>
      <c r="D342" s="30" t="s">
        <v>83</v>
      </c>
      <c r="E342" s="30" t="s">
        <v>21</v>
      </c>
      <c r="F342" s="30" t="s">
        <v>20</v>
      </c>
      <c r="G342" s="28">
        <v>1000</v>
      </c>
      <c r="H342" s="28">
        <v>1</v>
      </c>
      <c r="I342" s="2">
        <f>Town_Team_SalesData[[#This Row],[Selling price]]*Town_Team_SalesData[[#This Row],[ quantity]]</f>
        <v>1000</v>
      </c>
      <c r="J342" s="2">
        <f>IF(Town_Team_SalesData[[#This Row],[Item name]]=" Jeans - Denim",Town_Team_SalesData[[#This Row],[item amount]]*0.85,Town_Team_SalesData[[#This Row],[item amount]])</f>
        <v>1000</v>
      </c>
      <c r="K342" s="2" t="str">
        <f>TEXT(Town_Team_SalesData[[#This Row],[ date ]],"dddd")</f>
        <v>Wednesday</v>
      </c>
    </row>
    <row r="343" spans="2:11" x14ac:dyDescent="0.25">
      <c r="B343" s="28">
        <v>339</v>
      </c>
      <c r="C343" s="29">
        <v>43804</v>
      </c>
      <c r="D343" s="30" t="s">
        <v>83</v>
      </c>
      <c r="E343" s="30" t="s">
        <v>12</v>
      </c>
      <c r="F343" s="30" t="s">
        <v>11</v>
      </c>
      <c r="G343" s="28">
        <v>1000</v>
      </c>
      <c r="H343" s="28">
        <v>1</v>
      </c>
      <c r="I343" s="2">
        <f>Town_Team_SalesData[[#This Row],[Selling price]]*Town_Team_SalesData[[#This Row],[ quantity]]</f>
        <v>1000</v>
      </c>
      <c r="J343" s="2">
        <f>IF(Town_Team_SalesData[[#This Row],[Item name]]=" Jeans - Denim",Town_Team_SalesData[[#This Row],[item amount]]*0.85,Town_Team_SalesData[[#This Row],[item amount]])</f>
        <v>850</v>
      </c>
      <c r="K343" s="2" t="str">
        <f>TEXT(Town_Team_SalesData[[#This Row],[ date ]],"dddd")</f>
        <v>Thursday</v>
      </c>
    </row>
    <row r="344" spans="2:11" x14ac:dyDescent="0.25">
      <c r="B344" s="28">
        <v>340</v>
      </c>
      <c r="C344" s="29">
        <v>43805</v>
      </c>
      <c r="D344" s="30" t="s">
        <v>83</v>
      </c>
      <c r="E344" s="30" t="s">
        <v>15</v>
      </c>
      <c r="F344" s="30" t="s">
        <v>11</v>
      </c>
      <c r="G344" s="28">
        <v>1000</v>
      </c>
      <c r="H344" s="28">
        <v>1</v>
      </c>
      <c r="I344" s="2">
        <f>Town_Team_SalesData[[#This Row],[Selling price]]*Town_Team_SalesData[[#This Row],[ quantity]]</f>
        <v>1000</v>
      </c>
      <c r="J344" s="2">
        <f>IF(Town_Team_SalesData[[#This Row],[Item name]]=" Jeans - Denim",Town_Team_SalesData[[#This Row],[item amount]]*0.85,Town_Team_SalesData[[#This Row],[item amount]])</f>
        <v>1000</v>
      </c>
      <c r="K344" s="2" t="str">
        <f>TEXT(Town_Team_SalesData[[#This Row],[ date ]],"dddd")</f>
        <v>Friday</v>
      </c>
    </row>
    <row r="345" spans="2:11" x14ac:dyDescent="0.25">
      <c r="B345" s="28">
        <v>341</v>
      </c>
      <c r="C345" s="29">
        <v>43806</v>
      </c>
      <c r="D345" s="30" t="s">
        <v>83</v>
      </c>
      <c r="E345" s="30" t="s">
        <v>18</v>
      </c>
      <c r="F345" s="30" t="s">
        <v>17</v>
      </c>
      <c r="G345" s="28">
        <v>650</v>
      </c>
      <c r="H345" s="28">
        <v>1</v>
      </c>
      <c r="I345" s="2">
        <f>Town_Team_SalesData[[#This Row],[Selling price]]*Town_Team_SalesData[[#This Row],[ quantity]]</f>
        <v>650</v>
      </c>
      <c r="J345" s="2">
        <f>IF(Town_Team_SalesData[[#This Row],[Item name]]=" Jeans - Denim",Town_Team_SalesData[[#This Row],[item amount]]*0.85,Town_Team_SalesData[[#This Row],[item amount]])</f>
        <v>650</v>
      </c>
      <c r="K345" s="2" t="str">
        <f>TEXT(Town_Team_SalesData[[#This Row],[ date ]],"dddd")</f>
        <v>Saturday</v>
      </c>
    </row>
    <row r="346" spans="2:11" x14ac:dyDescent="0.25">
      <c r="B346" s="28">
        <v>342</v>
      </c>
      <c r="C346" s="29">
        <v>43807</v>
      </c>
      <c r="D346" s="30" t="s">
        <v>83</v>
      </c>
      <c r="E346" s="30" t="s">
        <v>18</v>
      </c>
      <c r="F346" s="30" t="s">
        <v>17</v>
      </c>
      <c r="G346" s="28">
        <v>650</v>
      </c>
      <c r="H346" s="28">
        <v>1</v>
      </c>
      <c r="I346" s="2">
        <f>Town_Team_SalesData[[#This Row],[Selling price]]*Town_Team_SalesData[[#This Row],[ quantity]]</f>
        <v>650</v>
      </c>
      <c r="J346" s="2">
        <f>IF(Town_Team_SalesData[[#This Row],[Item name]]=" Jeans - Denim",Town_Team_SalesData[[#This Row],[item amount]]*0.85,Town_Team_SalesData[[#This Row],[item amount]])</f>
        <v>650</v>
      </c>
      <c r="K346" s="2" t="str">
        <f>TEXT(Town_Team_SalesData[[#This Row],[ date ]],"dddd")</f>
        <v>Sunday</v>
      </c>
    </row>
    <row r="347" spans="2:11" x14ac:dyDescent="0.25">
      <c r="B347" s="28">
        <v>343</v>
      </c>
      <c r="C347" s="29">
        <v>43808</v>
      </c>
      <c r="D347" s="30" t="s">
        <v>83</v>
      </c>
      <c r="E347" s="30" t="s">
        <v>15</v>
      </c>
      <c r="F347" s="30" t="s">
        <v>11</v>
      </c>
      <c r="G347" s="28">
        <v>1000</v>
      </c>
      <c r="H347" s="28">
        <v>1</v>
      </c>
      <c r="I347" s="2">
        <f>Town_Team_SalesData[[#This Row],[Selling price]]*Town_Team_SalesData[[#This Row],[ quantity]]</f>
        <v>1000</v>
      </c>
      <c r="J347" s="2">
        <f>IF(Town_Team_SalesData[[#This Row],[Item name]]=" Jeans - Denim",Town_Team_SalesData[[#This Row],[item amount]]*0.85,Town_Team_SalesData[[#This Row],[item amount]])</f>
        <v>1000</v>
      </c>
      <c r="K347" s="2" t="str">
        <f>TEXT(Town_Team_SalesData[[#This Row],[ date ]],"dddd")</f>
        <v>Monday</v>
      </c>
    </row>
    <row r="348" spans="2:11" x14ac:dyDescent="0.25">
      <c r="B348" s="28">
        <v>344</v>
      </c>
      <c r="C348" s="29">
        <v>43809</v>
      </c>
      <c r="D348" s="30" t="s">
        <v>83</v>
      </c>
      <c r="E348" s="30" t="s">
        <v>14</v>
      </c>
      <c r="F348" s="30" t="s">
        <v>11</v>
      </c>
      <c r="G348" s="28">
        <v>900</v>
      </c>
      <c r="H348" s="28">
        <v>2</v>
      </c>
      <c r="I348" s="2">
        <f>Town_Team_SalesData[[#This Row],[Selling price]]*Town_Team_SalesData[[#This Row],[ quantity]]</f>
        <v>1800</v>
      </c>
      <c r="J348" s="2">
        <f>IF(Town_Team_SalesData[[#This Row],[Item name]]=" Jeans - Denim",Town_Team_SalesData[[#This Row],[item amount]]*0.85,Town_Team_SalesData[[#This Row],[item amount]])</f>
        <v>1800</v>
      </c>
      <c r="K348" s="2" t="str">
        <f>TEXT(Town_Team_SalesData[[#This Row],[ date ]],"dddd")</f>
        <v>Tuesday</v>
      </c>
    </row>
    <row r="349" spans="2:11" x14ac:dyDescent="0.25">
      <c r="B349" s="28">
        <v>345</v>
      </c>
      <c r="C349" s="29">
        <v>43810</v>
      </c>
      <c r="D349" s="30" t="s">
        <v>83</v>
      </c>
      <c r="E349" s="30" t="s">
        <v>10</v>
      </c>
      <c r="F349" s="30" t="s">
        <v>11</v>
      </c>
      <c r="G349" s="28">
        <v>1100</v>
      </c>
      <c r="H349" s="28">
        <v>2</v>
      </c>
      <c r="I349" s="2">
        <f>Town_Team_SalesData[[#This Row],[Selling price]]*Town_Team_SalesData[[#This Row],[ quantity]]</f>
        <v>2200</v>
      </c>
      <c r="J349" s="2">
        <f>IF(Town_Team_SalesData[[#This Row],[Item name]]=" Jeans - Denim",Town_Team_SalesData[[#This Row],[item amount]]*0.85,Town_Team_SalesData[[#This Row],[item amount]])</f>
        <v>2200</v>
      </c>
      <c r="K349" s="2" t="str">
        <f>TEXT(Town_Team_SalesData[[#This Row],[ date ]],"dddd")</f>
        <v>Wednesday</v>
      </c>
    </row>
    <row r="350" spans="2:11" x14ac:dyDescent="0.25">
      <c r="B350" s="28">
        <v>346</v>
      </c>
      <c r="C350" s="29">
        <v>43811</v>
      </c>
      <c r="D350" s="30" t="s">
        <v>82</v>
      </c>
      <c r="E350" s="30" t="s">
        <v>14</v>
      </c>
      <c r="F350" s="30" t="s">
        <v>11</v>
      </c>
      <c r="G350" s="28">
        <v>900</v>
      </c>
      <c r="H350" s="28">
        <v>2</v>
      </c>
      <c r="I350" s="2">
        <f>Town_Team_SalesData[[#This Row],[Selling price]]*Town_Team_SalesData[[#This Row],[ quantity]]</f>
        <v>1800</v>
      </c>
      <c r="J350" s="2">
        <f>IF(Town_Team_SalesData[[#This Row],[Item name]]=" Jeans - Denim",Town_Team_SalesData[[#This Row],[item amount]]*0.85,Town_Team_SalesData[[#This Row],[item amount]])</f>
        <v>1800</v>
      </c>
      <c r="K350" s="2" t="str">
        <f>TEXT(Town_Team_SalesData[[#This Row],[ date ]],"dddd")</f>
        <v>Thursday</v>
      </c>
    </row>
    <row r="351" spans="2:11" x14ac:dyDescent="0.25">
      <c r="B351" s="28">
        <v>347</v>
      </c>
      <c r="C351" s="29">
        <v>43812</v>
      </c>
      <c r="D351" s="30" t="s">
        <v>83</v>
      </c>
      <c r="E351" s="30" t="s">
        <v>22</v>
      </c>
      <c r="F351" s="30" t="s">
        <v>23</v>
      </c>
      <c r="G351" s="28">
        <v>800</v>
      </c>
      <c r="H351" s="28">
        <v>1</v>
      </c>
      <c r="I351" s="2">
        <f>Town_Team_SalesData[[#This Row],[Selling price]]*Town_Team_SalesData[[#This Row],[ quantity]]</f>
        <v>800</v>
      </c>
      <c r="J351" s="2">
        <f>IF(Town_Team_SalesData[[#This Row],[Item name]]=" Jeans - Denim",Town_Team_SalesData[[#This Row],[item amount]]*0.85,Town_Team_SalesData[[#This Row],[item amount]])</f>
        <v>800</v>
      </c>
      <c r="K351" s="2" t="str">
        <f>TEXT(Town_Team_SalesData[[#This Row],[ date ]],"dddd")</f>
        <v>Friday</v>
      </c>
    </row>
    <row r="352" spans="2:11" x14ac:dyDescent="0.25">
      <c r="B352" s="28">
        <v>348</v>
      </c>
      <c r="C352" s="29">
        <v>43813</v>
      </c>
      <c r="D352" s="30" t="s">
        <v>83</v>
      </c>
      <c r="E352" s="30" t="s">
        <v>10</v>
      </c>
      <c r="F352" s="30" t="s">
        <v>11</v>
      </c>
      <c r="G352" s="28">
        <v>1100</v>
      </c>
      <c r="H352" s="28">
        <v>1</v>
      </c>
      <c r="I352" s="2">
        <f>Town_Team_SalesData[[#This Row],[Selling price]]*Town_Team_SalesData[[#This Row],[ quantity]]</f>
        <v>1100</v>
      </c>
      <c r="J352" s="2">
        <f>IF(Town_Team_SalesData[[#This Row],[Item name]]=" Jeans - Denim",Town_Team_SalesData[[#This Row],[item amount]]*0.85,Town_Team_SalesData[[#This Row],[item amount]])</f>
        <v>1100</v>
      </c>
      <c r="K352" s="2" t="str">
        <f>TEXT(Town_Team_SalesData[[#This Row],[ date ]],"dddd")</f>
        <v>Saturday</v>
      </c>
    </row>
    <row r="353" spans="2:11" x14ac:dyDescent="0.25">
      <c r="B353" s="28">
        <v>349</v>
      </c>
      <c r="C353" s="29">
        <v>43814</v>
      </c>
      <c r="D353" s="30" t="s">
        <v>83</v>
      </c>
      <c r="E353" s="30" t="s">
        <v>24</v>
      </c>
      <c r="F353" s="30" t="s">
        <v>23</v>
      </c>
      <c r="G353" s="28">
        <v>600</v>
      </c>
      <c r="H353" s="28">
        <v>1</v>
      </c>
      <c r="I353" s="2">
        <f>Town_Team_SalesData[[#This Row],[Selling price]]*Town_Team_SalesData[[#This Row],[ quantity]]</f>
        <v>600</v>
      </c>
      <c r="J353" s="2">
        <f>IF(Town_Team_SalesData[[#This Row],[Item name]]=" Jeans - Denim",Town_Team_SalesData[[#This Row],[item amount]]*0.85,Town_Team_SalesData[[#This Row],[item amount]])</f>
        <v>600</v>
      </c>
      <c r="K353" s="2" t="str">
        <f>TEXT(Town_Team_SalesData[[#This Row],[ date ]],"dddd")</f>
        <v>Sunday</v>
      </c>
    </row>
    <row r="354" spans="2:11" x14ac:dyDescent="0.25">
      <c r="B354" s="28">
        <v>350</v>
      </c>
      <c r="C354" s="29">
        <v>43815</v>
      </c>
      <c r="D354" s="30" t="s">
        <v>82</v>
      </c>
      <c r="E354" s="30" t="s">
        <v>10</v>
      </c>
      <c r="F354" s="30" t="s">
        <v>11</v>
      </c>
      <c r="G354" s="28">
        <v>1100</v>
      </c>
      <c r="H354" s="28">
        <v>3</v>
      </c>
      <c r="I354" s="2">
        <f>Town_Team_SalesData[[#This Row],[Selling price]]*Town_Team_SalesData[[#This Row],[ quantity]]</f>
        <v>3300</v>
      </c>
      <c r="J354" s="2">
        <f>IF(Town_Team_SalesData[[#This Row],[Item name]]=" Jeans - Denim",Town_Team_SalesData[[#This Row],[item amount]]*0.85,Town_Team_SalesData[[#This Row],[item amount]])</f>
        <v>3300</v>
      </c>
      <c r="K354" s="2" t="str">
        <f>TEXT(Town_Team_SalesData[[#This Row],[ date ]],"dddd")</f>
        <v>Monday</v>
      </c>
    </row>
    <row r="355" spans="2:11" x14ac:dyDescent="0.25">
      <c r="B355" s="28">
        <v>351</v>
      </c>
      <c r="C355" s="29">
        <v>43816</v>
      </c>
      <c r="D355" s="30" t="s">
        <v>82</v>
      </c>
      <c r="E355" s="30" t="s">
        <v>19</v>
      </c>
      <c r="F355" s="30" t="s">
        <v>20</v>
      </c>
      <c r="G355" s="28">
        <v>850</v>
      </c>
      <c r="H355" s="28">
        <v>1</v>
      </c>
      <c r="I355" s="2">
        <f>Town_Team_SalesData[[#This Row],[Selling price]]*Town_Team_SalesData[[#This Row],[ quantity]]</f>
        <v>850</v>
      </c>
      <c r="J355" s="2">
        <f>IF(Town_Team_SalesData[[#This Row],[Item name]]=" Jeans - Denim",Town_Team_SalesData[[#This Row],[item amount]]*0.85,Town_Team_SalesData[[#This Row],[item amount]])</f>
        <v>850</v>
      </c>
      <c r="K355" s="2" t="str">
        <f>TEXT(Town_Team_SalesData[[#This Row],[ date ]],"dddd")</f>
        <v>Tuesday</v>
      </c>
    </row>
    <row r="356" spans="2:11" x14ac:dyDescent="0.25">
      <c r="B356" s="28">
        <v>352</v>
      </c>
      <c r="C356" s="29">
        <v>43817</v>
      </c>
      <c r="D356" s="30" t="s">
        <v>82</v>
      </c>
      <c r="E356" s="30" t="s">
        <v>24</v>
      </c>
      <c r="F356" s="30" t="s">
        <v>23</v>
      </c>
      <c r="G356" s="28">
        <v>600</v>
      </c>
      <c r="H356" s="28">
        <v>1</v>
      </c>
      <c r="I356" s="2">
        <f>Town_Team_SalesData[[#This Row],[Selling price]]*Town_Team_SalesData[[#This Row],[ quantity]]</f>
        <v>600</v>
      </c>
      <c r="J356" s="2">
        <f>IF(Town_Team_SalesData[[#This Row],[Item name]]=" Jeans - Denim",Town_Team_SalesData[[#This Row],[item amount]]*0.85,Town_Team_SalesData[[#This Row],[item amount]])</f>
        <v>600</v>
      </c>
      <c r="K356" s="2" t="str">
        <f>TEXT(Town_Team_SalesData[[#This Row],[ date ]],"dddd")</f>
        <v>Wednesday</v>
      </c>
    </row>
    <row r="357" spans="2:11" x14ac:dyDescent="0.25">
      <c r="B357" s="28">
        <v>353</v>
      </c>
      <c r="C357" s="29">
        <v>43818</v>
      </c>
      <c r="D357" s="30" t="s">
        <v>82</v>
      </c>
      <c r="E357" s="30" t="s">
        <v>24</v>
      </c>
      <c r="F357" s="30" t="s">
        <v>23</v>
      </c>
      <c r="G357" s="28">
        <v>600</v>
      </c>
      <c r="H357" s="28">
        <v>1</v>
      </c>
      <c r="I357" s="2">
        <f>Town_Team_SalesData[[#This Row],[Selling price]]*Town_Team_SalesData[[#This Row],[ quantity]]</f>
        <v>600</v>
      </c>
      <c r="J357" s="2">
        <f>IF(Town_Team_SalesData[[#This Row],[Item name]]=" Jeans - Denim",Town_Team_SalesData[[#This Row],[item amount]]*0.85,Town_Team_SalesData[[#This Row],[item amount]])</f>
        <v>600</v>
      </c>
      <c r="K357" s="2" t="str">
        <f>TEXT(Town_Team_SalesData[[#This Row],[ date ]],"dddd")</f>
        <v>Thursday</v>
      </c>
    </row>
    <row r="358" spans="2:11" x14ac:dyDescent="0.25">
      <c r="B358" s="28">
        <v>354</v>
      </c>
      <c r="C358" s="29">
        <v>43819</v>
      </c>
      <c r="D358" s="30" t="s">
        <v>83</v>
      </c>
      <c r="E358" s="30" t="s">
        <v>10</v>
      </c>
      <c r="F358" s="30" t="s">
        <v>11</v>
      </c>
      <c r="G358" s="28">
        <v>1100</v>
      </c>
      <c r="H358" s="28">
        <v>1</v>
      </c>
      <c r="I358" s="2">
        <f>Town_Team_SalesData[[#This Row],[Selling price]]*Town_Team_SalesData[[#This Row],[ quantity]]</f>
        <v>1100</v>
      </c>
      <c r="J358" s="2">
        <f>IF(Town_Team_SalesData[[#This Row],[Item name]]=" Jeans - Denim",Town_Team_SalesData[[#This Row],[item amount]]*0.85,Town_Team_SalesData[[#This Row],[item amount]])</f>
        <v>1100</v>
      </c>
      <c r="K358" s="2" t="str">
        <f>TEXT(Town_Team_SalesData[[#This Row],[ date ]],"dddd")</f>
        <v>Friday</v>
      </c>
    </row>
    <row r="359" spans="2:11" x14ac:dyDescent="0.25">
      <c r="B359" s="28">
        <v>355</v>
      </c>
      <c r="C359" s="29">
        <v>43820</v>
      </c>
      <c r="D359" s="30" t="s">
        <v>83</v>
      </c>
      <c r="E359" s="30" t="s">
        <v>15</v>
      </c>
      <c r="F359" s="30" t="s">
        <v>11</v>
      </c>
      <c r="G359" s="28">
        <v>1000</v>
      </c>
      <c r="H359" s="28">
        <v>1</v>
      </c>
      <c r="I359" s="2">
        <f>Town_Team_SalesData[[#This Row],[Selling price]]*Town_Team_SalesData[[#This Row],[ quantity]]</f>
        <v>1000</v>
      </c>
      <c r="J359" s="2">
        <f>IF(Town_Team_SalesData[[#This Row],[Item name]]=" Jeans - Denim",Town_Team_SalesData[[#This Row],[item amount]]*0.85,Town_Team_SalesData[[#This Row],[item amount]])</f>
        <v>1000</v>
      </c>
      <c r="K359" s="2" t="str">
        <f>TEXT(Town_Team_SalesData[[#This Row],[ date ]],"dddd")</f>
        <v>Saturday</v>
      </c>
    </row>
    <row r="360" spans="2:11" x14ac:dyDescent="0.25">
      <c r="B360" s="28">
        <v>356</v>
      </c>
      <c r="C360" s="29">
        <v>43821</v>
      </c>
      <c r="D360" s="30" t="s">
        <v>83</v>
      </c>
      <c r="E360" s="30" t="s">
        <v>14</v>
      </c>
      <c r="F360" s="30" t="s">
        <v>11</v>
      </c>
      <c r="G360" s="28">
        <v>900</v>
      </c>
      <c r="H360" s="28">
        <v>1</v>
      </c>
      <c r="I360" s="2">
        <f>Town_Team_SalesData[[#This Row],[Selling price]]*Town_Team_SalesData[[#This Row],[ quantity]]</f>
        <v>900</v>
      </c>
      <c r="J360" s="2">
        <f>IF(Town_Team_SalesData[[#This Row],[Item name]]=" Jeans - Denim",Town_Team_SalesData[[#This Row],[item amount]]*0.85,Town_Team_SalesData[[#This Row],[item amount]])</f>
        <v>900</v>
      </c>
      <c r="K360" s="2" t="str">
        <f>TEXT(Town_Team_SalesData[[#This Row],[ date ]],"dddd")</f>
        <v>Sunday</v>
      </c>
    </row>
    <row r="361" spans="2:11" x14ac:dyDescent="0.25">
      <c r="B361" s="28">
        <v>357</v>
      </c>
      <c r="C361" s="29">
        <v>43822</v>
      </c>
      <c r="D361" s="30" t="s">
        <v>83</v>
      </c>
      <c r="E361" s="30" t="s">
        <v>24</v>
      </c>
      <c r="F361" s="30" t="s">
        <v>23</v>
      </c>
      <c r="G361" s="28">
        <v>600</v>
      </c>
      <c r="H361" s="28">
        <v>1</v>
      </c>
      <c r="I361" s="2">
        <f>Town_Team_SalesData[[#This Row],[Selling price]]*Town_Team_SalesData[[#This Row],[ quantity]]</f>
        <v>600</v>
      </c>
      <c r="J361" s="2">
        <f>IF(Town_Team_SalesData[[#This Row],[Item name]]=" Jeans - Denim",Town_Team_SalesData[[#This Row],[item amount]]*0.85,Town_Team_SalesData[[#This Row],[item amount]])</f>
        <v>600</v>
      </c>
      <c r="K361" s="2" t="str">
        <f>TEXT(Town_Team_SalesData[[#This Row],[ date ]],"dddd")</f>
        <v>Monday</v>
      </c>
    </row>
    <row r="362" spans="2:11" x14ac:dyDescent="0.25">
      <c r="B362" s="28">
        <v>358</v>
      </c>
      <c r="C362" s="29">
        <v>43823</v>
      </c>
      <c r="D362" s="30" t="s">
        <v>83</v>
      </c>
      <c r="E362" s="30" t="s">
        <v>14</v>
      </c>
      <c r="F362" s="30" t="s">
        <v>11</v>
      </c>
      <c r="G362" s="28">
        <v>900</v>
      </c>
      <c r="H362" s="28">
        <v>1</v>
      </c>
      <c r="I362" s="2">
        <f>Town_Team_SalesData[[#This Row],[Selling price]]*Town_Team_SalesData[[#This Row],[ quantity]]</f>
        <v>900</v>
      </c>
      <c r="J362" s="2">
        <f>IF(Town_Team_SalesData[[#This Row],[Item name]]=" Jeans - Denim",Town_Team_SalesData[[#This Row],[item amount]]*0.85,Town_Team_SalesData[[#This Row],[item amount]])</f>
        <v>900</v>
      </c>
      <c r="K362" s="2" t="str">
        <f>TEXT(Town_Team_SalesData[[#This Row],[ date ]],"dddd")</f>
        <v>Tuesday</v>
      </c>
    </row>
    <row r="363" spans="2:11" x14ac:dyDescent="0.25">
      <c r="B363" s="28">
        <v>359</v>
      </c>
      <c r="C363" s="29">
        <v>43824</v>
      </c>
      <c r="D363" s="30" t="s">
        <v>83</v>
      </c>
      <c r="E363" s="30" t="s">
        <v>18</v>
      </c>
      <c r="F363" s="30" t="s">
        <v>17</v>
      </c>
      <c r="G363" s="28">
        <v>600</v>
      </c>
      <c r="H363" s="28">
        <v>1</v>
      </c>
      <c r="I363" s="2">
        <f>Town_Team_SalesData[[#This Row],[Selling price]]*Town_Team_SalesData[[#This Row],[ quantity]]</f>
        <v>600</v>
      </c>
      <c r="J363" s="2">
        <f>IF(Town_Team_SalesData[[#This Row],[Item name]]=" Jeans - Denim",Town_Team_SalesData[[#This Row],[item amount]]*0.85,Town_Team_SalesData[[#This Row],[item amount]])</f>
        <v>600</v>
      </c>
      <c r="K363" s="2" t="str">
        <f>TEXT(Town_Team_SalesData[[#This Row],[ date ]],"dddd")</f>
        <v>Wednesday</v>
      </c>
    </row>
    <row r="364" spans="2:11" x14ac:dyDescent="0.25">
      <c r="B364" s="28">
        <v>360</v>
      </c>
      <c r="C364" s="29">
        <v>43825</v>
      </c>
      <c r="D364" s="30" t="s">
        <v>83</v>
      </c>
      <c r="E364" s="30" t="s">
        <v>12</v>
      </c>
      <c r="F364" s="30" t="s">
        <v>11</v>
      </c>
      <c r="G364" s="28">
        <v>900</v>
      </c>
      <c r="H364" s="28">
        <v>1</v>
      </c>
      <c r="I364" s="2">
        <f>Town_Team_SalesData[[#This Row],[Selling price]]*Town_Team_SalesData[[#This Row],[ quantity]]</f>
        <v>900</v>
      </c>
      <c r="J364" s="2">
        <f>IF(Town_Team_SalesData[[#This Row],[Item name]]=" Jeans - Denim",Town_Team_SalesData[[#This Row],[item amount]]*0.85,Town_Team_SalesData[[#This Row],[item amount]])</f>
        <v>765</v>
      </c>
      <c r="K364" s="2" t="str">
        <f>TEXT(Town_Team_SalesData[[#This Row],[ date ]],"dddd")</f>
        <v>Thursday</v>
      </c>
    </row>
    <row r="365" spans="2:11" x14ac:dyDescent="0.25">
      <c r="B365" s="28">
        <v>361</v>
      </c>
      <c r="C365" s="29">
        <v>43826</v>
      </c>
      <c r="D365" s="30" t="s">
        <v>83</v>
      </c>
      <c r="E365" s="30" t="s">
        <v>18</v>
      </c>
      <c r="F365" s="30" t="s">
        <v>17</v>
      </c>
      <c r="G365" s="28">
        <v>600</v>
      </c>
      <c r="H365" s="28">
        <v>1</v>
      </c>
      <c r="I365" s="2">
        <f>Town_Team_SalesData[[#This Row],[Selling price]]*Town_Team_SalesData[[#This Row],[ quantity]]</f>
        <v>600</v>
      </c>
      <c r="J365" s="2">
        <f>IF(Town_Team_SalesData[[#This Row],[Item name]]=" Jeans - Denim",Town_Team_SalesData[[#This Row],[item amount]]*0.85,Town_Team_SalesData[[#This Row],[item amount]])</f>
        <v>600</v>
      </c>
      <c r="K365" s="2" t="str">
        <f>TEXT(Town_Team_SalesData[[#This Row],[ date ]],"dddd")</f>
        <v>Friday</v>
      </c>
    </row>
    <row r="366" spans="2:11" x14ac:dyDescent="0.25">
      <c r="B366" s="28">
        <v>362</v>
      </c>
      <c r="C366" s="29">
        <v>43827</v>
      </c>
      <c r="D366" s="30" t="s">
        <v>83</v>
      </c>
      <c r="E366" s="30" t="s">
        <v>14</v>
      </c>
      <c r="F366" s="30" t="s">
        <v>11</v>
      </c>
      <c r="G366" s="28">
        <v>900</v>
      </c>
      <c r="H366" s="28">
        <v>1</v>
      </c>
      <c r="I366" s="2">
        <f>Town_Team_SalesData[[#This Row],[Selling price]]*Town_Team_SalesData[[#This Row],[ quantity]]</f>
        <v>900</v>
      </c>
      <c r="J366" s="2">
        <f>IF(Town_Team_SalesData[[#This Row],[Item name]]=" Jeans - Denim",Town_Team_SalesData[[#This Row],[item amount]]*0.85,Town_Team_SalesData[[#This Row],[item amount]])</f>
        <v>900</v>
      </c>
      <c r="K366" s="2" t="str">
        <f>TEXT(Town_Team_SalesData[[#This Row],[ date ]],"dddd")</f>
        <v>Saturday</v>
      </c>
    </row>
    <row r="367" spans="2:11" x14ac:dyDescent="0.25">
      <c r="B367" s="28">
        <v>363</v>
      </c>
      <c r="C367" s="29">
        <v>43828</v>
      </c>
      <c r="D367" s="30" t="s">
        <v>83</v>
      </c>
      <c r="E367" s="30" t="s">
        <v>24</v>
      </c>
      <c r="F367" s="30" t="s">
        <v>23</v>
      </c>
      <c r="G367" s="28">
        <v>600</v>
      </c>
      <c r="H367" s="28">
        <v>1</v>
      </c>
      <c r="I367" s="2">
        <f>Town_Team_SalesData[[#This Row],[Selling price]]*Town_Team_SalesData[[#This Row],[ quantity]]</f>
        <v>600</v>
      </c>
      <c r="J367" s="2">
        <f>IF(Town_Team_SalesData[[#This Row],[Item name]]=" Jeans - Denim",Town_Team_SalesData[[#This Row],[item amount]]*0.85,Town_Team_SalesData[[#This Row],[item amount]])</f>
        <v>600</v>
      </c>
      <c r="K367" s="2" t="str">
        <f>TEXT(Town_Team_SalesData[[#This Row],[ date ]],"dddd")</f>
        <v>Sunday</v>
      </c>
    </row>
    <row r="368" spans="2:11" x14ac:dyDescent="0.25">
      <c r="B368" s="28">
        <v>364</v>
      </c>
      <c r="C368" s="29">
        <v>43829</v>
      </c>
      <c r="D368" s="30" t="s">
        <v>83</v>
      </c>
      <c r="E368" s="30" t="s">
        <v>10</v>
      </c>
      <c r="F368" s="30" t="s">
        <v>11</v>
      </c>
      <c r="G368" s="28">
        <v>1100</v>
      </c>
      <c r="H368" s="28">
        <v>2</v>
      </c>
      <c r="I368" s="2">
        <f>Town_Team_SalesData[[#This Row],[Selling price]]*Town_Team_SalesData[[#This Row],[ quantity]]</f>
        <v>2200</v>
      </c>
      <c r="J368" s="2">
        <f>IF(Town_Team_SalesData[[#This Row],[Item name]]=" Jeans - Denim",Town_Team_SalesData[[#This Row],[item amount]]*0.85,Town_Team_SalesData[[#This Row],[item amount]])</f>
        <v>2200</v>
      </c>
      <c r="K368" s="2" t="str">
        <f>TEXT(Town_Team_SalesData[[#This Row],[ date ]],"dddd")</f>
        <v>Monday</v>
      </c>
    </row>
    <row r="369" spans="2:11" x14ac:dyDescent="0.25">
      <c r="B369" s="28">
        <v>365</v>
      </c>
      <c r="C369" s="29">
        <v>43830</v>
      </c>
      <c r="D369" s="30" t="s">
        <v>83</v>
      </c>
      <c r="E369" s="30" t="s">
        <v>10</v>
      </c>
      <c r="F369" s="30" t="s">
        <v>11</v>
      </c>
      <c r="G369" s="28">
        <v>1100</v>
      </c>
      <c r="H369" s="28">
        <v>1</v>
      </c>
      <c r="I369" s="2">
        <f>Town_Team_SalesData[[#This Row],[Selling price]]*Town_Team_SalesData[[#This Row],[ quantity]]</f>
        <v>1100</v>
      </c>
      <c r="J369" s="2">
        <f>IF(Town_Team_SalesData[[#This Row],[Item name]]=" Jeans - Denim",Town_Team_SalesData[[#This Row],[item amount]]*0.85,Town_Team_SalesData[[#This Row],[item amount]])</f>
        <v>1100</v>
      </c>
      <c r="K369" s="2" t="str">
        <f>TEXT(Town_Team_SalesData[[#This Row],[ date ]],"dddd")</f>
        <v>Tuesday</v>
      </c>
    </row>
    <row r="370" spans="2:11" x14ac:dyDescent="0.25">
      <c r="B370" s="28">
        <v>366</v>
      </c>
      <c r="C370" s="29">
        <v>43831</v>
      </c>
      <c r="D370" s="30" t="s">
        <v>83</v>
      </c>
      <c r="E370" s="30" t="s">
        <v>10</v>
      </c>
      <c r="F370" s="30" t="s">
        <v>11</v>
      </c>
      <c r="G370" s="28">
        <v>1100</v>
      </c>
      <c r="H370" s="28">
        <v>1</v>
      </c>
      <c r="I370" s="2">
        <f>Town_Team_SalesData[[#This Row],[Selling price]]*Town_Team_SalesData[[#This Row],[ quantity]]</f>
        <v>1100</v>
      </c>
      <c r="J370" s="2">
        <f>IF(Town_Team_SalesData[[#This Row],[Item name]]=" Jeans - Denim",Town_Team_SalesData[[#This Row],[item amount]]*0.85,Town_Team_SalesData[[#This Row],[item amount]])</f>
        <v>1100</v>
      </c>
      <c r="K370" s="2" t="str">
        <f>TEXT(Town_Team_SalesData[[#This Row],[ date ]],"dddd")</f>
        <v>Wednesday</v>
      </c>
    </row>
    <row r="371" spans="2:11" x14ac:dyDescent="0.25">
      <c r="B371" s="28">
        <v>367</v>
      </c>
      <c r="C371" s="29">
        <v>43832</v>
      </c>
      <c r="D371" s="30" t="s">
        <v>83</v>
      </c>
      <c r="E371" s="30" t="s">
        <v>18</v>
      </c>
      <c r="F371" s="30" t="s">
        <v>17</v>
      </c>
      <c r="G371" s="28">
        <v>600</v>
      </c>
      <c r="H371" s="28">
        <v>2</v>
      </c>
      <c r="I371" s="2">
        <f>Town_Team_SalesData[[#This Row],[Selling price]]*Town_Team_SalesData[[#This Row],[ quantity]]</f>
        <v>1200</v>
      </c>
      <c r="J371" s="2">
        <f>IF(Town_Team_SalesData[[#This Row],[Item name]]=" Jeans - Denim",Town_Team_SalesData[[#This Row],[item amount]]*0.85,Town_Team_SalesData[[#This Row],[item amount]])</f>
        <v>1200</v>
      </c>
      <c r="K371" s="2" t="str">
        <f>TEXT(Town_Team_SalesData[[#This Row],[ date ]],"dddd")</f>
        <v>Thursday</v>
      </c>
    </row>
    <row r="372" spans="2:11" x14ac:dyDescent="0.25">
      <c r="B372" s="28">
        <v>368</v>
      </c>
      <c r="C372" s="29">
        <v>43833</v>
      </c>
      <c r="D372" s="30" t="s">
        <v>83</v>
      </c>
      <c r="E372" s="30" t="s">
        <v>10</v>
      </c>
      <c r="F372" s="30" t="s">
        <v>11</v>
      </c>
      <c r="G372" s="28">
        <v>1100</v>
      </c>
      <c r="H372" s="28">
        <v>1</v>
      </c>
      <c r="I372" s="2">
        <f>Town_Team_SalesData[[#This Row],[Selling price]]*Town_Team_SalesData[[#This Row],[ quantity]]</f>
        <v>1100</v>
      </c>
      <c r="J372" s="2">
        <f>IF(Town_Team_SalesData[[#This Row],[Item name]]=" Jeans - Denim",Town_Team_SalesData[[#This Row],[item amount]]*0.85,Town_Team_SalesData[[#This Row],[item amount]])</f>
        <v>1100</v>
      </c>
      <c r="K372" s="2" t="str">
        <f>TEXT(Town_Team_SalesData[[#This Row],[ date ]],"dddd")</f>
        <v>Friday</v>
      </c>
    </row>
    <row r="373" spans="2:11" x14ac:dyDescent="0.25">
      <c r="B373" s="28">
        <v>369</v>
      </c>
      <c r="C373" s="29">
        <v>43834</v>
      </c>
      <c r="D373" s="30" t="s">
        <v>83</v>
      </c>
      <c r="E373" s="30" t="s">
        <v>24</v>
      </c>
      <c r="F373" s="30" t="s">
        <v>23</v>
      </c>
      <c r="G373" s="28">
        <v>600</v>
      </c>
      <c r="H373" s="28">
        <v>1</v>
      </c>
      <c r="I373" s="2">
        <f>Town_Team_SalesData[[#This Row],[Selling price]]*Town_Team_SalesData[[#This Row],[ quantity]]</f>
        <v>600</v>
      </c>
      <c r="J373" s="2">
        <f>IF(Town_Team_SalesData[[#This Row],[Item name]]=" Jeans - Denim",Town_Team_SalesData[[#This Row],[item amount]]*0.85,Town_Team_SalesData[[#This Row],[item amount]])</f>
        <v>600</v>
      </c>
      <c r="K373" s="2" t="str">
        <f>TEXT(Town_Team_SalesData[[#This Row],[ date ]],"dddd")</f>
        <v>Saturday</v>
      </c>
    </row>
    <row r="374" spans="2:11" x14ac:dyDescent="0.25">
      <c r="B374" s="28">
        <v>370</v>
      </c>
      <c r="C374" s="29">
        <v>43835</v>
      </c>
      <c r="D374" s="30" t="s">
        <v>83</v>
      </c>
      <c r="E374" s="30" t="s">
        <v>10</v>
      </c>
      <c r="F374" s="30" t="s">
        <v>11</v>
      </c>
      <c r="G374" s="28">
        <v>1100</v>
      </c>
      <c r="H374" s="28">
        <v>1</v>
      </c>
      <c r="I374" s="2">
        <f>Town_Team_SalesData[[#This Row],[Selling price]]*Town_Team_SalesData[[#This Row],[ quantity]]</f>
        <v>1100</v>
      </c>
      <c r="J374" s="2">
        <f>IF(Town_Team_SalesData[[#This Row],[Item name]]=" Jeans - Denim",Town_Team_SalesData[[#This Row],[item amount]]*0.85,Town_Team_SalesData[[#This Row],[item amount]])</f>
        <v>1100</v>
      </c>
      <c r="K374" s="2" t="str">
        <f>TEXT(Town_Team_SalesData[[#This Row],[ date ]],"dddd")</f>
        <v>Sunday</v>
      </c>
    </row>
    <row r="375" spans="2:11" x14ac:dyDescent="0.25">
      <c r="B375" s="28">
        <v>371</v>
      </c>
      <c r="C375" s="29">
        <v>43836</v>
      </c>
      <c r="D375" s="30" t="s">
        <v>82</v>
      </c>
      <c r="E375" s="30" t="s">
        <v>18</v>
      </c>
      <c r="F375" s="30" t="s">
        <v>17</v>
      </c>
      <c r="G375" s="28">
        <v>600</v>
      </c>
      <c r="H375" s="28">
        <v>1</v>
      </c>
      <c r="I375" s="2">
        <f>Town_Team_SalesData[[#This Row],[Selling price]]*Town_Team_SalesData[[#This Row],[ quantity]]</f>
        <v>600</v>
      </c>
      <c r="J375" s="2">
        <f>IF(Town_Team_SalesData[[#This Row],[Item name]]=" Jeans - Denim",Town_Team_SalesData[[#This Row],[item amount]]*0.85,Town_Team_SalesData[[#This Row],[item amount]])</f>
        <v>600</v>
      </c>
      <c r="K375" s="2" t="str">
        <f>TEXT(Town_Team_SalesData[[#This Row],[ date ]],"dddd")</f>
        <v>Monday</v>
      </c>
    </row>
    <row r="376" spans="2:11" x14ac:dyDescent="0.25">
      <c r="B376" s="28">
        <v>372</v>
      </c>
      <c r="C376" s="29">
        <v>43837</v>
      </c>
      <c r="D376" s="30" t="s">
        <v>82</v>
      </c>
      <c r="E376" s="30" t="s">
        <v>10</v>
      </c>
      <c r="F376" s="30" t="s">
        <v>11</v>
      </c>
      <c r="G376" s="28">
        <v>1100</v>
      </c>
      <c r="H376" s="28">
        <v>1</v>
      </c>
      <c r="I376" s="2">
        <f>Town_Team_SalesData[[#This Row],[Selling price]]*Town_Team_SalesData[[#This Row],[ quantity]]</f>
        <v>1100</v>
      </c>
      <c r="J376" s="2">
        <f>IF(Town_Team_SalesData[[#This Row],[Item name]]=" Jeans - Denim",Town_Team_SalesData[[#This Row],[item amount]]*0.85,Town_Team_SalesData[[#This Row],[item amount]])</f>
        <v>1100</v>
      </c>
      <c r="K376" s="2" t="str">
        <f>TEXT(Town_Team_SalesData[[#This Row],[ date ]],"dddd")</f>
        <v>Tuesday</v>
      </c>
    </row>
    <row r="377" spans="2:11" x14ac:dyDescent="0.25">
      <c r="B377" s="28">
        <v>373</v>
      </c>
      <c r="C377" s="29">
        <v>43838</v>
      </c>
      <c r="D377" s="30" t="s">
        <v>82</v>
      </c>
      <c r="E377" s="30" t="s">
        <v>14</v>
      </c>
      <c r="F377" s="30" t="s">
        <v>11</v>
      </c>
      <c r="G377" s="28">
        <v>900</v>
      </c>
      <c r="H377" s="28">
        <v>1</v>
      </c>
      <c r="I377" s="2">
        <f>Town_Team_SalesData[[#This Row],[Selling price]]*Town_Team_SalesData[[#This Row],[ quantity]]</f>
        <v>900</v>
      </c>
      <c r="J377" s="2">
        <f>IF(Town_Team_SalesData[[#This Row],[Item name]]=" Jeans - Denim",Town_Team_SalesData[[#This Row],[item amount]]*0.85,Town_Team_SalesData[[#This Row],[item amount]])</f>
        <v>900</v>
      </c>
      <c r="K377" s="2" t="str">
        <f>TEXT(Town_Team_SalesData[[#This Row],[ date ]],"dddd")</f>
        <v>Wednesday</v>
      </c>
    </row>
    <row r="378" spans="2:11" x14ac:dyDescent="0.25">
      <c r="B378" s="28">
        <v>374</v>
      </c>
      <c r="C378" s="29">
        <v>43839</v>
      </c>
      <c r="D378" s="30" t="s">
        <v>82</v>
      </c>
      <c r="E378" s="30" t="s">
        <v>21</v>
      </c>
      <c r="F378" s="30" t="s">
        <v>20</v>
      </c>
      <c r="G378" s="28">
        <v>1200</v>
      </c>
      <c r="H378" s="28">
        <v>1</v>
      </c>
      <c r="I378" s="2">
        <f>Town_Team_SalesData[[#This Row],[Selling price]]*Town_Team_SalesData[[#This Row],[ quantity]]</f>
        <v>1200</v>
      </c>
      <c r="J378" s="2">
        <f>IF(Town_Team_SalesData[[#This Row],[Item name]]=" Jeans - Denim",Town_Team_SalesData[[#This Row],[item amount]]*0.85,Town_Team_SalesData[[#This Row],[item amount]])</f>
        <v>1200</v>
      </c>
      <c r="K378" s="2" t="str">
        <f>TEXT(Town_Team_SalesData[[#This Row],[ date ]],"dddd")</f>
        <v>Thursday</v>
      </c>
    </row>
    <row r="379" spans="2:11" x14ac:dyDescent="0.25">
      <c r="B379" s="28">
        <v>375</v>
      </c>
      <c r="C379" s="29">
        <v>43840</v>
      </c>
      <c r="D379" s="30" t="s">
        <v>82</v>
      </c>
      <c r="E379" s="30" t="s">
        <v>22</v>
      </c>
      <c r="F379" s="30" t="s">
        <v>23</v>
      </c>
      <c r="G379" s="28">
        <v>500</v>
      </c>
      <c r="H379" s="28">
        <v>1</v>
      </c>
      <c r="I379" s="2">
        <f>Town_Team_SalesData[[#This Row],[Selling price]]*Town_Team_SalesData[[#This Row],[ quantity]]</f>
        <v>500</v>
      </c>
      <c r="J379" s="2">
        <f>IF(Town_Team_SalesData[[#This Row],[Item name]]=" Jeans - Denim",Town_Team_SalesData[[#This Row],[item amount]]*0.85,Town_Team_SalesData[[#This Row],[item amount]])</f>
        <v>500</v>
      </c>
      <c r="K379" s="2" t="str">
        <f>TEXT(Town_Team_SalesData[[#This Row],[ date ]],"dddd")</f>
        <v>Friday</v>
      </c>
    </row>
    <row r="380" spans="2:11" x14ac:dyDescent="0.25">
      <c r="B380" s="28">
        <v>376</v>
      </c>
      <c r="C380" s="29">
        <v>43841</v>
      </c>
      <c r="D380" s="30" t="s">
        <v>82</v>
      </c>
      <c r="E380" s="30" t="s">
        <v>18</v>
      </c>
      <c r="F380" s="30" t="s">
        <v>17</v>
      </c>
      <c r="G380" s="28">
        <v>600</v>
      </c>
      <c r="H380" s="28">
        <v>1</v>
      </c>
      <c r="I380" s="2">
        <f>Town_Team_SalesData[[#This Row],[Selling price]]*Town_Team_SalesData[[#This Row],[ quantity]]</f>
        <v>600</v>
      </c>
      <c r="J380" s="2">
        <f>IF(Town_Team_SalesData[[#This Row],[Item name]]=" Jeans - Denim",Town_Team_SalesData[[#This Row],[item amount]]*0.85,Town_Team_SalesData[[#This Row],[item amount]])</f>
        <v>600</v>
      </c>
      <c r="K380" s="2" t="str">
        <f>TEXT(Town_Team_SalesData[[#This Row],[ date ]],"dddd")</f>
        <v>Saturday</v>
      </c>
    </row>
    <row r="381" spans="2:11" x14ac:dyDescent="0.25">
      <c r="B381" s="28">
        <v>377</v>
      </c>
      <c r="C381" s="29">
        <v>43842</v>
      </c>
      <c r="D381" s="30" t="s">
        <v>82</v>
      </c>
      <c r="E381" s="30" t="s">
        <v>18</v>
      </c>
      <c r="F381" s="30" t="s">
        <v>17</v>
      </c>
      <c r="G381" s="28">
        <v>600</v>
      </c>
      <c r="H381" s="28">
        <v>1</v>
      </c>
      <c r="I381" s="2">
        <f>Town_Team_SalesData[[#This Row],[Selling price]]*Town_Team_SalesData[[#This Row],[ quantity]]</f>
        <v>600</v>
      </c>
      <c r="J381" s="2">
        <f>IF(Town_Team_SalesData[[#This Row],[Item name]]=" Jeans - Denim",Town_Team_SalesData[[#This Row],[item amount]]*0.85,Town_Team_SalesData[[#This Row],[item amount]])</f>
        <v>600</v>
      </c>
      <c r="K381" s="2" t="str">
        <f>TEXT(Town_Team_SalesData[[#This Row],[ date ]],"dddd")</f>
        <v>Sunday</v>
      </c>
    </row>
    <row r="382" spans="2:11" x14ac:dyDescent="0.25">
      <c r="B382" s="28">
        <v>378</v>
      </c>
      <c r="C382" s="29">
        <v>43843</v>
      </c>
      <c r="D382" s="30" t="s">
        <v>82</v>
      </c>
      <c r="E382" s="30" t="s">
        <v>10</v>
      </c>
      <c r="F382" s="30" t="s">
        <v>11</v>
      </c>
      <c r="G382" s="28">
        <v>1100</v>
      </c>
      <c r="H382" s="28">
        <v>1</v>
      </c>
      <c r="I382" s="2">
        <f>Town_Team_SalesData[[#This Row],[Selling price]]*Town_Team_SalesData[[#This Row],[ quantity]]</f>
        <v>1100</v>
      </c>
      <c r="J382" s="2">
        <f>IF(Town_Team_SalesData[[#This Row],[Item name]]=" Jeans - Denim",Town_Team_SalesData[[#This Row],[item amount]]*0.85,Town_Team_SalesData[[#This Row],[item amount]])</f>
        <v>1100</v>
      </c>
      <c r="K382" s="2" t="str">
        <f>TEXT(Town_Team_SalesData[[#This Row],[ date ]],"dddd")</f>
        <v>Monday</v>
      </c>
    </row>
    <row r="383" spans="2:11" x14ac:dyDescent="0.25">
      <c r="B383" s="28">
        <v>379</v>
      </c>
      <c r="C383" s="29">
        <v>43844</v>
      </c>
      <c r="D383" s="30" t="s">
        <v>82</v>
      </c>
      <c r="E383" s="30" t="s">
        <v>10</v>
      </c>
      <c r="F383" s="30" t="s">
        <v>11</v>
      </c>
      <c r="G383" s="28">
        <v>1100</v>
      </c>
      <c r="H383" s="28">
        <v>1</v>
      </c>
      <c r="I383" s="2">
        <f>Town_Team_SalesData[[#This Row],[Selling price]]*Town_Team_SalesData[[#This Row],[ quantity]]</f>
        <v>1100</v>
      </c>
      <c r="J383" s="2">
        <f>IF(Town_Team_SalesData[[#This Row],[Item name]]=" Jeans - Denim",Town_Team_SalesData[[#This Row],[item amount]]*0.85,Town_Team_SalesData[[#This Row],[item amount]])</f>
        <v>1100</v>
      </c>
      <c r="K383" s="2" t="str">
        <f>TEXT(Town_Team_SalesData[[#This Row],[ date ]],"dddd")</f>
        <v>Tuesday</v>
      </c>
    </row>
    <row r="384" spans="2:11" x14ac:dyDescent="0.25">
      <c r="B384" s="28">
        <v>380</v>
      </c>
      <c r="C384" s="29">
        <v>43845</v>
      </c>
      <c r="D384" s="30" t="s">
        <v>83</v>
      </c>
      <c r="E384" s="30" t="s">
        <v>22</v>
      </c>
      <c r="F384" s="30" t="s">
        <v>23</v>
      </c>
      <c r="G384" s="28">
        <v>900</v>
      </c>
      <c r="H384" s="28">
        <v>1</v>
      </c>
      <c r="I384" s="2">
        <f>Town_Team_SalesData[[#This Row],[Selling price]]*Town_Team_SalesData[[#This Row],[ quantity]]</f>
        <v>900</v>
      </c>
      <c r="J384" s="2">
        <f>IF(Town_Team_SalesData[[#This Row],[Item name]]=" Jeans - Denim",Town_Team_SalesData[[#This Row],[item amount]]*0.85,Town_Team_SalesData[[#This Row],[item amount]])</f>
        <v>900</v>
      </c>
      <c r="K384" s="2" t="str">
        <f>TEXT(Town_Team_SalesData[[#This Row],[ date ]],"dddd")</f>
        <v>Wednesday</v>
      </c>
    </row>
    <row r="385" spans="2:11" x14ac:dyDescent="0.25">
      <c r="B385" s="28">
        <v>381</v>
      </c>
      <c r="C385" s="29">
        <v>43846</v>
      </c>
      <c r="D385" s="30" t="s">
        <v>83</v>
      </c>
      <c r="E385" s="30" t="s">
        <v>24</v>
      </c>
      <c r="F385" s="30" t="s">
        <v>23</v>
      </c>
      <c r="G385" s="28">
        <v>600</v>
      </c>
      <c r="H385" s="28">
        <v>1</v>
      </c>
      <c r="I385" s="2">
        <f>Town_Team_SalesData[[#This Row],[Selling price]]*Town_Team_SalesData[[#This Row],[ quantity]]</f>
        <v>600</v>
      </c>
      <c r="J385" s="2">
        <f>IF(Town_Team_SalesData[[#This Row],[Item name]]=" Jeans - Denim",Town_Team_SalesData[[#This Row],[item amount]]*0.85,Town_Team_SalesData[[#This Row],[item amount]])</f>
        <v>600</v>
      </c>
      <c r="K385" s="2" t="str">
        <f>TEXT(Town_Team_SalesData[[#This Row],[ date ]],"dddd")</f>
        <v>Thursday</v>
      </c>
    </row>
    <row r="386" spans="2:11" x14ac:dyDescent="0.25">
      <c r="B386" s="28">
        <v>382</v>
      </c>
      <c r="C386" s="29">
        <v>43847</v>
      </c>
      <c r="D386" s="30" t="s">
        <v>82</v>
      </c>
      <c r="E386" s="30" t="s">
        <v>10</v>
      </c>
      <c r="F386" s="30" t="s">
        <v>11</v>
      </c>
      <c r="G386" s="28">
        <v>1100</v>
      </c>
      <c r="H386" s="28">
        <v>1</v>
      </c>
      <c r="I386" s="2">
        <f>Town_Team_SalesData[[#This Row],[Selling price]]*Town_Team_SalesData[[#This Row],[ quantity]]</f>
        <v>1100</v>
      </c>
      <c r="J386" s="2">
        <f>IF(Town_Team_SalesData[[#This Row],[Item name]]=" Jeans - Denim",Town_Team_SalesData[[#This Row],[item amount]]*0.85,Town_Team_SalesData[[#This Row],[item amount]])</f>
        <v>1100</v>
      </c>
      <c r="K386" s="2" t="str">
        <f>TEXT(Town_Team_SalesData[[#This Row],[ date ]],"dddd")</f>
        <v>Friday</v>
      </c>
    </row>
    <row r="387" spans="2:11" x14ac:dyDescent="0.25">
      <c r="B387" s="28">
        <v>383</v>
      </c>
      <c r="C387" s="29">
        <v>43848</v>
      </c>
      <c r="D387" s="30" t="s">
        <v>82</v>
      </c>
      <c r="E387" s="30" t="s">
        <v>18</v>
      </c>
      <c r="F387" s="30" t="s">
        <v>17</v>
      </c>
      <c r="G387" s="28">
        <v>600</v>
      </c>
      <c r="H387" s="28">
        <v>1</v>
      </c>
      <c r="I387" s="2">
        <f>Town_Team_SalesData[[#This Row],[Selling price]]*Town_Team_SalesData[[#This Row],[ quantity]]</f>
        <v>600</v>
      </c>
      <c r="J387" s="2">
        <f>IF(Town_Team_SalesData[[#This Row],[Item name]]=" Jeans - Denim",Town_Team_SalesData[[#This Row],[item amount]]*0.85,Town_Team_SalesData[[#This Row],[item amount]])</f>
        <v>600</v>
      </c>
      <c r="K387" s="2" t="str">
        <f>TEXT(Town_Team_SalesData[[#This Row],[ date ]],"dddd")</f>
        <v>Saturday</v>
      </c>
    </row>
    <row r="388" spans="2:11" x14ac:dyDescent="0.25">
      <c r="B388" s="28">
        <v>384</v>
      </c>
      <c r="C388" s="29">
        <v>43849</v>
      </c>
      <c r="D388" s="30" t="s">
        <v>82</v>
      </c>
      <c r="E388" s="30" t="s">
        <v>14</v>
      </c>
      <c r="F388" s="30" t="s">
        <v>11</v>
      </c>
      <c r="G388" s="28">
        <v>900</v>
      </c>
      <c r="H388" s="28">
        <v>1</v>
      </c>
      <c r="I388" s="2">
        <f>Town_Team_SalesData[[#This Row],[Selling price]]*Town_Team_SalesData[[#This Row],[ quantity]]</f>
        <v>900</v>
      </c>
      <c r="J388" s="2">
        <f>IF(Town_Team_SalesData[[#This Row],[Item name]]=" Jeans - Denim",Town_Team_SalesData[[#This Row],[item amount]]*0.85,Town_Team_SalesData[[#This Row],[item amount]])</f>
        <v>900</v>
      </c>
      <c r="K388" s="2" t="str">
        <f>TEXT(Town_Team_SalesData[[#This Row],[ date ]],"dddd")</f>
        <v>Sunday</v>
      </c>
    </row>
    <row r="389" spans="2:11" x14ac:dyDescent="0.25">
      <c r="B389" s="28">
        <v>385</v>
      </c>
      <c r="C389" s="29">
        <v>43850</v>
      </c>
      <c r="D389" s="30" t="s">
        <v>82</v>
      </c>
      <c r="E389" s="30" t="s">
        <v>18</v>
      </c>
      <c r="F389" s="30" t="s">
        <v>17</v>
      </c>
      <c r="G389" s="28">
        <v>600</v>
      </c>
      <c r="H389" s="28">
        <v>1</v>
      </c>
      <c r="I389" s="2">
        <f>Town_Team_SalesData[[#This Row],[Selling price]]*Town_Team_SalesData[[#This Row],[ quantity]]</f>
        <v>600</v>
      </c>
      <c r="J389" s="2">
        <f>IF(Town_Team_SalesData[[#This Row],[Item name]]=" Jeans - Denim",Town_Team_SalesData[[#This Row],[item amount]]*0.85,Town_Team_SalesData[[#This Row],[item amount]])</f>
        <v>600</v>
      </c>
      <c r="K389" s="2" t="str">
        <f>TEXT(Town_Team_SalesData[[#This Row],[ date ]],"dddd")</f>
        <v>Monday</v>
      </c>
    </row>
    <row r="390" spans="2:11" x14ac:dyDescent="0.25">
      <c r="B390" s="28">
        <v>386</v>
      </c>
      <c r="C390" s="29">
        <v>43851</v>
      </c>
      <c r="D390" s="30" t="s">
        <v>83</v>
      </c>
      <c r="E390" s="30" t="s">
        <v>18</v>
      </c>
      <c r="F390" s="30" t="s">
        <v>17</v>
      </c>
      <c r="G390" s="28">
        <v>600</v>
      </c>
      <c r="H390" s="28">
        <v>1</v>
      </c>
      <c r="I390" s="2">
        <f>Town_Team_SalesData[[#This Row],[Selling price]]*Town_Team_SalesData[[#This Row],[ quantity]]</f>
        <v>600</v>
      </c>
      <c r="J390" s="2">
        <f>IF(Town_Team_SalesData[[#This Row],[Item name]]=" Jeans - Denim",Town_Team_SalesData[[#This Row],[item amount]]*0.85,Town_Team_SalesData[[#This Row],[item amount]])</f>
        <v>600</v>
      </c>
      <c r="K390" s="2" t="str">
        <f>TEXT(Town_Team_SalesData[[#This Row],[ date ]],"dddd")</f>
        <v>Tuesday</v>
      </c>
    </row>
    <row r="391" spans="2:11" x14ac:dyDescent="0.25">
      <c r="B391" s="28">
        <v>387</v>
      </c>
      <c r="C391" s="29">
        <v>43852</v>
      </c>
      <c r="D391" s="30" t="s">
        <v>83</v>
      </c>
      <c r="E391" s="30" t="s">
        <v>18</v>
      </c>
      <c r="F391" s="30" t="s">
        <v>17</v>
      </c>
      <c r="G391" s="28">
        <v>600</v>
      </c>
      <c r="H391" s="28">
        <v>1</v>
      </c>
      <c r="I391" s="2">
        <f>Town_Team_SalesData[[#This Row],[Selling price]]*Town_Team_SalesData[[#This Row],[ quantity]]</f>
        <v>600</v>
      </c>
      <c r="J391" s="2">
        <f>IF(Town_Team_SalesData[[#This Row],[Item name]]=" Jeans - Denim",Town_Team_SalesData[[#This Row],[item amount]]*0.85,Town_Team_SalesData[[#This Row],[item amount]])</f>
        <v>600</v>
      </c>
      <c r="K391" s="2" t="str">
        <f>TEXT(Town_Team_SalesData[[#This Row],[ date ]],"dddd")</f>
        <v>Wednesday</v>
      </c>
    </row>
    <row r="392" spans="2:11" x14ac:dyDescent="0.25">
      <c r="B392" s="28">
        <v>388</v>
      </c>
      <c r="C392" s="29">
        <v>43853</v>
      </c>
      <c r="D392" s="30" t="s">
        <v>83</v>
      </c>
      <c r="E392" s="30" t="s">
        <v>22</v>
      </c>
      <c r="F392" s="30" t="s">
        <v>23</v>
      </c>
      <c r="G392" s="28">
        <v>500</v>
      </c>
      <c r="H392" s="28">
        <v>1</v>
      </c>
      <c r="I392" s="2">
        <f>Town_Team_SalesData[[#This Row],[Selling price]]*Town_Team_SalesData[[#This Row],[ quantity]]</f>
        <v>500</v>
      </c>
      <c r="J392" s="2">
        <f>IF(Town_Team_SalesData[[#This Row],[Item name]]=" Jeans - Denim",Town_Team_SalesData[[#This Row],[item amount]]*0.85,Town_Team_SalesData[[#This Row],[item amount]])</f>
        <v>500</v>
      </c>
      <c r="K392" s="2" t="str">
        <f>TEXT(Town_Team_SalesData[[#This Row],[ date ]],"dddd")</f>
        <v>Thursday</v>
      </c>
    </row>
    <row r="393" spans="2:11" x14ac:dyDescent="0.25">
      <c r="B393" s="28">
        <v>389</v>
      </c>
      <c r="C393" s="29">
        <v>43854</v>
      </c>
      <c r="D393" s="30" t="s">
        <v>83</v>
      </c>
      <c r="E393" s="30" t="s">
        <v>18</v>
      </c>
      <c r="F393" s="30" t="s">
        <v>17</v>
      </c>
      <c r="G393" s="28">
        <v>600</v>
      </c>
      <c r="H393" s="28">
        <v>1</v>
      </c>
      <c r="I393" s="2">
        <f>Town_Team_SalesData[[#This Row],[Selling price]]*Town_Team_SalesData[[#This Row],[ quantity]]</f>
        <v>600</v>
      </c>
      <c r="J393" s="2">
        <f>IF(Town_Team_SalesData[[#This Row],[Item name]]=" Jeans - Denim",Town_Team_SalesData[[#This Row],[item amount]]*0.85,Town_Team_SalesData[[#This Row],[item amount]])</f>
        <v>600</v>
      </c>
      <c r="K393" s="2" t="str">
        <f>TEXT(Town_Team_SalesData[[#This Row],[ date ]],"dddd")</f>
        <v>Friday</v>
      </c>
    </row>
    <row r="394" spans="2:11" x14ac:dyDescent="0.25">
      <c r="B394" s="28">
        <v>390</v>
      </c>
      <c r="C394" s="29">
        <v>43855</v>
      </c>
      <c r="D394" s="30" t="s">
        <v>82</v>
      </c>
      <c r="E394" s="30" t="s">
        <v>14</v>
      </c>
      <c r="F394" s="30" t="s">
        <v>11</v>
      </c>
      <c r="G394" s="28">
        <v>900</v>
      </c>
      <c r="H394" s="28">
        <v>1</v>
      </c>
      <c r="I394" s="2">
        <f>Town_Team_SalesData[[#This Row],[Selling price]]*Town_Team_SalesData[[#This Row],[ quantity]]</f>
        <v>900</v>
      </c>
      <c r="J394" s="2">
        <f>IF(Town_Team_SalesData[[#This Row],[Item name]]=" Jeans - Denim",Town_Team_SalesData[[#This Row],[item amount]]*0.85,Town_Team_SalesData[[#This Row],[item amount]])</f>
        <v>900</v>
      </c>
      <c r="K394" s="2" t="str">
        <f>TEXT(Town_Team_SalesData[[#This Row],[ date ]],"dddd")</f>
        <v>Saturday</v>
      </c>
    </row>
    <row r="395" spans="2:11" x14ac:dyDescent="0.25">
      <c r="B395" s="28">
        <v>391</v>
      </c>
      <c r="C395" s="29">
        <v>43856</v>
      </c>
      <c r="D395" s="30" t="s">
        <v>83</v>
      </c>
      <c r="E395" s="30" t="s">
        <v>21</v>
      </c>
      <c r="F395" s="30" t="s">
        <v>20</v>
      </c>
      <c r="G395" s="28">
        <v>1200</v>
      </c>
      <c r="H395" s="28">
        <v>2</v>
      </c>
      <c r="I395" s="2">
        <f>Town_Team_SalesData[[#This Row],[Selling price]]*Town_Team_SalesData[[#This Row],[ quantity]]</f>
        <v>2400</v>
      </c>
      <c r="J395" s="2">
        <f>IF(Town_Team_SalesData[[#This Row],[Item name]]=" Jeans - Denim",Town_Team_SalesData[[#This Row],[item amount]]*0.85,Town_Team_SalesData[[#This Row],[item amount]])</f>
        <v>2400</v>
      </c>
      <c r="K395" s="2" t="str">
        <f>TEXT(Town_Team_SalesData[[#This Row],[ date ]],"dddd")</f>
        <v>Sunday</v>
      </c>
    </row>
    <row r="396" spans="2:11" x14ac:dyDescent="0.25">
      <c r="B396" s="28">
        <v>392</v>
      </c>
      <c r="C396" s="29">
        <v>43857</v>
      </c>
      <c r="D396" s="30" t="s">
        <v>83</v>
      </c>
      <c r="E396" s="30" t="s">
        <v>10</v>
      </c>
      <c r="F396" s="30" t="s">
        <v>11</v>
      </c>
      <c r="G396" s="28">
        <v>1100</v>
      </c>
      <c r="H396" s="28">
        <v>1</v>
      </c>
      <c r="I396" s="2">
        <f>Town_Team_SalesData[[#This Row],[Selling price]]*Town_Team_SalesData[[#This Row],[ quantity]]</f>
        <v>1100</v>
      </c>
      <c r="J396" s="2">
        <f>IF(Town_Team_SalesData[[#This Row],[Item name]]=" Jeans - Denim",Town_Team_SalesData[[#This Row],[item amount]]*0.85,Town_Team_SalesData[[#This Row],[item amount]])</f>
        <v>1100</v>
      </c>
      <c r="K396" s="2" t="str">
        <f>TEXT(Town_Team_SalesData[[#This Row],[ date ]],"dddd")</f>
        <v>Monday</v>
      </c>
    </row>
    <row r="397" spans="2:11" x14ac:dyDescent="0.25">
      <c r="B397" s="28">
        <v>393</v>
      </c>
      <c r="C397" s="29">
        <v>43858</v>
      </c>
      <c r="D397" s="30" t="s">
        <v>83</v>
      </c>
      <c r="E397" s="30" t="s">
        <v>16</v>
      </c>
      <c r="F397" s="30" t="s">
        <v>17</v>
      </c>
      <c r="G397" s="28">
        <v>800</v>
      </c>
      <c r="H397" s="28">
        <v>1</v>
      </c>
      <c r="I397" s="2">
        <f>Town_Team_SalesData[[#This Row],[Selling price]]*Town_Team_SalesData[[#This Row],[ quantity]]</f>
        <v>800</v>
      </c>
      <c r="J397" s="2">
        <f>IF(Town_Team_SalesData[[#This Row],[Item name]]=" Jeans - Denim",Town_Team_SalesData[[#This Row],[item amount]]*0.85,Town_Team_SalesData[[#This Row],[item amount]])</f>
        <v>800</v>
      </c>
      <c r="K397" s="2" t="str">
        <f>TEXT(Town_Team_SalesData[[#This Row],[ date ]],"dddd")</f>
        <v>Tuesday</v>
      </c>
    </row>
    <row r="398" spans="2:11" x14ac:dyDescent="0.25">
      <c r="B398" s="28">
        <v>394</v>
      </c>
      <c r="C398" s="29">
        <v>43859</v>
      </c>
      <c r="D398" s="30" t="s">
        <v>83</v>
      </c>
      <c r="E398" s="30" t="s">
        <v>16</v>
      </c>
      <c r="F398" s="30" t="s">
        <v>17</v>
      </c>
      <c r="G398" s="28">
        <v>800</v>
      </c>
      <c r="H398" s="28">
        <v>1</v>
      </c>
      <c r="I398" s="2">
        <f>Town_Team_SalesData[[#This Row],[Selling price]]*Town_Team_SalesData[[#This Row],[ quantity]]</f>
        <v>800</v>
      </c>
      <c r="J398" s="2">
        <f>IF(Town_Team_SalesData[[#This Row],[Item name]]=" Jeans - Denim",Town_Team_SalesData[[#This Row],[item amount]]*0.85,Town_Team_SalesData[[#This Row],[item amount]])</f>
        <v>800</v>
      </c>
      <c r="K398" s="2" t="str">
        <f>TEXT(Town_Team_SalesData[[#This Row],[ date ]],"dddd")</f>
        <v>Wednesday</v>
      </c>
    </row>
    <row r="399" spans="2:11" x14ac:dyDescent="0.25">
      <c r="B399" s="28">
        <v>395</v>
      </c>
      <c r="C399" s="29">
        <v>43860</v>
      </c>
      <c r="D399" s="30" t="s">
        <v>83</v>
      </c>
      <c r="E399" s="30" t="s">
        <v>10</v>
      </c>
      <c r="F399" s="30" t="s">
        <v>11</v>
      </c>
      <c r="G399" s="28">
        <v>1100</v>
      </c>
      <c r="H399" s="28">
        <v>1</v>
      </c>
      <c r="I399" s="2">
        <f>Town_Team_SalesData[[#This Row],[Selling price]]*Town_Team_SalesData[[#This Row],[ quantity]]</f>
        <v>1100</v>
      </c>
      <c r="J399" s="2">
        <f>IF(Town_Team_SalesData[[#This Row],[Item name]]=" Jeans - Denim",Town_Team_SalesData[[#This Row],[item amount]]*0.85,Town_Team_SalesData[[#This Row],[item amount]])</f>
        <v>1100</v>
      </c>
      <c r="K399" s="2" t="str">
        <f>TEXT(Town_Team_SalesData[[#This Row],[ date ]],"dddd")</f>
        <v>Thursday</v>
      </c>
    </row>
    <row r="400" spans="2:11" x14ac:dyDescent="0.25">
      <c r="B400" s="28">
        <v>396</v>
      </c>
      <c r="C400" s="29">
        <v>43861</v>
      </c>
      <c r="D400" s="30" t="s">
        <v>83</v>
      </c>
      <c r="E400" s="30" t="s">
        <v>15</v>
      </c>
      <c r="F400" s="30" t="s">
        <v>11</v>
      </c>
      <c r="G400" s="28">
        <v>1000</v>
      </c>
      <c r="H400" s="28">
        <v>1</v>
      </c>
      <c r="I400" s="2">
        <f>Town_Team_SalesData[[#This Row],[Selling price]]*Town_Team_SalesData[[#This Row],[ quantity]]</f>
        <v>1000</v>
      </c>
      <c r="J400" s="2">
        <f>IF(Town_Team_SalesData[[#This Row],[Item name]]=" Jeans - Denim",Town_Team_SalesData[[#This Row],[item amount]]*0.85,Town_Team_SalesData[[#This Row],[item amount]])</f>
        <v>1000</v>
      </c>
      <c r="K400" s="2" t="str">
        <f>TEXT(Town_Team_SalesData[[#This Row],[ date ]],"dddd")</f>
        <v>Friday</v>
      </c>
    </row>
    <row r="401" spans="2:11" x14ac:dyDescent="0.25">
      <c r="B401" s="28">
        <v>397</v>
      </c>
      <c r="C401" s="29">
        <v>43862</v>
      </c>
      <c r="D401" s="30" t="s">
        <v>83</v>
      </c>
      <c r="E401" s="30" t="s">
        <v>22</v>
      </c>
      <c r="F401" s="30" t="s">
        <v>23</v>
      </c>
      <c r="G401" s="28">
        <v>500</v>
      </c>
      <c r="H401" s="28">
        <v>1</v>
      </c>
      <c r="I401" s="2">
        <f>Town_Team_SalesData[[#This Row],[Selling price]]*Town_Team_SalesData[[#This Row],[ quantity]]</f>
        <v>500</v>
      </c>
      <c r="J401" s="2">
        <f>IF(Town_Team_SalesData[[#This Row],[Item name]]=" Jeans - Denim",Town_Team_SalesData[[#This Row],[item amount]]*0.85,Town_Team_SalesData[[#This Row],[item amount]])</f>
        <v>500</v>
      </c>
      <c r="K401" s="2" t="str">
        <f>TEXT(Town_Team_SalesData[[#This Row],[ date ]],"dddd")</f>
        <v>Saturday</v>
      </c>
    </row>
    <row r="402" spans="2:11" x14ac:dyDescent="0.25">
      <c r="B402" s="28">
        <v>398</v>
      </c>
      <c r="C402" s="29">
        <v>43863</v>
      </c>
      <c r="D402" s="30" t="s">
        <v>83</v>
      </c>
      <c r="E402" s="30" t="s">
        <v>12</v>
      </c>
      <c r="F402" s="30" t="s">
        <v>11</v>
      </c>
      <c r="G402" s="28">
        <v>900</v>
      </c>
      <c r="H402" s="28">
        <v>1</v>
      </c>
      <c r="I402" s="2">
        <f>Town_Team_SalesData[[#This Row],[Selling price]]*Town_Team_SalesData[[#This Row],[ quantity]]</f>
        <v>900</v>
      </c>
      <c r="J402" s="2">
        <f>IF(Town_Team_SalesData[[#This Row],[Item name]]=" Jeans - Denim",Town_Team_SalesData[[#This Row],[item amount]]*0.85,Town_Team_SalesData[[#This Row],[item amount]])</f>
        <v>765</v>
      </c>
      <c r="K402" s="2" t="str">
        <f>TEXT(Town_Team_SalesData[[#This Row],[ date ]],"dddd")</f>
        <v>Sunday</v>
      </c>
    </row>
    <row r="403" spans="2:11" x14ac:dyDescent="0.25">
      <c r="B403" s="28">
        <v>399</v>
      </c>
      <c r="C403" s="29">
        <v>43864</v>
      </c>
      <c r="D403" s="30" t="s">
        <v>83</v>
      </c>
      <c r="E403" s="30" t="s">
        <v>18</v>
      </c>
      <c r="F403" s="30" t="s">
        <v>17</v>
      </c>
      <c r="G403" s="28">
        <v>600</v>
      </c>
      <c r="H403" s="28">
        <v>1</v>
      </c>
      <c r="I403" s="2">
        <f>Town_Team_SalesData[[#This Row],[Selling price]]*Town_Team_SalesData[[#This Row],[ quantity]]</f>
        <v>600</v>
      </c>
      <c r="J403" s="2">
        <f>IF(Town_Team_SalesData[[#This Row],[Item name]]=" Jeans - Denim",Town_Team_SalesData[[#This Row],[item amount]]*0.85,Town_Team_SalesData[[#This Row],[item amount]])</f>
        <v>600</v>
      </c>
      <c r="K403" s="2" t="str">
        <f>TEXT(Town_Team_SalesData[[#This Row],[ date ]],"dddd")</f>
        <v>Monday</v>
      </c>
    </row>
    <row r="404" spans="2:11" x14ac:dyDescent="0.25">
      <c r="B404" s="28">
        <v>400</v>
      </c>
      <c r="C404" s="29">
        <v>43865</v>
      </c>
      <c r="D404" s="30" t="s">
        <v>83</v>
      </c>
      <c r="E404" s="30" t="s">
        <v>12</v>
      </c>
      <c r="F404" s="30" t="s">
        <v>11</v>
      </c>
      <c r="G404" s="28">
        <v>900</v>
      </c>
      <c r="H404" s="28">
        <v>1</v>
      </c>
      <c r="I404" s="2">
        <f>Town_Team_SalesData[[#This Row],[Selling price]]*Town_Team_SalesData[[#This Row],[ quantity]]</f>
        <v>900</v>
      </c>
      <c r="J404" s="2">
        <f>IF(Town_Team_SalesData[[#This Row],[Item name]]=" Jeans - Denim",Town_Team_SalesData[[#This Row],[item amount]]*0.85,Town_Team_SalesData[[#This Row],[item amount]])</f>
        <v>765</v>
      </c>
      <c r="K404" s="2" t="str">
        <f>TEXT(Town_Team_SalesData[[#This Row],[ date ]],"dddd")</f>
        <v>Tuesday</v>
      </c>
    </row>
    <row r="405" spans="2:11" x14ac:dyDescent="0.25">
      <c r="B405" s="28">
        <v>401</v>
      </c>
      <c r="C405" s="29">
        <v>43866</v>
      </c>
      <c r="D405" s="30" t="s">
        <v>83</v>
      </c>
      <c r="E405" s="30" t="s">
        <v>21</v>
      </c>
      <c r="F405" s="30" t="s">
        <v>20</v>
      </c>
      <c r="G405" s="28">
        <v>1200</v>
      </c>
      <c r="H405" s="28">
        <v>1</v>
      </c>
      <c r="I405" s="2">
        <f>Town_Team_SalesData[[#This Row],[Selling price]]*Town_Team_SalesData[[#This Row],[ quantity]]</f>
        <v>1200</v>
      </c>
      <c r="J405" s="2">
        <f>IF(Town_Team_SalesData[[#This Row],[Item name]]=" Jeans - Denim",Town_Team_SalesData[[#This Row],[item amount]]*0.85,Town_Team_SalesData[[#This Row],[item amount]])</f>
        <v>1200</v>
      </c>
      <c r="K405" s="2" t="str">
        <f>TEXT(Town_Team_SalesData[[#This Row],[ date ]],"dddd")</f>
        <v>Wednesday</v>
      </c>
    </row>
    <row r="406" spans="2:11" x14ac:dyDescent="0.25">
      <c r="B406" s="28">
        <v>402</v>
      </c>
      <c r="C406" s="29">
        <v>43867</v>
      </c>
      <c r="D406" s="30" t="s">
        <v>83</v>
      </c>
      <c r="E406" s="30" t="s">
        <v>10</v>
      </c>
      <c r="F406" s="30" t="s">
        <v>11</v>
      </c>
      <c r="G406" s="28">
        <v>1100</v>
      </c>
      <c r="H406" s="28">
        <v>1</v>
      </c>
      <c r="I406" s="2">
        <f>Town_Team_SalesData[[#This Row],[Selling price]]*Town_Team_SalesData[[#This Row],[ quantity]]</f>
        <v>1100</v>
      </c>
      <c r="J406" s="2">
        <f>IF(Town_Team_SalesData[[#This Row],[Item name]]=" Jeans - Denim",Town_Team_SalesData[[#This Row],[item amount]]*0.85,Town_Team_SalesData[[#This Row],[item amount]])</f>
        <v>1100</v>
      </c>
      <c r="K406" s="2" t="str">
        <f>TEXT(Town_Team_SalesData[[#This Row],[ date ]],"dddd")</f>
        <v>Thursday</v>
      </c>
    </row>
    <row r="407" spans="2:11" x14ac:dyDescent="0.25">
      <c r="B407" s="28">
        <v>403</v>
      </c>
      <c r="C407" s="29">
        <v>43868</v>
      </c>
      <c r="D407" s="30" t="s">
        <v>83</v>
      </c>
      <c r="E407" s="30" t="s">
        <v>16</v>
      </c>
      <c r="F407" s="30" t="s">
        <v>17</v>
      </c>
      <c r="G407" s="28">
        <v>800</v>
      </c>
      <c r="H407" s="28">
        <v>1</v>
      </c>
      <c r="I407" s="2">
        <f>Town_Team_SalesData[[#This Row],[Selling price]]*Town_Team_SalesData[[#This Row],[ quantity]]</f>
        <v>800</v>
      </c>
      <c r="J407" s="2">
        <f>IF(Town_Team_SalesData[[#This Row],[Item name]]=" Jeans - Denim",Town_Team_SalesData[[#This Row],[item amount]]*0.85,Town_Team_SalesData[[#This Row],[item amount]])</f>
        <v>800</v>
      </c>
      <c r="K407" s="2" t="str">
        <f>TEXT(Town_Team_SalesData[[#This Row],[ date ]],"dddd")</f>
        <v>Friday</v>
      </c>
    </row>
    <row r="408" spans="2:11" x14ac:dyDescent="0.25">
      <c r="B408" s="28">
        <v>404</v>
      </c>
      <c r="C408" s="29">
        <v>43869</v>
      </c>
      <c r="D408" s="30" t="s">
        <v>83</v>
      </c>
      <c r="E408" s="30" t="s">
        <v>12</v>
      </c>
      <c r="F408" s="30" t="s">
        <v>11</v>
      </c>
      <c r="G408" s="28">
        <v>900</v>
      </c>
      <c r="H408" s="28">
        <v>1</v>
      </c>
      <c r="I408" s="2">
        <f>Town_Team_SalesData[[#This Row],[Selling price]]*Town_Team_SalesData[[#This Row],[ quantity]]</f>
        <v>900</v>
      </c>
      <c r="J408" s="2">
        <f>IF(Town_Team_SalesData[[#This Row],[Item name]]=" Jeans - Denim",Town_Team_SalesData[[#This Row],[item amount]]*0.85,Town_Team_SalesData[[#This Row],[item amount]])</f>
        <v>765</v>
      </c>
      <c r="K408" s="2" t="str">
        <f>TEXT(Town_Team_SalesData[[#This Row],[ date ]],"dddd")</f>
        <v>Saturday</v>
      </c>
    </row>
    <row r="409" spans="2:11" x14ac:dyDescent="0.25">
      <c r="B409" s="28">
        <v>405</v>
      </c>
      <c r="C409" s="29">
        <v>43870</v>
      </c>
      <c r="D409" s="30" t="s">
        <v>83</v>
      </c>
      <c r="E409" s="30" t="s">
        <v>10</v>
      </c>
      <c r="F409" s="30" t="s">
        <v>11</v>
      </c>
      <c r="G409" s="28">
        <v>1100</v>
      </c>
      <c r="H409" s="28">
        <v>1</v>
      </c>
      <c r="I409" s="2">
        <f>Town_Team_SalesData[[#This Row],[Selling price]]*Town_Team_SalesData[[#This Row],[ quantity]]</f>
        <v>1100</v>
      </c>
      <c r="J409" s="2">
        <f>IF(Town_Team_SalesData[[#This Row],[Item name]]=" Jeans - Denim",Town_Team_SalesData[[#This Row],[item amount]]*0.85,Town_Team_SalesData[[#This Row],[item amount]])</f>
        <v>1100</v>
      </c>
      <c r="K409" s="2" t="str">
        <f>TEXT(Town_Team_SalesData[[#This Row],[ date ]],"dddd")</f>
        <v>Sunday</v>
      </c>
    </row>
    <row r="410" spans="2:11" x14ac:dyDescent="0.25">
      <c r="B410" s="28">
        <v>406</v>
      </c>
      <c r="C410" s="29">
        <v>43871</v>
      </c>
      <c r="D410" s="30" t="s">
        <v>82</v>
      </c>
      <c r="E410" s="30" t="s">
        <v>16</v>
      </c>
      <c r="F410" s="30" t="s">
        <v>17</v>
      </c>
      <c r="G410" s="28">
        <v>800</v>
      </c>
      <c r="H410" s="28">
        <v>1</v>
      </c>
      <c r="I410" s="2">
        <f>Town_Team_SalesData[[#This Row],[Selling price]]*Town_Team_SalesData[[#This Row],[ quantity]]</f>
        <v>800</v>
      </c>
      <c r="J410" s="2">
        <f>IF(Town_Team_SalesData[[#This Row],[Item name]]=" Jeans - Denim",Town_Team_SalesData[[#This Row],[item amount]]*0.85,Town_Team_SalesData[[#This Row],[item amount]])</f>
        <v>800</v>
      </c>
      <c r="K410" s="2" t="str">
        <f>TEXT(Town_Team_SalesData[[#This Row],[ date ]],"dddd")</f>
        <v>Monday</v>
      </c>
    </row>
    <row r="411" spans="2:11" x14ac:dyDescent="0.25">
      <c r="B411" s="28">
        <v>407</v>
      </c>
      <c r="C411" s="29">
        <v>43872</v>
      </c>
      <c r="D411" s="30" t="s">
        <v>83</v>
      </c>
      <c r="E411" s="30" t="s">
        <v>19</v>
      </c>
      <c r="F411" s="30" t="s">
        <v>20</v>
      </c>
      <c r="G411" s="28">
        <v>1000</v>
      </c>
      <c r="H411" s="28">
        <v>1</v>
      </c>
      <c r="I411" s="2">
        <f>Town_Team_SalesData[[#This Row],[Selling price]]*Town_Team_SalesData[[#This Row],[ quantity]]</f>
        <v>1000</v>
      </c>
      <c r="J411" s="2">
        <f>IF(Town_Team_SalesData[[#This Row],[Item name]]=" Jeans - Denim",Town_Team_SalesData[[#This Row],[item amount]]*0.85,Town_Team_SalesData[[#This Row],[item amount]])</f>
        <v>1000</v>
      </c>
      <c r="K411" s="2" t="str">
        <f>TEXT(Town_Team_SalesData[[#This Row],[ date ]],"dddd")</f>
        <v>Tuesday</v>
      </c>
    </row>
    <row r="412" spans="2:11" x14ac:dyDescent="0.25">
      <c r="B412" s="28">
        <v>408</v>
      </c>
      <c r="C412" s="29">
        <v>43873</v>
      </c>
      <c r="D412" s="30" t="s">
        <v>83</v>
      </c>
      <c r="E412" s="30" t="s">
        <v>14</v>
      </c>
      <c r="F412" s="30" t="s">
        <v>11</v>
      </c>
      <c r="G412" s="28">
        <v>1000</v>
      </c>
      <c r="H412" s="28">
        <v>1</v>
      </c>
      <c r="I412" s="2">
        <f>Town_Team_SalesData[[#This Row],[Selling price]]*Town_Team_SalesData[[#This Row],[ quantity]]</f>
        <v>1000</v>
      </c>
      <c r="J412" s="2">
        <f>IF(Town_Team_SalesData[[#This Row],[Item name]]=" Jeans - Denim",Town_Team_SalesData[[#This Row],[item amount]]*0.85,Town_Team_SalesData[[#This Row],[item amount]])</f>
        <v>1000</v>
      </c>
      <c r="K412" s="2" t="str">
        <f>TEXT(Town_Team_SalesData[[#This Row],[ date ]],"dddd")</f>
        <v>Wednesday</v>
      </c>
    </row>
    <row r="413" spans="2:11" x14ac:dyDescent="0.25">
      <c r="B413" s="28">
        <v>409</v>
      </c>
      <c r="C413" s="29">
        <v>43874</v>
      </c>
      <c r="D413" s="30" t="s">
        <v>83</v>
      </c>
      <c r="E413" s="30" t="s">
        <v>10</v>
      </c>
      <c r="F413" s="30" t="s">
        <v>11</v>
      </c>
      <c r="G413" s="28">
        <v>1000</v>
      </c>
      <c r="H413" s="28">
        <v>1</v>
      </c>
      <c r="I413" s="2">
        <f>Town_Team_SalesData[[#This Row],[Selling price]]*Town_Team_SalesData[[#This Row],[ quantity]]</f>
        <v>1000</v>
      </c>
      <c r="J413" s="2">
        <f>IF(Town_Team_SalesData[[#This Row],[Item name]]=" Jeans - Denim",Town_Team_SalesData[[#This Row],[item amount]]*0.85,Town_Team_SalesData[[#This Row],[item amount]])</f>
        <v>1000</v>
      </c>
      <c r="K413" s="2" t="str">
        <f>TEXT(Town_Team_SalesData[[#This Row],[ date ]],"dddd")</f>
        <v>Thursday</v>
      </c>
    </row>
    <row r="414" spans="2:11" x14ac:dyDescent="0.25">
      <c r="B414" s="28">
        <v>410</v>
      </c>
      <c r="C414" s="29">
        <v>43875</v>
      </c>
      <c r="D414" s="30" t="s">
        <v>83</v>
      </c>
      <c r="E414" s="30" t="s">
        <v>18</v>
      </c>
      <c r="F414" s="30" t="s">
        <v>17</v>
      </c>
      <c r="G414" s="28">
        <v>600</v>
      </c>
      <c r="H414" s="28">
        <v>1</v>
      </c>
      <c r="I414" s="2">
        <f>Town_Team_SalesData[[#This Row],[Selling price]]*Town_Team_SalesData[[#This Row],[ quantity]]</f>
        <v>600</v>
      </c>
      <c r="J414" s="2">
        <f>IF(Town_Team_SalesData[[#This Row],[Item name]]=" Jeans - Denim",Town_Team_SalesData[[#This Row],[item amount]]*0.85,Town_Team_SalesData[[#This Row],[item amount]])</f>
        <v>600</v>
      </c>
      <c r="K414" s="2" t="str">
        <f>TEXT(Town_Team_SalesData[[#This Row],[ date ]],"dddd")</f>
        <v>Friday</v>
      </c>
    </row>
    <row r="415" spans="2:11" x14ac:dyDescent="0.25">
      <c r="B415" s="28">
        <v>411</v>
      </c>
      <c r="C415" s="29">
        <v>43876</v>
      </c>
      <c r="D415" s="30" t="s">
        <v>83</v>
      </c>
      <c r="E415" s="30" t="s">
        <v>21</v>
      </c>
      <c r="F415" s="30" t="s">
        <v>20</v>
      </c>
      <c r="G415" s="28">
        <v>1200</v>
      </c>
      <c r="H415" s="28">
        <v>1</v>
      </c>
      <c r="I415" s="2">
        <f>Town_Team_SalesData[[#This Row],[Selling price]]*Town_Team_SalesData[[#This Row],[ quantity]]</f>
        <v>1200</v>
      </c>
      <c r="J415" s="2">
        <f>IF(Town_Team_SalesData[[#This Row],[Item name]]=" Jeans - Denim",Town_Team_SalesData[[#This Row],[item amount]]*0.85,Town_Team_SalesData[[#This Row],[item amount]])</f>
        <v>1200</v>
      </c>
      <c r="K415" s="2" t="str">
        <f>TEXT(Town_Team_SalesData[[#This Row],[ date ]],"dddd")</f>
        <v>Saturday</v>
      </c>
    </row>
    <row r="416" spans="2:11" x14ac:dyDescent="0.25">
      <c r="B416" s="28">
        <v>412</v>
      </c>
      <c r="C416" s="29">
        <v>43877</v>
      </c>
      <c r="D416" s="30" t="s">
        <v>83</v>
      </c>
      <c r="E416" s="30" t="s">
        <v>18</v>
      </c>
      <c r="F416" s="30" t="s">
        <v>17</v>
      </c>
      <c r="G416" s="28">
        <v>600</v>
      </c>
      <c r="H416" s="28">
        <v>1</v>
      </c>
      <c r="I416" s="2">
        <f>Town_Team_SalesData[[#This Row],[Selling price]]*Town_Team_SalesData[[#This Row],[ quantity]]</f>
        <v>600</v>
      </c>
      <c r="J416" s="2">
        <f>IF(Town_Team_SalesData[[#This Row],[Item name]]=" Jeans - Denim",Town_Team_SalesData[[#This Row],[item amount]]*0.85,Town_Team_SalesData[[#This Row],[item amount]])</f>
        <v>600</v>
      </c>
      <c r="K416" s="2" t="str">
        <f>TEXT(Town_Team_SalesData[[#This Row],[ date ]],"dddd")</f>
        <v>Sunday</v>
      </c>
    </row>
    <row r="417" spans="2:11" x14ac:dyDescent="0.25">
      <c r="B417" s="28">
        <v>413</v>
      </c>
      <c r="C417" s="29">
        <v>43878</v>
      </c>
      <c r="D417" s="30" t="s">
        <v>83</v>
      </c>
      <c r="E417" s="30" t="s">
        <v>18</v>
      </c>
      <c r="F417" s="30" t="s">
        <v>17</v>
      </c>
      <c r="G417" s="28">
        <v>600</v>
      </c>
      <c r="H417" s="28">
        <v>1</v>
      </c>
      <c r="I417" s="2">
        <f>Town_Team_SalesData[[#This Row],[Selling price]]*Town_Team_SalesData[[#This Row],[ quantity]]</f>
        <v>600</v>
      </c>
      <c r="J417" s="2">
        <f>IF(Town_Team_SalesData[[#This Row],[Item name]]=" Jeans - Denim",Town_Team_SalesData[[#This Row],[item amount]]*0.85,Town_Team_SalesData[[#This Row],[item amount]])</f>
        <v>600</v>
      </c>
      <c r="K417" s="2" t="str">
        <f>TEXT(Town_Team_SalesData[[#This Row],[ date ]],"dddd")</f>
        <v>Monday</v>
      </c>
    </row>
    <row r="418" spans="2:11" x14ac:dyDescent="0.25">
      <c r="B418" s="28">
        <v>414</v>
      </c>
      <c r="C418" s="29">
        <v>43879</v>
      </c>
      <c r="D418" s="30" t="s">
        <v>83</v>
      </c>
      <c r="E418" s="30" t="s">
        <v>10</v>
      </c>
      <c r="F418" s="30" t="s">
        <v>11</v>
      </c>
      <c r="G418" s="28">
        <v>1100</v>
      </c>
      <c r="H418" s="28">
        <v>1</v>
      </c>
      <c r="I418" s="2">
        <f>Town_Team_SalesData[[#This Row],[Selling price]]*Town_Team_SalesData[[#This Row],[ quantity]]</f>
        <v>1100</v>
      </c>
      <c r="J418" s="2">
        <f>IF(Town_Team_SalesData[[#This Row],[Item name]]=" Jeans - Denim",Town_Team_SalesData[[#This Row],[item amount]]*0.85,Town_Team_SalesData[[#This Row],[item amount]])</f>
        <v>1100</v>
      </c>
      <c r="K418" s="2" t="str">
        <f>TEXT(Town_Team_SalesData[[#This Row],[ date ]],"dddd")</f>
        <v>Tuesday</v>
      </c>
    </row>
    <row r="419" spans="2:11" x14ac:dyDescent="0.25">
      <c r="B419" s="28">
        <v>415</v>
      </c>
      <c r="C419" s="29">
        <v>43880</v>
      </c>
      <c r="D419" s="30" t="s">
        <v>83</v>
      </c>
      <c r="E419" s="30" t="s">
        <v>12</v>
      </c>
      <c r="F419" s="30" t="s">
        <v>11</v>
      </c>
      <c r="G419" s="28">
        <v>900</v>
      </c>
      <c r="H419" s="28">
        <v>1</v>
      </c>
      <c r="I419" s="2">
        <f>Town_Team_SalesData[[#This Row],[Selling price]]*Town_Team_SalesData[[#This Row],[ quantity]]</f>
        <v>900</v>
      </c>
      <c r="J419" s="2">
        <f>IF(Town_Team_SalesData[[#This Row],[Item name]]=" Jeans - Denim",Town_Team_SalesData[[#This Row],[item amount]]*0.85,Town_Team_SalesData[[#This Row],[item amount]])</f>
        <v>765</v>
      </c>
      <c r="K419" s="2" t="str">
        <f>TEXT(Town_Team_SalesData[[#This Row],[ date ]],"dddd")</f>
        <v>Wednesday</v>
      </c>
    </row>
    <row r="420" spans="2:11" x14ac:dyDescent="0.25">
      <c r="B420" s="28">
        <v>416</v>
      </c>
      <c r="C420" s="29">
        <v>43881</v>
      </c>
      <c r="D420" s="30" t="s">
        <v>83</v>
      </c>
      <c r="E420" s="30" t="s">
        <v>15</v>
      </c>
      <c r="F420" s="30" t="s">
        <v>11</v>
      </c>
      <c r="G420" s="28">
        <v>1000</v>
      </c>
      <c r="H420" s="28">
        <v>1</v>
      </c>
      <c r="I420" s="2">
        <f>Town_Team_SalesData[[#This Row],[Selling price]]*Town_Team_SalesData[[#This Row],[ quantity]]</f>
        <v>1000</v>
      </c>
      <c r="J420" s="2">
        <f>IF(Town_Team_SalesData[[#This Row],[Item name]]=" Jeans - Denim",Town_Team_SalesData[[#This Row],[item amount]]*0.85,Town_Team_SalesData[[#This Row],[item amount]])</f>
        <v>1000</v>
      </c>
      <c r="K420" s="2" t="str">
        <f>TEXT(Town_Team_SalesData[[#This Row],[ date ]],"dddd")</f>
        <v>Thursday</v>
      </c>
    </row>
    <row r="421" spans="2:11" x14ac:dyDescent="0.25">
      <c r="B421" s="28">
        <v>417</v>
      </c>
      <c r="C421" s="29">
        <v>43882</v>
      </c>
      <c r="D421" s="30" t="s">
        <v>83</v>
      </c>
      <c r="E421" s="30" t="s">
        <v>12</v>
      </c>
      <c r="F421" s="30" t="s">
        <v>11</v>
      </c>
      <c r="G421" s="28">
        <v>900</v>
      </c>
      <c r="H421" s="28">
        <v>1</v>
      </c>
      <c r="I421" s="2">
        <f>Town_Team_SalesData[[#This Row],[Selling price]]*Town_Team_SalesData[[#This Row],[ quantity]]</f>
        <v>900</v>
      </c>
      <c r="J421" s="2">
        <f>IF(Town_Team_SalesData[[#This Row],[Item name]]=" Jeans - Denim",Town_Team_SalesData[[#This Row],[item amount]]*0.85,Town_Team_SalesData[[#This Row],[item amount]])</f>
        <v>765</v>
      </c>
      <c r="K421" s="2" t="str">
        <f>TEXT(Town_Team_SalesData[[#This Row],[ date ]],"dddd")</f>
        <v>Friday</v>
      </c>
    </row>
    <row r="422" spans="2:11" x14ac:dyDescent="0.25">
      <c r="B422" s="28">
        <v>418</v>
      </c>
      <c r="C422" s="29">
        <v>43883</v>
      </c>
      <c r="D422" s="30" t="s">
        <v>83</v>
      </c>
      <c r="E422" s="30" t="s">
        <v>18</v>
      </c>
      <c r="F422" s="30" t="s">
        <v>17</v>
      </c>
      <c r="G422" s="28">
        <v>600</v>
      </c>
      <c r="H422" s="28">
        <v>1</v>
      </c>
      <c r="I422" s="2">
        <f>Town_Team_SalesData[[#This Row],[Selling price]]*Town_Team_SalesData[[#This Row],[ quantity]]</f>
        <v>600</v>
      </c>
      <c r="J422" s="2">
        <f>IF(Town_Team_SalesData[[#This Row],[Item name]]=" Jeans - Denim",Town_Team_SalesData[[#This Row],[item amount]]*0.85,Town_Team_SalesData[[#This Row],[item amount]])</f>
        <v>600</v>
      </c>
      <c r="K422" s="2" t="str">
        <f>TEXT(Town_Team_SalesData[[#This Row],[ date ]],"dddd")</f>
        <v>Saturday</v>
      </c>
    </row>
    <row r="423" spans="2:11" x14ac:dyDescent="0.25">
      <c r="B423" s="28">
        <v>419</v>
      </c>
      <c r="C423" s="29">
        <v>43884</v>
      </c>
      <c r="D423" s="30" t="s">
        <v>83</v>
      </c>
      <c r="E423" s="30" t="s">
        <v>19</v>
      </c>
      <c r="F423" s="30" t="s">
        <v>20</v>
      </c>
      <c r="G423" s="28">
        <v>850</v>
      </c>
      <c r="H423" s="28">
        <v>1</v>
      </c>
      <c r="I423" s="2">
        <f>Town_Team_SalesData[[#This Row],[Selling price]]*Town_Team_SalesData[[#This Row],[ quantity]]</f>
        <v>850</v>
      </c>
      <c r="J423" s="2">
        <f>IF(Town_Team_SalesData[[#This Row],[Item name]]=" Jeans - Denim",Town_Team_SalesData[[#This Row],[item amount]]*0.85,Town_Team_SalesData[[#This Row],[item amount]])</f>
        <v>850</v>
      </c>
      <c r="K423" s="2" t="str">
        <f>TEXT(Town_Team_SalesData[[#This Row],[ date ]],"dddd")</f>
        <v>Sunday</v>
      </c>
    </row>
    <row r="424" spans="2:11" x14ac:dyDescent="0.25">
      <c r="B424" s="28">
        <v>420</v>
      </c>
      <c r="C424" s="29">
        <v>43885</v>
      </c>
      <c r="D424" s="30" t="s">
        <v>83</v>
      </c>
      <c r="E424" s="30" t="s">
        <v>22</v>
      </c>
      <c r="F424" s="30" t="s">
        <v>23</v>
      </c>
      <c r="G424" s="28">
        <v>500</v>
      </c>
      <c r="H424" s="28">
        <v>1</v>
      </c>
      <c r="I424" s="2">
        <f>Town_Team_SalesData[[#This Row],[Selling price]]*Town_Team_SalesData[[#This Row],[ quantity]]</f>
        <v>500</v>
      </c>
      <c r="J424" s="2">
        <f>IF(Town_Team_SalesData[[#This Row],[Item name]]=" Jeans - Denim",Town_Team_SalesData[[#This Row],[item amount]]*0.85,Town_Team_SalesData[[#This Row],[item amount]])</f>
        <v>500</v>
      </c>
      <c r="K424" s="2" t="str">
        <f>TEXT(Town_Team_SalesData[[#This Row],[ date ]],"dddd")</f>
        <v>Monday</v>
      </c>
    </row>
    <row r="425" spans="2:11" x14ac:dyDescent="0.25">
      <c r="B425" s="28">
        <v>421</v>
      </c>
      <c r="C425" s="29">
        <v>43886</v>
      </c>
      <c r="D425" s="30" t="s">
        <v>83</v>
      </c>
      <c r="E425" s="30" t="s">
        <v>15</v>
      </c>
      <c r="F425" s="30" t="s">
        <v>11</v>
      </c>
      <c r="G425" s="28">
        <v>1000</v>
      </c>
      <c r="H425" s="28">
        <v>1</v>
      </c>
      <c r="I425" s="2">
        <f>Town_Team_SalesData[[#This Row],[Selling price]]*Town_Team_SalesData[[#This Row],[ quantity]]</f>
        <v>1000</v>
      </c>
      <c r="J425" s="2">
        <f>IF(Town_Team_SalesData[[#This Row],[Item name]]=" Jeans - Denim",Town_Team_SalesData[[#This Row],[item amount]]*0.85,Town_Team_SalesData[[#This Row],[item amount]])</f>
        <v>1000</v>
      </c>
      <c r="K425" s="2" t="str">
        <f>TEXT(Town_Team_SalesData[[#This Row],[ date ]],"dddd")</f>
        <v>Tuesday</v>
      </c>
    </row>
    <row r="426" spans="2:11" x14ac:dyDescent="0.25">
      <c r="B426" s="28">
        <v>422</v>
      </c>
      <c r="C426" s="29">
        <v>43887</v>
      </c>
      <c r="D426" s="30" t="s">
        <v>83</v>
      </c>
      <c r="E426" s="30" t="s">
        <v>10</v>
      </c>
      <c r="F426" s="30" t="s">
        <v>11</v>
      </c>
      <c r="G426" s="28">
        <v>1100</v>
      </c>
      <c r="H426" s="28">
        <v>1</v>
      </c>
      <c r="I426" s="2">
        <f>Town_Team_SalesData[[#This Row],[Selling price]]*Town_Team_SalesData[[#This Row],[ quantity]]</f>
        <v>1100</v>
      </c>
      <c r="J426" s="2">
        <f>IF(Town_Team_SalesData[[#This Row],[Item name]]=" Jeans - Denim",Town_Team_SalesData[[#This Row],[item amount]]*0.85,Town_Team_SalesData[[#This Row],[item amount]])</f>
        <v>1100</v>
      </c>
      <c r="K426" s="2" t="str">
        <f>TEXT(Town_Team_SalesData[[#This Row],[ date ]],"dddd")</f>
        <v>Wednesday</v>
      </c>
    </row>
    <row r="427" spans="2:11" x14ac:dyDescent="0.25">
      <c r="B427" s="28">
        <v>423</v>
      </c>
      <c r="C427" s="29">
        <v>43888</v>
      </c>
      <c r="D427" s="30" t="s">
        <v>83</v>
      </c>
      <c r="E427" s="30" t="s">
        <v>10</v>
      </c>
      <c r="F427" s="30" t="s">
        <v>11</v>
      </c>
      <c r="G427" s="28">
        <v>1100</v>
      </c>
      <c r="H427" s="28">
        <v>2</v>
      </c>
      <c r="I427" s="2">
        <f>Town_Team_SalesData[[#This Row],[Selling price]]*Town_Team_SalesData[[#This Row],[ quantity]]</f>
        <v>2200</v>
      </c>
      <c r="J427" s="2">
        <f>IF(Town_Team_SalesData[[#This Row],[Item name]]=" Jeans - Denim",Town_Team_SalesData[[#This Row],[item amount]]*0.85,Town_Team_SalesData[[#This Row],[item amount]])</f>
        <v>2200</v>
      </c>
      <c r="K427" s="2" t="str">
        <f>TEXT(Town_Team_SalesData[[#This Row],[ date ]],"dddd")</f>
        <v>Thursday</v>
      </c>
    </row>
    <row r="428" spans="2:11" x14ac:dyDescent="0.25">
      <c r="B428" s="28">
        <v>424</v>
      </c>
      <c r="C428" s="29">
        <v>43889</v>
      </c>
      <c r="D428" s="30" t="s">
        <v>83</v>
      </c>
      <c r="E428" s="30" t="s">
        <v>14</v>
      </c>
      <c r="F428" s="30" t="s">
        <v>11</v>
      </c>
      <c r="G428" s="28">
        <v>900</v>
      </c>
      <c r="H428" s="28">
        <v>1</v>
      </c>
      <c r="I428" s="2">
        <f>Town_Team_SalesData[[#This Row],[Selling price]]*Town_Team_SalesData[[#This Row],[ quantity]]</f>
        <v>900</v>
      </c>
      <c r="J428" s="2">
        <f>IF(Town_Team_SalesData[[#This Row],[Item name]]=" Jeans - Denim",Town_Team_SalesData[[#This Row],[item amount]]*0.85,Town_Team_SalesData[[#This Row],[item amount]])</f>
        <v>900</v>
      </c>
      <c r="K428" s="2" t="str">
        <f>TEXT(Town_Team_SalesData[[#This Row],[ date ]],"dddd")</f>
        <v>Friday</v>
      </c>
    </row>
    <row r="429" spans="2:11" x14ac:dyDescent="0.25">
      <c r="B429" s="28">
        <v>425</v>
      </c>
      <c r="C429" s="29">
        <v>43890</v>
      </c>
      <c r="D429" s="30" t="s">
        <v>83</v>
      </c>
      <c r="E429" s="30" t="s">
        <v>14</v>
      </c>
      <c r="F429" s="30" t="s">
        <v>11</v>
      </c>
      <c r="G429" s="28">
        <v>900</v>
      </c>
      <c r="H429" s="28">
        <v>1</v>
      </c>
      <c r="I429" s="2">
        <f>Town_Team_SalesData[[#This Row],[Selling price]]*Town_Team_SalesData[[#This Row],[ quantity]]</f>
        <v>900</v>
      </c>
      <c r="J429" s="2">
        <f>IF(Town_Team_SalesData[[#This Row],[Item name]]=" Jeans - Denim",Town_Team_SalesData[[#This Row],[item amount]]*0.85,Town_Team_SalesData[[#This Row],[item amount]])</f>
        <v>900</v>
      </c>
      <c r="K429" s="2" t="str">
        <f>TEXT(Town_Team_SalesData[[#This Row],[ date ]],"dddd")</f>
        <v>Saturday</v>
      </c>
    </row>
    <row r="430" spans="2:11" x14ac:dyDescent="0.25">
      <c r="B430" s="28">
        <v>426</v>
      </c>
      <c r="C430" s="29">
        <v>43891</v>
      </c>
      <c r="D430" s="30" t="s">
        <v>83</v>
      </c>
      <c r="E430" s="30" t="s">
        <v>18</v>
      </c>
      <c r="F430" s="30" t="s">
        <v>17</v>
      </c>
      <c r="G430" s="28">
        <v>600</v>
      </c>
      <c r="H430" s="28">
        <v>1</v>
      </c>
      <c r="I430" s="2">
        <f>Town_Team_SalesData[[#This Row],[Selling price]]*Town_Team_SalesData[[#This Row],[ quantity]]</f>
        <v>600</v>
      </c>
      <c r="J430" s="2">
        <f>IF(Town_Team_SalesData[[#This Row],[Item name]]=" Jeans - Denim",Town_Team_SalesData[[#This Row],[item amount]]*0.85,Town_Team_SalesData[[#This Row],[item amount]])</f>
        <v>600</v>
      </c>
      <c r="K430" s="2" t="str">
        <f>TEXT(Town_Team_SalesData[[#This Row],[ date ]],"dddd")</f>
        <v>Sunday</v>
      </c>
    </row>
    <row r="431" spans="2:11" x14ac:dyDescent="0.25">
      <c r="B431" s="28">
        <v>427</v>
      </c>
      <c r="C431" s="29">
        <v>43892</v>
      </c>
      <c r="D431" s="30" t="s">
        <v>83</v>
      </c>
      <c r="E431" s="30" t="s">
        <v>22</v>
      </c>
      <c r="F431" s="30" t="s">
        <v>23</v>
      </c>
      <c r="G431" s="28">
        <v>900</v>
      </c>
      <c r="H431" s="28">
        <v>1</v>
      </c>
      <c r="I431" s="2">
        <f>Town_Team_SalesData[[#This Row],[Selling price]]*Town_Team_SalesData[[#This Row],[ quantity]]</f>
        <v>900</v>
      </c>
      <c r="J431" s="2">
        <f>IF(Town_Team_SalesData[[#This Row],[Item name]]=" Jeans - Denim",Town_Team_SalesData[[#This Row],[item amount]]*0.85,Town_Team_SalesData[[#This Row],[item amount]])</f>
        <v>900</v>
      </c>
      <c r="K431" s="2" t="str">
        <f>TEXT(Town_Team_SalesData[[#This Row],[ date ]],"dddd")</f>
        <v>Monday</v>
      </c>
    </row>
    <row r="432" spans="2:11" x14ac:dyDescent="0.25">
      <c r="B432" s="28">
        <v>428</v>
      </c>
      <c r="C432" s="29">
        <v>43893</v>
      </c>
      <c r="D432" s="30" t="s">
        <v>83</v>
      </c>
      <c r="E432" s="30" t="s">
        <v>10</v>
      </c>
      <c r="F432" s="30" t="s">
        <v>11</v>
      </c>
      <c r="G432" s="28">
        <v>1100</v>
      </c>
      <c r="H432" s="28">
        <v>1</v>
      </c>
      <c r="I432" s="2">
        <f>Town_Team_SalesData[[#This Row],[Selling price]]*Town_Team_SalesData[[#This Row],[ quantity]]</f>
        <v>1100</v>
      </c>
      <c r="J432" s="2">
        <f>IF(Town_Team_SalesData[[#This Row],[Item name]]=" Jeans - Denim",Town_Team_SalesData[[#This Row],[item amount]]*0.85,Town_Team_SalesData[[#This Row],[item amount]])</f>
        <v>1100</v>
      </c>
      <c r="K432" s="2" t="str">
        <f>TEXT(Town_Team_SalesData[[#This Row],[ date ]],"dddd")</f>
        <v>Tuesday</v>
      </c>
    </row>
    <row r="433" spans="2:11" x14ac:dyDescent="0.25">
      <c r="B433" s="28">
        <v>429</v>
      </c>
      <c r="C433" s="29">
        <v>43894</v>
      </c>
      <c r="D433" s="30" t="s">
        <v>83</v>
      </c>
      <c r="E433" s="30" t="s">
        <v>18</v>
      </c>
      <c r="F433" s="30" t="s">
        <v>17</v>
      </c>
      <c r="G433" s="28">
        <v>600</v>
      </c>
      <c r="H433" s="28">
        <v>1</v>
      </c>
      <c r="I433" s="2">
        <f>Town_Team_SalesData[[#This Row],[Selling price]]*Town_Team_SalesData[[#This Row],[ quantity]]</f>
        <v>600</v>
      </c>
      <c r="J433" s="2">
        <f>IF(Town_Team_SalesData[[#This Row],[Item name]]=" Jeans - Denim",Town_Team_SalesData[[#This Row],[item amount]]*0.85,Town_Team_SalesData[[#This Row],[item amount]])</f>
        <v>600</v>
      </c>
      <c r="K433" s="2" t="str">
        <f>TEXT(Town_Team_SalesData[[#This Row],[ date ]],"dddd")</f>
        <v>Wednesday</v>
      </c>
    </row>
    <row r="434" spans="2:11" x14ac:dyDescent="0.25">
      <c r="B434" s="28">
        <v>430</v>
      </c>
      <c r="C434" s="29">
        <v>43895</v>
      </c>
      <c r="D434" s="30" t="s">
        <v>83</v>
      </c>
      <c r="E434" s="30" t="s">
        <v>18</v>
      </c>
      <c r="F434" s="30" t="s">
        <v>17</v>
      </c>
      <c r="G434" s="28">
        <v>600</v>
      </c>
      <c r="H434" s="28">
        <v>1</v>
      </c>
      <c r="I434" s="2">
        <f>Town_Team_SalesData[[#This Row],[Selling price]]*Town_Team_SalesData[[#This Row],[ quantity]]</f>
        <v>600</v>
      </c>
      <c r="J434" s="2">
        <f>IF(Town_Team_SalesData[[#This Row],[Item name]]=" Jeans - Denim",Town_Team_SalesData[[#This Row],[item amount]]*0.85,Town_Team_SalesData[[#This Row],[item amount]])</f>
        <v>600</v>
      </c>
      <c r="K434" s="2" t="str">
        <f>TEXT(Town_Team_SalesData[[#This Row],[ date ]],"dddd")</f>
        <v>Thursday</v>
      </c>
    </row>
    <row r="435" spans="2:11" x14ac:dyDescent="0.25">
      <c r="B435" s="28">
        <v>431</v>
      </c>
      <c r="C435" s="29">
        <v>43896</v>
      </c>
      <c r="D435" s="30" t="s">
        <v>83</v>
      </c>
      <c r="E435" s="30" t="s">
        <v>22</v>
      </c>
      <c r="F435" s="30" t="s">
        <v>23</v>
      </c>
      <c r="G435" s="28">
        <v>500</v>
      </c>
      <c r="H435" s="28">
        <v>1</v>
      </c>
      <c r="I435" s="2">
        <f>Town_Team_SalesData[[#This Row],[Selling price]]*Town_Team_SalesData[[#This Row],[ quantity]]</f>
        <v>500</v>
      </c>
      <c r="J435" s="2">
        <f>IF(Town_Team_SalesData[[#This Row],[Item name]]=" Jeans - Denim",Town_Team_SalesData[[#This Row],[item amount]]*0.85,Town_Team_SalesData[[#This Row],[item amount]])</f>
        <v>500</v>
      </c>
      <c r="K435" s="2" t="str">
        <f>TEXT(Town_Team_SalesData[[#This Row],[ date ]],"dddd")</f>
        <v>Friday</v>
      </c>
    </row>
    <row r="436" spans="2:11" x14ac:dyDescent="0.25">
      <c r="B436" s="28">
        <v>432</v>
      </c>
      <c r="C436" s="29">
        <v>43897</v>
      </c>
      <c r="D436" s="30" t="s">
        <v>83</v>
      </c>
      <c r="E436" s="30" t="s">
        <v>14</v>
      </c>
      <c r="F436" s="30" t="s">
        <v>11</v>
      </c>
      <c r="G436" s="28">
        <v>900</v>
      </c>
      <c r="H436" s="28">
        <v>1</v>
      </c>
      <c r="I436" s="2">
        <f>Town_Team_SalesData[[#This Row],[Selling price]]*Town_Team_SalesData[[#This Row],[ quantity]]</f>
        <v>900</v>
      </c>
      <c r="J436" s="2">
        <f>IF(Town_Team_SalesData[[#This Row],[Item name]]=" Jeans - Denim",Town_Team_SalesData[[#This Row],[item amount]]*0.85,Town_Team_SalesData[[#This Row],[item amount]])</f>
        <v>900</v>
      </c>
      <c r="K436" s="2" t="str">
        <f>TEXT(Town_Team_SalesData[[#This Row],[ date ]],"dddd")</f>
        <v>Saturday</v>
      </c>
    </row>
    <row r="437" spans="2:11" x14ac:dyDescent="0.25">
      <c r="B437" s="28">
        <v>433</v>
      </c>
      <c r="C437" s="29">
        <v>43898</v>
      </c>
      <c r="D437" s="30" t="s">
        <v>83</v>
      </c>
      <c r="E437" s="30" t="s">
        <v>21</v>
      </c>
      <c r="F437" s="30" t="s">
        <v>20</v>
      </c>
      <c r="G437" s="28">
        <v>1200</v>
      </c>
      <c r="H437" s="28">
        <v>1</v>
      </c>
      <c r="I437" s="2">
        <f>Town_Team_SalesData[[#This Row],[Selling price]]*Town_Team_SalesData[[#This Row],[ quantity]]</f>
        <v>1200</v>
      </c>
      <c r="J437" s="2">
        <f>IF(Town_Team_SalesData[[#This Row],[Item name]]=" Jeans - Denim",Town_Team_SalesData[[#This Row],[item amount]]*0.85,Town_Team_SalesData[[#This Row],[item amount]])</f>
        <v>1200</v>
      </c>
      <c r="K437" s="2" t="str">
        <f>TEXT(Town_Team_SalesData[[#This Row],[ date ]],"dddd")</f>
        <v>Sunday</v>
      </c>
    </row>
    <row r="438" spans="2:11" x14ac:dyDescent="0.25">
      <c r="B438" s="28">
        <v>434</v>
      </c>
      <c r="C438" s="29">
        <v>43899</v>
      </c>
      <c r="D438" s="30" t="s">
        <v>83</v>
      </c>
      <c r="E438" s="30" t="s">
        <v>18</v>
      </c>
      <c r="F438" s="30" t="s">
        <v>17</v>
      </c>
      <c r="G438" s="28">
        <v>600</v>
      </c>
      <c r="H438" s="28">
        <v>2</v>
      </c>
      <c r="I438" s="2">
        <f>Town_Team_SalesData[[#This Row],[Selling price]]*Town_Team_SalesData[[#This Row],[ quantity]]</f>
        <v>1200</v>
      </c>
      <c r="J438" s="2">
        <f>IF(Town_Team_SalesData[[#This Row],[Item name]]=" Jeans - Denim",Town_Team_SalesData[[#This Row],[item amount]]*0.85,Town_Team_SalesData[[#This Row],[item amount]])</f>
        <v>1200</v>
      </c>
      <c r="K438" s="2" t="str">
        <f>TEXT(Town_Team_SalesData[[#This Row],[ date ]],"dddd")</f>
        <v>Monday</v>
      </c>
    </row>
    <row r="439" spans="2:11" x14ac:dyDescent="0.25">
      <c r="B439" s="28">
        <v>435</v>
      </c>
      <c r="C439" s="29">
        <v>43900</v>
      </c>
      <c r="D439" s="30" t="s">
        <v>83</v>
      </c>
      <c r="E439" s="30" t="s">
        <v>14</v>
      </c>
      <c r="F439" s="30" t="s">
        <v>11</v>
      </c>
      <c r="G439" s="28">
        <v>900</v>
      </c>
      <c r="H439" s="28">
        <v>1</v>
      </c>
      <c r="I439" s="2">
        <f>Town_Team_SalesData[[#This Row],[Selling price]]*Town_Team_SalesData[[#This Row],[ quantity]]</f>
        <v>900</v>
      </c>
      <c r="J439" s="2">
        <f>IF(Town_Team_SalesData[[#This Row],[Item name]]=" Jeans - Denim",Town_Team_SalesData[[#This Row],[item amount]]*0.85,Town_Team_SalesData[[#This Row],[item amount]])</f>
        <v>900</v>
      </c>
      <c r="K439" s="2" t="str">
        <f>TEXT(Town_Team_SalesData[[#This Row],[ date ]],"dddd")</f>
        <v>Tuesday</v>
      </c>
    </row>
    <row r="440" spans="2:11" x14ac:dyDescent="0.25">
      <c r="B440" s="28">
        <v>436</v>
      </c>
      <c r="C440" s="29">
        <v>43901</v>
      </c>
      <c r="D440" s="30" t="s">
        <v>83</v>
      </c>
      <c r="E440" s="30" t="s">
        <v>10</v>
      </c>
      <c r="F440" s="30" t="s">
        <v>11</v>
      </c>
      <c r="G440" s="28">
        <v>1100</v>
      </c>
      <c r="H440" s="28">
        <v>2</v>
      </c>
      <c r="I440" s="2">
        <f>Town_Team_SalesData[[#This Row],[Selling price]]*Town_Team_SalesData[[#This Row],[ quantity]]</f>
        <v>2200</v>
      </c>
      <c r="J440" s="2">
        <f>IF(Town_Team_SalesData[[#This Row],[Item name]]=" Jeans - Denim",Town_Team_SalesData[[#This Row],[item amount]]*0.85,Town_Team_SalesData[[#This Row],[item amount]])</f>
        <v>2200</v>
      </c>
      <c r="K440" s="2" t="str">
        <f>TEXT(Town_Team_SalesData[[#This Row],[ date ]],"dddd")</f>
        <v>Wednesday</v>
      </c>
    </row>
    <row r="441" spans="2:11" x14ac:dyDescent="0.25">
      <c r="B441" s="28">
        <v>437</v>
      </c>
      <c r="C441" s="29">
        <v>43902</v>
      </c>
      <c r="D441" s="30" t="s">
        <v>83</v>
      </c>
      <c r="E441" s="30" t="s">
        <v>24</v>
      </c>
      <c r="F441" s="30" t="s">
        <v>23</v>
      </c>
      <c r="G441" s="28">
        <v>600</v>
      </c>
      <c r="H441" s="28">
        <v>1</v>
      </c>
      <c r="I441" s="2">
        <f>Town_Team_SalesData[[#This Row],[Selling price]]*Town_Team_SalesData[[#This Row],[ quantity]]</f>
        <v>600</v>
      </c>
      <c r="J441" s="2">
        <f>IF(Town_Team_SalesData[[#This Row],[Item name]]=" Jeans - Denim",Town_Team_SalesData[[#This Row],[item amount]]*0.85,Town_Team_SalesData[[#This Row],[item amount]])</f>
        <v>600</v>
      </c>
      <c r="K441" s="2" t="str">
        <f>TEXT(Town_Team_SalesData[[#This Row],[ date ]],"dddd")</f>
        <v>Thursday</v>
      </c>
    </row>
    <row r="442" spans="2:11" x14ac:dyDescent="0.25">
      <c r="B442" s="28">
        <v>438</v>
      </c>
      <c r="C442" s="29">
        <v>43903</v>
      </c>
      <c r="D442" s="30" t="s">
        <v>83</v>
      </c>
      <c r="E442" s="30" t="s">
        <v>18</v>
      </c>
      <c r="F442" s="30" t="s">
        <v>17</v>
      </c>
      <c r="G442" s="28">
        <v>600</v>
      </c>
      <c r="H442" s="28">
        <v>1</v>
      </c>
      <c r="I442" s="2">
        <f>Town_Team_SalesData[[#This Row],[Selling price]]*Town_Team_SalesData[[#This Row],[ quantity]]</f>
        <v>600</v>
      </c>
      <c r="J442" s="2">
        <f>IF(Town_Team_SalesData[[#This Row],[Item name]]=" Jeans - Denim",Town_Team_SalesData[[#This Row],[item amount]]*0.85,Town_Team_SalesData[[#This Row],[item amount]])</f>
        <v>600</v>
      </c>
      <c r="K442" s="2" t="str">
        <f>TEXT(Town_Team_SalesData[[#This Row],[ date ]],"dddd")</f>
        <v>Friday</v>
      </c>
    </row>
    <row r="443" spans="2:11" x14ac:dyDescent="0.25">
      <c r="B443" s="28">
        <v>439</v>
      </c>
      <c r="C443" s="29">
        <v>43904</v>
      </c>
      <c r="D443" s="30" t="s">
        <v>83</v>
      </c>
      <c r="E443" s="30" t="s">
        <v>24</v>
      </c>
      <c r="F443" s="30" t="s">
        <v>23</v>
      </c>
      <c r="G443" s="28">
        <v>300</v>
      </c>
      <c r="H443" s="28">
        <v>2</v>
      </c>
      <c r="I443" s="2">
        <f>Town_Team_SalesData[[#This Row],[Selling price]]*Town_Team_SalesData[[#This Row],[ quantity]]</f>
        <v>600</v>
      </c>
      <c r="J443" s="2">
        <f>IF(Town_Team_SalesData[[#This Row],[Item name]]=" Jeans - Denim",Town_Team_SalesData[[#This Row],[item amount]]*0.85,Town_Team_SalesData[[#This Row],[item amount]])</f>
        <v>600</v>
      </c>
      <c r="K443" s="2" t="str">
        <f>TEXT(Town_Team_SalesData[[#This Row],[ date ]],"dddd")</f>
        <v>Saturday</v>
      </c>
    </row>
    <row r="444" spans="2:11" x14ac:dyDescent="0.25">
      <c r="B444" s="28">
        <v>440</v>
      </c>
      <c r="C444" s="29">
        <v>43905</v>
      </c>
      <c r="D444" s="30" t="s">
        <v>83</v>
      </c>
      <c r="E444" s="30" t="s">
        <v>10</v>
      </c>
      <c r="F444" s="30" t="s">
        <v>11</v>
      </c>
      <c r="G444" s="28">
        <v>1100</v>
      </c>
      <c r="H444" s="28">
        <v>2</v>
      </c>
      <c r="I444" s="2">
        <f>Town_Team_SalesData[[#This Row],[Selling price]]*Town_Team_SalesData[[#This Row],[ quantity]]</f>
        <v>2200</v>
      </c>
      <c r="J444" s="2">
        <f>IF(Town_Team_SalesData[[#This Row],[Item name]]=" Jeans - Denim",Town_Team_SalesData[[#This Row],[item amount]]*0.85,Town_Team_SalesData[[#This Row],[item amount]])</f>
        <v>2200</v>
      </c>
      <c r="K444" s="2" t="str">
        <f>TEXT(Town_Team_SalesData[[#This Row],[ date ]],"dddd")</f>
        <v>Sunday</v>
      </c>
    </row>
    <row r="445" spans="2:11" x14ac:dyDescent="0.25">
      <c r="B445" s="28">
        <v>441</v>
      </c>
      <c r="C445" s="29">
        <v>43906</v>
      </c>
      <c r="D445" s="30" t="s">
        <v>83</v>
      </c>
      <c r="E445" s="30" t="s">
        <v>15</v>
      </c>
      <c r="F445" s="30" t="s">
        <v>11</v>
      </c>
      <c r="G445" s="28">
        <v>1000</v>
      </c>
      <c r="H445" s="28">
        <v>1</v>
      </c>
      <c r="I445" s="2">
        <f>Town_Team_SalesData[[#This Row],[Selling price]]*Town_Team_SalesData[[#This Row],[ quantity]]</f>
        <v>1000</v>
      </c>
      <c r="J445" s="2">
        <f>IF(Town_Team_SalesData[[#This Row],[Item name]]=" Jeans - Denim",Town_Team_SalesData[[#This Row],[item amount]]*0.85,Town_Team_SalesData[[#This Row],[item amount]])</f>
        <v>1000</v>
      </c>
      <c r="K445" s="2" t="str">
        <f>TEXT(Town_Team_SalesData[[#This Row],[ date ]],"dddd")</f>
        <v>Monday</v>
      </c>
    </row>
    <row r="446" spans="2:11" x14ac:dyDescent="0.25">
      <c r="B446" s="28">
        <v>442</v>
      </c>
      <c r="C446" s="29">
        <v>43907</v>
      </c>
      <c r="D446" s="30" t="s">
        <v>83</v>
      </c>
      <c r="E446" s="30" t="s">
        <v>18</v>
      </c>
      <c r="F446" s="30" t="s">
        <v>17</v>
      </c>
      <c r="G446" s="28">
        <v>600</v>
      </c>
      <c r="H446" s="28">
        <v>1</v>
      </c>
      <c r="I446" s="2">
        <f>Town_Team_SalesData[[#This Row],[Selling price]]*Town_Team_SalesData[[#This Row],[ quantity]]</f>
        <v>600</v>
      </c>
      <c r="J446" s="2">
        <f>IF(Town_Team_SalesData[[#This Row],[Item name]]=" Jeans - Denim",Town_Team_SalesData[[#This Row],[item amount]]*0.85,Town_Team_SalesData[[#This Row],[item amount]])</f>
        <v>600</v>
      </c>
      <c r="K446" s="2" t="str">
        <f>TEXT(Town_Team_SalesData[[#This Row],[ date ]],"dddd")</f>
        <v>Tuesday</v>
      </c>
    </row>
    <row r="447" spans="2:11" x14ac:dyDescent="0.25">
      <c r="B447" s="28">
        <v>443</v>
      </c>
      <c r="C447" s="29">
        <v>43908</v>
      </c>
      <c r="D447" s="30" t="s">
        <v>83</v>
      </c>
      <c r="E447" s="30" t="s">
        <v>14</v>
      </c>
      <c r="F447" s="30" t="s">
        <v>11</v>
      </c>
      <c r="G447" s="28">
        <v>900</v>
      </c>
      <c r="H447" s="28">
        <v>1</v>
      </c>
      <c r="I447" s="2">
        <f>Town_Team_SalesData[[#This Row],[Selling price]]*Town_Team_SalesData[[#This Row],[ quantity]]</f>
        <v>900</v>
      </c>
      <c r="J447" s="2">
        <f>IF(Town_Team_SalesData[[#This Row],[Item name]]=" Jeans - Denim",Town_Team_SalesData[[#This Row],[item amount]]*0.85,Town_Team_SalesData[[#This Row],[item amount]])</f>
        <v>900</v>
      </c>
      <c r="K447" s="2" t="str">
        <f>TEXT(Town_Team_SalesData[[#This Row],[ date ]],"dddd")</f>
        <v>Wednesday</v>
      </c>
    </row>
    <row r="448" spans="2:11" x14ac:dyDescent="0.25">
      <c r="B448" s="28">
        <v>444</v>
      </c>
      <c r="C448" s="29">
        <v>43909</v>
      </c>
      <c r="D448" s="30" t="s">
        <v>83</v>
      </c>
      <c r="E448" s="30" t="s">
        <v>21</v>
      </c>
      <c r="F448" s="30" t="s">
        <v>20</v>
      </c>
      <c r="G448" s="28">
        <v>1200</v>
      </c>
      <c r="H448" s="28">
        <v>1</v>
      </c>
      <c r="I448" s="2">
        <f>Town_Team_SalesData[[#This Row],[Selling price]]*Town_Team_SalesData[[#This Row],[ quantity]]</f>
        <v>1200</v>
      </c>
      <c r="J448" s="2">
        <f>IF(Town_Team_SalesData[[#This Row],[Item name]]=" Jeans - Denim",Town_Team_SalesData[[#This Row],[item amount]]*0.85,Town_Team_SalesData[[#This Row],[item amount]])</f>
        <v>1200</v>
      </c>
      <c r="K448" s="2" t="str">
        <f>TEXT(Town_Team_SalesData[[#This Row],[ date ]],"dddd")</f>
        <v>Thursday</v>
      </c>
    </row>
    <row r="449" spans="2:11" x14ac:dyDescent="0.25">
      <c r="B449" s="28">
        <v>445</v>
      </c>
      <c r="C449" s="29">
        <v>43910</v>
      </c>
      <c r="D449" s="30" t="s">
        <v>83</v>
      </c>
      <c r="E449" s="30" t="s">
        <v>10</v>
      </c>
      <c r="F449" s="30" t="s">
        <v>11</v>
      </c>
      <c r="G449" s="28">
        <v>1100</v>
      </c>
      <c r="H449" s="28">
        <v>1</v>
      </c>
      <c r="I449" s="2">
        <f>Town_Team_SalesData[[#This Row],[Selling price]]*Town_Team_SalesData[[#This Row],[ quantity]]</f>
        <v>1100</v>
      </c>
      <c r="J449" s="2">
        <f>IF(Town_Team_SalesData[[#This Row],[Item name]]=" Jeans - Denim",Town_Team_SalesData[[#This Row],[item amount]]*0.85,Town_Team_SalesData[[#This Row],[item amount]])</f>
        <v>1100</v>
      </c>
      <c r="K449" s="2" t="str">
        <f>TEXT(Town_Team_SalesData[[#This Row],[ date ]],"dddd")</f>
        <v>Friday</v>
      </c>
    </row>
    <row r="450" spans="2:11" x14ac:dyDescent="0.25">
      <c r="B450" s="28">
        <v>446</v>
      </c>
      <c r="C450" s="29">
        <v>43911</v>
      </c>
      <c r="D450" s="30" t="s">
        <v>83</v>
      </c>
      <c r="E450" s="30" t="s">
        <v>19</v>
      </c>
      <c r="F450" s="30" t="s">
        <v>20</v>
      </c>
      <c r="G450" s="28">
        <v>850</v>
      </c>
      <c r="H450" s="28">
        <v>1</v>
      </c>
      <c r="I450" s="2">
        <f>Town_Team_SalesData[[#This Row],[Selling price]]*Town_Team_SalesData[[#This Row],[ quantity]]</f>
        <v>850</v>
      </c>
      <c r="J450" s="2">
        <f>IF(Town_Team_SalesData[[#This Row],[Item name]]=" Jeans - Denim",Town_Team_SalesData[[#This Row],[item amount]]*0.85,Town_Team_SalesData[[#This Row],[item amount]])</f>
        <v>850</v>
      </c>
      <c r="K450" s="2" t="str">
        <f>TEXT(Town_Team_SalesData[[#This Row],[ date ]],"dddd")</f>
        <v>Saturday</v>
      </c>
    </row>
    <row r="451" spans="2:11" x14ac:dyDescent="0.25">
      <c r="B451" s="28">
        <v>447</v>
      </c>
      <c r="C451" s="29">
        <v>43912</v>
      </c>
      <c r="D451" s="30" t="s">
        <v>83</v>
      </c>
      <c r="E451" s="30" t="s">
        <v>10</v>
      </c>
      <c r="F451" s="30" t="s">
        <v>11</v>
      </c>
      <c r="G451" s="28">
        <v>1100</v>
      </c>
      <c r="H451" s="28">
        <v>1</v>
      </c>
      <c r="I451" s="2">
        <f>Town_Team_SalesData[[#This Row],[Selling price]]*Town_Team_SalesData[[#This Row],[ quantity]]</f>
        <v>1100</v>
      </c>
      <c r="J451" s="2">
        <f>IF(Town_Team_SalesData[[#This Row],[Item name]]=" Jeans - Denim",Town_Team_SalesData[[#This Row],[item amount]]*0.85,Town_Team_SalesData[[#This Row],[item amount]])</f>
        <v>1100</v>
      </c>
      <c r="K451" s="2" t="str">
        <f>TEXT(Town_Team_SalesData[[#This Row],[ date ]],"dddd")</f>
        <v>Sunday</v>
      </c>
    </row>
    <row r="452" spans="2:11" x14ac:dyDescent="0.25">
      <c r="B452" s="28">
        <v>448</v>
      </c>
      <c r="C452" s="29">
        <v>43913</v>
      </c>
      <c r="D452" s="30" t="s">
        <v>83</v>
      </c>
      <c r="E452" s="30" t="s">
        <v>10</v>
      </c>
      <c r="F452" s="30" t="s">
        <v>11</v>
      </c>
      <c r="G452" s="28">
        <v>1100</v>
      </c>
      <c r="H452" s="28">
        <v>2</v>
      </c>
      <c r="I452" s="2">
        <f>Town_Team_SalesData[[#This Row],[Selling price]]*Town_Team_SalesData[[#This Row],[ quantity]]</f>
        <v>2200</v>
      </c>
      <c r="J452" s="2">
        <f>IF(Town_Team_SalesData[[#This Row],[Item name]]=" Jeans - Denim",Town_Team_SalesData[[#This Row],[item amount]]*0.85,Town_Team_SalesData[[#This Row],[item amount]])</f>
        <v>2200</v>
      </c>
      <c r="K452" s="2" t="str">
        <f>TEXT(Town_Team_SalesData[[#This Row],[ date ]],"dddd")</f>
        <v>Monday</v>
      </c>
    </row>
    <row r="453" spans="2:11" x14ac:dyDescent="0.25">
      <c r="B453" s="28">
        <v>449</v>
      </c>
      <c r="C453" s="29">
        <v>43914</v>
      </c>
      <c r="D453" s="30" t="s">
        <v>83</v>
      </c>
      <c r="E453" s="30" t="s">
        <v>14</v>
      </c>
      <c r="F453" s="30" t="s">
        <v>11</v>
      </c>
      <c r="G453" s="28">
        <v>900</v>
      </c>
      <c r="H453" s="28">
        <v>1</v>
      </c>
      <c r="I453" s="2">
        <f>Town_Team_SalesData[[#This Row],[Selling price]]*Town_Team_SalesData[[#This Row],[ quantity]]</f>
        <v>900</v>
      </c>
      <c r="J453" s="2">
        <f>IF(Town_Team_SalesData[[#This Row],[Item name]]=" Jeans - Denim",Town_Team_SalesData[[#This Row],[item amount]]*0.85,Town_Team_SalesData[[#This Row],[item amount]])</f>
        <v>900</v>
      </c>
      <c r="K453" s="2" t="str">
        <f>TEXT(Town_Team_SalesData[[#This Row],[ date ]],"dddd")</f>
        <v>Tuesday</v>
      </c>
    </row>
    <row r="454" spans="2:11" x14ac:dyDescent="0.25">
      <c r="B454" s="28">
        <v>450</v>
      </c>
      <c r="C454" s="29">
        <v>43915</v>
      </c>
      <c r="D454" s="30" t="s">
        <v>83</v>
      </c>
      <c r="E454" s="30" t="s">
        <v>18</v>
      </c>
      <c r="F454" s="30" t="s">
        <v>17</v>
      </c>
      <c r="G454" s="28">
        <v>600</v>
      </c>
      <c r="H454" s="28">
        <v>1</v>
      </c>
      <c r="I454" s="2">
        <f>Town_Team_SalesData[[#This Row],[Selling price]]*Town_Team_SalesData[[#This Row],[ quantity]]</f>
        <v>600</v>
      </c>
      <c r="J454" s="2">
        <f>IF(Town_Team_SalesData[[#This Row],[Item name]]=" Jeans - Denim",Town_Team_SalesData[[#This Row],[item amount]]*0.85,Town_Team_SalesData[[#This Row],[item amount]])</f>
        <v>600</v>
      </c>
      <c r="K454" s="2" t="str">
        <f>TEXT(Town_Team_SalesData[[#This Row],[ date ]],"dddd")</f>
        <v>Wednesday</v>
      </c>
    </row>
    <row r="455" spans="2:11" x14ac:dyDescent="0.25">
      <c r="B455" s="28">
        <v>451</v>
      </c>
      <c r="C455" s="29">
        <v>43916</v>
      </c>
      <c r="D455" s="30" t="s">
        <v>83</v>
      </c>
      <c r="E455" s="30" t="s">
        <v>18</v>
      </c>
      <c r="F455" s="30" t="s">
        <v>17</v>
      </c>
      <c r="G455" s="28">
        <v>600</v>
      </c>
      <c r="H455" s="28">
        <v>1</v>
      </c>
      <c r="I455" s="2">
        <f>Town_Team_SalesData[[#This Row],[Selling price]]*Town_Team_SalesData[[#This Row],[ quantity]]</f>
        <v>600</v>
      </c>
      <c r="J455" s="2">
        <f>IF(Town_Team_SalesData[[#This Row],[Item name]]=" Jeans - Denim",Town_Team_SalesData[[#This Row],[item amount]]*0.85,Town_Team_SalesData[[#This Row],[item amount]])</f>
        <v>600</v>
      </c>
      <c r="K455" s="2" t="str">
        <f>TEXT(Town_Team_SalesData[[#This Row],[ date ]],"dddd")</f>
        <v>Thursday</v>
      </c>
    </row>
    <row r="456" spans="2:11" x14ac:dyDescent="0.25">
      <c r="B456" s="28">
        <v>452</v>
      </c>
      <c r="C456" s="29">
        <v>43917</v>
      </c>
      <c r="D456" s="30" t="s">
        <v>83</v>
      </c>
      <c r="E456" s="30" t="s">
        <v>21</v>
      </c>
      <c r="F456" s="30" t="s">
        <v>20</v>
      </c>
      <c r="G456" s="28">
        <v>1200</v>
      </c>
      <c r="H456" s="28">
        <v>1</v>
      </c>
      <c r="I456" s="2">
        <f>Town_Team_SalesData[[#This Row],[Selling price]]*Town_Team_SalesData[[#This Row],[ quantity]]</f>
        <v>1200</v>
      </c>
      <c r="J456" s="2">
        <f>IF(Town_Team_SalesData[[#This Row],[Item name]]=" Jeans - Denim",Town_Team_SalesData[[#This Row],[item amount]]*0.85,Town_Team_SalesData[[#This Row],[item amount]])</f>
        <v>1200</v>
      </c>
      <c r="K456" s="2" t="str">
        <f>TEXT(Town_Team_SalesData[[#This Row],[ date ]],"dddd")</f>
        <v>Friday</v>
      </c>
    </row>
    <row r="457" spans="2:11" x14ac:dyDescent="0.25">
      <c r="B457" s="28">
        <v>453</v>
      </c>
      <c r="C457" s="29">
        <v>43918</v>
      </c>
      <c r="D457" s="30" t="s">
        <v>83</v>
      </c>
      <c r="E457" s="30" t="s">
        <v>14</v>
      </c>
      <c r="F457" s="30" t="s">
        <v>11</v>
      </c>
      <c r="G457" s="28">
        <v>900</v>
      </c>
      <c r="H457" s="28">
        <v>1</v>
      </c>
      <c r="I457" s="2">
        <f>Town_Team_SalesData[[#This Row],[Selling price]]*Town_Team_SalesData[[#This Row],[ quantity]]</f>
        <v>900</v>
      </c>
      <c r="J457" s="2">
        <f>IF(Town_Team_SalesData[[#This Row],[Item name]]=" Jeans - Denim",Town_Team_SalesData[[#This Row],[item amount]]*0.85,Town_Team_SalesData[[#This Row],[item amount]])</f>
        <v>900</v>
      </c>
      <c r="K457" s="2" t="str">
        <f>TEXT(Town_Team_SalesData[[#This Row],[ date ]],"dddd")</f>
        <v>Saturday</v>
      </c>
    </row>
    <row r="458" spans="2:11" x14ac:dyDescent="0.25">
      <c r="B458" s="28">
        <v>454</v>
      </c>
      <c r="C458" s="29">
        <v>43919</v>
      </c>
      <c r="D458" s="30" t="s">
        <v>83</v>
      </c>
      <c r="E458" s="30" t="s">
        <v>16</v>
      </c>
      <c r="F458" s="30" t="s">
        <v>17</v>
      </c>
      <c r="G458" s="28">
        <v>800</v>
      </c>
      <c r="H458" s="28">
        <v>1</v>
      </c>
      <c r="I458" s="2">
        <f>Town_Team_SalesData[[#This Row],[Selling price]]*Town_Team_SalesData[[#This Row],[ quantity]]</f>
        <v>800</v>
      </c>
      <c r="J458" s="2">
        <f>IF(Town_Team_SalesData[[#This Row],[Item name]]=" Jeans - Denim",Town_Team_SalesData[[#This Row],[item amount]]*0.85,Town_Team_SalesData[[#This Row],[item amount]])</f>
        <v>800</v>
      </c>
      <c r="K458" s="2" t="str">
        <f>TEXT(Town_Team_SalesData[[#This Row],[ date ]],"dddd")</f>
        <v>Sunday</v>
      </c>
    </row>
    <row r="459" spans="2:11" x14ac:dyDescent="0.25">
      <c r="B459" s="28">
        <v>455</v>
      </c>
      <c r="C459" s="29">
        <v>43920</v>
      </c>
      <c r="D459" s="30" t="s">
        <v>83</v>
      </c>
      <c r="E459" s="30" t="s">
        <v>14</v>
      </c>
      <c r="F459" s="30" t="s">
        <v>11</v>
      </c>
      <c r="G459" s="28">
        <v>900</v>
      </c>
      <c r="H459" s="28">
        <v>1</v>
      </c>
      <c r="I459" s="2">
        <f>Town_Team_SalesData[[#This Row],[Selling price]]*Town_Team_SalesData[[#This Row],[ quantity]]</f>
        <v>900</v>
      </c>
      <c r="J459" s="2">
        <f>IF(Town_Team_SalesData[[#This Row],[Item name]]=" Jeans - Denim",Town_Team_SalesData[[#This Row],[item amount]]*0.85,Town_Team_SalesData[[#This Row],[item amount]])</f>
        <v>900</v>
      </c>
      <c r="K459" s="2" t="str">
        <f>TEXT(Town_Team_SalesData[[#This Row],[ date ]],"dddd")</f>
        <v>Monday</v>
      </c>
    </row>
    <row r="460" spans="2:11" x14ac:dyDescent="0.25">
      <c r="B460" s="28">
        <v>456</v>
      </c>
      <c r="C460" s="29">
        <v>43921</v>
      </c>
      <c r="D460" s="30" t="s">
        <v>83</v>
      </c>
      <c r="E460" s="30" t="s">
        <v>10</v>
      </c>
      <c r="F460" s="30" t="s">
        <v>11</v>
      </c>
      <c r="G460" s="28">
        <v>1100</v>
      </c>
      <c r="H460" s="28">
        <v>1</v>
      </c>
      <c r="I460" s="2">
        <f>Town_Team_SalesData[[#This Row],[Selling price]]*Town_Team_SalesData[[#This Row],[ quantity]]</f>
        <v>1100</v>
      </c>
      <c r="J460" s="2">
        <f>IF(Town_Team_SalesData[[#This Row],[Item name]]=" Jeans - Denim",Town_Team_SalesData[[#This Row],[item amount]]*0.85,Town_Team_SalesData[[#This Row],[item amount]])</f>
        <v>1100</v>
      </c>
      <c r="K460" s="2" t="str">
        <f>TEXT(Town_Team_SalesData[[#This Row],[ date ]],"dddd")</f>
        <v>Tuesday</v>
      </c>
    </row>
    <row r="461" spans="2:11" x14ac:dyDescent="0.25">
      <c r="B461" s="28">
        <v>457</v>
      </c>
      <c r="C461" s="29">
        <v>43922</v>
      </c>
      <c r="D461" s="30" t="s">
        <v>83</v>
      </c>
      <c r="E461" s="30" t="s">
        <v>24</v>
      </c>
      <c r="F461" s="30" t="s">
        <v>23</v>
      </c>
      <c r="G461" s="28">
        <v>600</v>
      </c>
      <c r="H461" s="28">
        <v>1</v>
      </c>
      <c r="I461" s="2">
        <f>Town_Team_SalesData[[#This Row],[Selling price]]*Town_Team_SalesData[[#This Row],[ quantity]]</f>
        <v>600</v>
      </c>
      <c r="J461" s="2">
        <f>IF(Town_Team_SalesData[[#This Row],[Item name]]=" Jeans - Denim",Town_Team_SalesData[[#This Row],[item amount]]*0.85,Town_Team_SalesData[[#This Row],[item amount]])</f>
        <v>600</v>
      </c>
      <c r="K461" s="2" t="str">
        <f>TEXT(Town_Team_SalesData[[#This Row],[ date ]],"dddd")</f>
        <v>Wednesday</v>
      </c>
    </row>
    <row r="462" spans="2:11" x14ac:dyDescent="0.25">
      <c r="B462" s="28">
        <v>458</v>
      </c>
      <c r="C462" s="29">
        <v>43923</v>
      </c>
      <c r="D462" s="30" t="s">
        <v>83</v>
      </c>
      <c r="E462" s="30" t="s">
        <v>10</v>
      </c>
      <c r="F462" s="30" t="s">
        <v>11</v>
      </c>
      <c r="G462" s="28">
        <v>1100</v>
      </c>
      <c r="H462" s="28">
        <v>1</v>
      </c>
      <c r="I462" s="2">
        <f>Town_Team_SalesData[[#This Row],[Selling price]]*Town_Team_SalesData[[#This Row],[ quantity]]</f>
        <v>1100</v>
      </c>
      <c r="J462" s="2">
        <f>IF(Town_Team_SalesData[[#This Row],[Item name]]=" Jeans - Denim",Town_Team_SalesData[[#This Row],[item amount]]*0.85,Town_Team_SalesData[[#This Row],[item amount]])</f>
        <v>1100</v>
      </c>
      <c r="K462" s="2" t="str">
        <f>TEXT(Town_Team_SalesData[[#This Row],[ date ]],"dddd")</f>
        <v>Thursday</v>
      </c>
    </row>
    <row r="463" spans="2:11" x14ac:dyDescent="0.25">
      <c r="B463" s="28">
        <v>459</v>
      </c>
      <c r="C463" s="29">
        <v>43924</v>
      </c>
      <c r="D463" s="30" t="s">
        <v>83</v>
      </c>
      <c r="E463" s="30" t="s">
        <v>16</v>
      </c>
      <c r="F463" s="30" t="s">
        <v>17</v>
      </c>
      <c r="G463" s="28">
        <v>800</v>
      </c>
      <c r="H463" s="28">
        <v>1</v>
      </c>
      <c r="I463" s="2">
        <f>Town_Team_SalesData[[#This Row],[Selling price]]*Town_Team_SalesData[[#This Row],[ quantity]]</f>
        <v>800</v>
      </c>
      <c r="J463" s="2">
        <f>IF(Town_Team_SalesData[[#This Row],[Item name]]=" Jeans - Denim",Town_Team_SalesData[[#This Row],[item amount]]*0.85,Town_Team_SalesData[[#This Row],[item amount]])</f>
        <v>800</v>
      </c>
      <c r="K463" s="2" t="str">
        <f>TEXT(Town_Team_SalesData[[#This Row],[ date ]],"dddd")</f>
        <v>Friday</v>
      </c>
    </row>
    <row r="464" spans="2:11" x14ac:dyDescent="0.25">
      <c r="B464" s="28">
        <v>460</v>
      </c>
      <c r="C464" s="29">
        <v>43925</v>
      </c>
      <c r="D464" s="30" t="s">
        <v>83</v>
      </c>
      <c r="E464" s="30" t="s">
        <v>14</v>
      </c>
      <c r="F464" s="30" t="s">
        <v>11</v>
      </c>
      <c r="G464" s="28">
        <v>900</v>
      </c>
      <c r="H464" s="28">
        <v>1</v>
      </c>
      <c r="I464" s="2">
        <f>Town_Team_SalesData[[#This Row],[Selling price]]*Town_Team_SalesData[[#This Row],[ quantity]]</f>
        <v>900</v>
      </c>
      <c r="J464" s="2">
        <f>IF(Town_Team_SalesData[[#This Row],[Item name]]=" Jeans - Denim",Town_Team_SalesData[[#This Row],[item amount]]*0.85,Town_Team_SalesData[[#This Row],[item amount]])</f>
        <v>900</v>
      </c>
      <c r="K464" s="2" t="str">
        <f>TEXT(Town_Team_SalesData[[#This Row],[ date ]],"dddd")</f>
        <v>Saturday</v>
      </c>
    </row>
    <row r="465" spans="2:11" x14ac:dyDescent="0.25">
      <c r="B465" s="28">
        <v>461</v>
      </c>
      <c r="C465" s="29">
        <v>43926</v>
      </c>
      <c r="D465" s="30" t="s">
        <v>83</v>
      </c>
      <c r="E465" s="30" t="s">
        <v>10</v>
      </c>
      <c r="F465" s="30" t="s">
        <v>11</v>
      </c>
      <c r="G465" s="28">
        <v>1100</v>
      </c>
      <c r="H465" s="28">
        <v>1</v>
      </c>
      <c r="I465" s="2">
        <f>Town_Team_SalesData[[#This Row],[Selling price]]*Town_Team_SalesData[[#This Row],[ quantity]]</f>
        <v>1100</v>
      </c>
      <c r="J465" s="2">
        <f>IF(Town_Team_SalesData[[#This Row],[Item name]]=" Jeans - Denim",Town_Team_SalesData[[#This Row],[item amount]]*0.85,Town_Team_SalesData[[#This Row],[item amount]])</f>
        <v>1100</v>
      </c>
      <c r="K465" s="2" t="str">
        <f>TEXT(Town_Team_SalesData[[#This Row],[ date ]],"dddd")</f>
        <v>Sunday</v>
      </c>
    </row>
    <row r="466" spans="2:11" x14ac:dyDescent="0.25">
      <c r="B466" s="28">
        <v>462</v>
      </c>
      <c r="C466" s="29">
        <v>43927</v>
      </c>
      <c r="D466" s="30" t="s">
        <v>83</v>
      </c>
      <c r="E466" s="30" t="s">
        <v>14</v>
      </c>
      <c r="F466" s="30" t="s">
        <v>11</v>
      </c>
      <c r="G466" s="28">
        <v>900</v>
      </c>
      <c r="H466" s="28">
        <v>1</v>
      </c>
      <c r="I466" s="2">
        <f>Town_Team_SalesData[[#This Row],[Selling price]]*Town_Team_SalesData[[#This Row],[ quantity]]</f>
        <v>900</v>
      </c>
      <c r="J466" s="2">
        <f>IF(Town_Team_SalesData[[#This Row],[Item name]]=" Jeans - Denim",Town_Team_SalesData[[#This Row],[item amount]]*0.85,Town_Team_SalesData[[#This Row],[item amount]])</f>
        <v>900</v>
      </c>
      <c r="K466" s="2" t="str">
        <f>TEXT(Town_Team_SalesData[[#This Row],[ date ]],"dddd")</f>
        <v>Monday</v>
      </c>
    </row>
    <row r="467" spans="2:11" x14ac:dyDescent="0.25">
      <c r="B467" s="28">
        <v>463</v>
      </c>
      <c r="C467" s="29">
        <v>43928</v>
      </c>
      <c r="D467" s="30" t="s">
        <v>83</v>
      </c>
      <c r="E467" s="30" t="s">
        <v>18</v>
      </c>
      <c r="F467" s="30" t="s">
        <v>17</v>
      </c>
      <c r="G467" s="28">
        <v>600</v>
      </c>
      <c r="H467" s="28">
        <v>1</v>
      </c>
      <c r="I467" s="2">
        <f>Town_Team_SalesData[[#This Row],[Selling price]]*Town_Team_SalesData[[#This Row],[ quantity]]</f>
        <v>600</v>
      </c>
      <c r="J467" s="2">
        <f>IF(Town_Team_SalesData[[#This Row],[Item name]]=" Jeans - Denim",Town_Team_SalesData[[#This Row],[item amount]]*0.85,Town_Team_SalesData[[#This Row],[item amount]])</f>
        <v>600</v>
      </c>
      <c r="K467" s="2" t="str">
        <f>TEXT(Town_Team_SalesData[[#This Row],[ date ]],"dddd")</f>
        <v>Tuesday</v>
      </c>
    </row>
    <row r="468" spans="2:11" x14ac:dyDescent="0.25">
      <c r="B468" s="28">
        <v>464</v>
      </c>
      <c r="C468" s="29">
        <v>43929</v>
      </c>
      <c r="D468" s="30" t="s">
        <v>83</v>
      </c>
      <c r="E468" s="30" t="s">
        <v>10</v>
      </c>
      <c r="F468" s="30" t="s">
        <v>11</v>
      </c>
      <c r="G468" s="28">
        <v>1100</v>
      </c>
      <c r="H468" s="28">
        <v>1</v>
      </c>
      <c r="I468" s="2">
        <f>Town_Team_SalesData[[#This Row],[Selling price]]*Town_Team_SalesData[[#This Row],[ quantity]]</f>
        <v>1100</v>
      </c>
      <c r="J468" s="2">
        <f>IF(Town_Team_SalesData[[#This Row],[Item name]]=" Jeans - Denim",Town_Team_SalesData[[#This Row],[item amount]]*0.85,Town_Team_SalesData[[#This Row],[item amount]])</f>
        <v>1100</v>
      </c>
      <c r="K468" s="2" t="str">
        <f>TEXT(Town_Team_SalesData[[#This Row],[ date ]],"dddd")</f>
        <v>Wednesday</v>
      </c>
    </row>
    <row r="469" spans="2:11" x14ac:dyDescent="0.25">
      <c r="B469" s="28">
        <v>465</v>
      </c>
      <c r="C469" s="29">
        <v>43930</v>
      </c>
      <c r="D469" s="30" t="s">
        <v>83</v>
      </c>
      <c r="E469" s="30" t="s">
        <v>10</v>
      </c>
      <c r="F469" s="30" t="s">
        <v>11</v>
      </c>
      <c r="G469" s="28">
        <v>1100</v>
      </c>
      <c r="H469" s="28">
        <v>2</v>
      </c>
      <c r="I469" s="2">
        <f>Town_Team_SalesData[[#This Row],[Selling price]]*Town_Team_SalesData[[#This Row],[ quantity]]</f>
        <v>2200</v>
      </c>
      <c r="J469" s="2">
        <f>IF(Town_Team_SalesData[[#This Row],[Item name]]=" Jeans - Denim",Town_Team_SalesData[[#This Row],[item amount]]*0.85,Town_Team_SalesData[[#This Row],[item amount]])</f>
        <v>2200</v>
      </c>
      <c r="K469" s="2" t="str">
        <f>TEXT(Town_Team_SalesData[[#This Row],[ date ]],"dddd")</f>
        <v>Thursday</v>
      </c>
    </row>
    <row r="470" spans="2:11" x14ac:dyDescent="0.25">
      <c r="B470" s="28">
        <v>466</v>
      </c>
      <c r="C470" s="29">
        <v>43931</v>
      </c>
      <c r="D470" s="30" t="s">
        <v>83</v>
      </c>
      <c r="E470" s="30" t="s">
        <v>10</v>
      </c>
      <c r="F470" s="30" t="s">
        <v>11</v>
      </c>
      <c r="G470" s="28">
        <v>1100</v>
      </c>
      <c r="H470" s="28">
        <v>1</v>
      </c>
      <c r="I470" s="2">
        <f>Town_Team_SalesData[[#This Row],[Selling price]]*Town_Team_SalesData[[#This Row],[ quantity]]</f>
        <v>1100</v>
      </c>
      <c r="J470" s="2">
        <f>IF(Town_Team_SalesData[[#This Row],[Item name]]=" Jeans - Denim",Town_Team_SalesData[[#This Row],[item amount]]*0.85,Town_Team_SalesData[[#This Row],[item amount]])</f>
        <v>1100</v>
      </c>
      <c r="K470" s="2" t="str">
        <f>TEXT(Town_Team_SalesData[[#This Row],[ date ]],"dddd")</f>
        <v>Friday</v>
      </c>
    </row>
    <row r="471" spans="2:11" x14ac:dyDescent="0.25">
      <c r="B471" s="28">
        <v>467</v>
      </c>
      <c r="C471" s="29">
        <v>43932</v>
      </c>
      <c r="D471" s="30" t="s">
        <v>83</v>
      </c>
      <c r="E471" s="30" t="s">
        <v>10</v>
      </c>
      <c r="F471" s="30" t="s">
        <v>11</v>
      </c>
      <c r="G471" s="28">
        <v>1100</v>
      </c>
      <c r="H471" s="28">
        <v>1</v>
      </c>
      <c r="I471" s="2">
        <f>Town_Team_SalesData[[#This Row],[Selling price]]*Town_Team_SalesData[[#This Row],[ quantity]]</f>
        <v>1100</v>
      </c>
      <c r="J471" s="2">
        <f>IF(Town_Team_SalesData[[#This Row],[Item name]]=" Jeans - Denim",Town_Team_SalesData[[#This Row],[item amount]]*0.85,Town_Team_SalesData[[#This Row],[item amount]])</f>
        <v>1100</v>
      </c>
      <c r="K471" s="2" t="str">
        <f>TEXT(Town_Team_SalesData[[#This Row],[ date ]],"dddd")</f>
        <v>Saturday</v>
      </c>
    </row>
    <row r="472" spans="2:11" x14ac:dyDescent="0.25">
      <c r="B472" s="28">
        <v>468</v>
      </c>
      <c r="C472" s="29">
        <v>43933</v>
      </c>
      <c r="D472" s="30" t="s">
        <v>83</v>
      </c>
      <c r="E472" s="30" t="s">
        <v>10</v>
      </c>
      <c r="F472" s="30" t="s">
        <v>11</v>
      </c>
      <c r="G472" s="28">
        <v>1100</v>
      </c>
      <c r="H472" s="28">
        <v>1</v>
      </c>
      <c r="I472" s="2">
        <f>Town_Team_SalesData[[#This Row],[Selling price]]*Town_Team_SalesData[[#This Row],[ quantity]]</f>
        <v>1100</v>
      </c>
      <c r="J472" s="2">
        <f>IF(Town_Team_SalesData[[#This Row],[Item name]]=" Jeans - Denim",Town_Team_SalesData[[#This Row],[item amount]]*0.85,Town_Team_SalesData[[#This Row],[item amount]])</f>
        <v>1100</v>
      </c>
      <c r="K472" s="2" t="str">
        <f>TEXT(Town_Team_SalesData[[#This Row],[ date ]],"dddd")</f>
        <v>Sunday</v>
      </c>
    </row>
    <row r="473" spans="2:11" x14ac:dyDescent="0.25">
      <c r="B473" s="28">
        <v>469</v>
      </c>
      <c r="C473" s="29">
        <v>43934</v>
      </c>
      <c r="D473" s="30" t="s">
        <v>83</v>
      </c>
      <c r="E473" s="30" t="s">
        <v>18</v>
      </c>
      <c r="F473" s="30" t="s">
        <v>17</v>
      </c>
      <c r="G473" s="28">
        <v>600</v>
      </c>
      <c r="H473" s="28">
        <v>1</v>
      </c>
      <c r="I473" s="2">
        <f>Town_Team_SalesData[[#This Row],[Selling price]]*Town_Team_SalesData[[#This Row],[ quantity]]</f>
        <v>600</v>
      </c>
      <c r="J473" s="2">
        <f>IF(Town_Team_SalesData[[#This Row],[Item name]]=" Jeans - Denim",Town_Team_SalesData[[#This Row],[item amount]]*0.85,Town_Team_SalesData[[#This Row],[item amount]])</f>
        <v>600</v>
      </c>
      <c r="K473" s="2" t="str">
        <f>TEXT(Town_Team_SalesData[[#This Row],[ date ]],"dddd")</f>
        <v>Monday</v>
      </c>
    </row>
    <row r="474" spans="2:11" x14ac:dyDescent="0.25">
      <c r="B474" s="28">
        <v>470</v>
      </c>
      <c r="C474" s="29">
        <v>43935</v>
      </c>
      <c r="D474" s="30" t="s">
        <v>83</v>
      </c>
      <c r="E474" s="30" t="s">
        <v>10</v>
      </c>
      <c r="F474" s="30" t="s">
        <v>11</v>
      </c>
      <c r="G474" s="28">
        <v>1100</v>
      </c>
      <c r="H474" s="28">
        <v>1</v>
      </c>
      <c r="I474" s="2">
        <f>Town_Team_SalesData[[#This Row],[Selling price]]*Town_Team_SalesData[[#This Row],[ quantity]]</f>
        <v>1100</v>
      </c>
      <c r="J474" s="2">
        <f>IF(Town_Team_SalesData[[#This Row],[Item name]]=" Jeans - Denim",Town_Team_SalesData[[#This Row],[item amount]]*0.85,Town_Team_SalesData[[#This Row],[item amount]])</f>
        <v>1100</v>
      </c>
      <c r="K474" s="2" t="str">
        <f>TEXT(Town_Team_SalesData[[#This Row],[ date ]],"dddd")</f>
        <v>Tuesday</v>
      </c>
    </row>
    <row r="475" spans="2:11" x14ac:dyDescent="0.25">
      <c r="B475" s="28">
        <v>471</v>
      </c>
      <c r="C475" s="29">
        <v>43936</v>
      </c>
      <c r="D475" s="30" t="s">
        <v>83</v>
      </c>
      <c r="E475" s="30" t="s">
        <v>18</v>
      </c>
      <c r="F475" s="30" t="s">
        <v>17</v>
      </c>
      <c r="G475" s="28">
        <v>600</v>
      </c>
      <c r="H475" s="28">
        <v>1</v>
      </c>
      <c r="I475" s="2">
        <f>Town_Team_SalesData[[#This Row],[Selling price]]*Town_Team_SalesData[[#This Row],[ quantity]]</f>
        <v>600</v>
      </c>
      <c r="J475" s="2">
        <f>IF(Town_Team_SalesData[[#This Row],[Item name]]=" Jeans - Denim",Town_Team_SalesData[[#This Row],[item amount]]*0.85,Town_Team_SalesData[[#This Row],[item amount]])</f>
        <v>600</v>
      </c>
      <c r="K475" s="2" t="str">
        <f>TEXT(Town_Team_SalesData[[#This Row],[ date ]],"dddd")</f>
        <v>Wednesday</v>
      </c>
    </row>
    <row r="476" spans="2:11" x14ac:dyDescent="0.25">
      <c r="B476" s="28">
        <v>472</v>
      </c>
      <c r="C476" s="29">
        <v>43937</v>
      </c>
      <c r="D476" s="30" t="s">
        <v>83</v>
      </c>
      <c r="E476" s="30" t="s">
        <v>14</v>
      </c>
      <c r="F476" s="30" t="s">
        <v>11</v>
      </c>
      <c r="G476" s="28">
        <v>900</v>
      </c>
      <c r="H476" s="28">
        <v>1</v>
      </c>
      <c r="I476" s="2">
        <f>Town_Team_SalesData[[#This Row],[Selling price]]*Town_Team_SalesData[[#This Row],[ quantity]]</f>
        <v>900</v>
      </c>
      <c r="J476" s="2">
        <f>IF(Town_Team_SalesData[[#This Row],[Item name]]=" Jeans - Denim",Town_Team_SalesData[[#This Row],[item amount]]*0.85,Town_Team_SalesData[[#This Row],[item amount]])</f>
        <v>900</v>
      </c>
      <c r="K476" s="2" t="str">
        <f>TEXT(Town_Team_SalesData[[#This Row],[ date ]],"dddd")</f>
        <v>Thursday</v>
      </c>
    </row>
    <row r="477" spans="2:11" x14ac:dyDescent="0.25">
      <c r="B477" s="28">
        <v>473</v>
      </c>
      <c r="C477" s="29">
        <v>43938</v>
      </c>
      <c r="D477" s="30" t="s">
        <v>83</v>
      </c>
      <c r="E477" s="30" t="s">
        <v>10</v>
      </c>
      <c r="F477" s="30" t="s">
        <v>11</v>
      </c>
      <c r="G477" s="28">
        <v>1100</v>
      </c>
      <c r="H477" s="28">
        <v>1</v>
      </c>
      <c r="I477" s="2">
        <f>Town_Team_SalesData[[#This Row],[Selling price]]*Town_Team_SalesData[[#This Row],[ quantity]]</f>
        <v>1100</v>
      </c>
      <c r="J477" s="2">
        <f>IF(Town_Team_SalesData[[#This Row],[Item name]]=" Jeans - Denim",Town_Team_SalesData[[#This Row],[item amount]]*0.85,Town_Team_SalesData[[#This Row],[item amount]])</f>
        <v>1100</v>
      </c>
      <c r="K477" s="2" t="str">
        <f>TEXT(Town_Team_SalesData[[#This Row],[ date ]],"dddd")</f>
        <v>Friday</v>
      </c>
    </row>
    <row r="478" spans="2:11" x14ac:dyDescent="0.25">
      <c r="B478" s="28">
        <v>474</v>
      </c>
      <c r="C478" s="29">
        <v>43939</v>
      </c>
      <c r="D478" s="30" t="s">
        <v>83</v>
      </c>
      <c r="E478" s="30" t="s">
        <v>18</v>
      </c>
      <c r="F478" s="30" t="s">
        <v>17</v>
      </c>
      <c r="G478" s="28">
        <v>600</v>
      </c>
      <c r="H478" s="28">
        <v>1</v>
      </c>
      <c r="I478" s="2">
        <f>Town_Team_SalesData[[#This Row],[Selling price]]*Town_Team_SalesData[[#This Row],[ quantity]]</f>
        <v>600</v>
      </c>
      <c r="J478" s="2">
        <f>IF(Town_Team_SalesData[[#This Row],[Item name]]=" Jeans - Denim",Town_Team_SalesData[[#This Row],[item amount]]*0.85,Town_Team_SalesData[[#This Row],[item amount]])</f>
        <v>600</v>
      </c>
      <c r="K478" s="2" t="str">
        <f>TEXT(Town_Team_SalesData[[#This Row],[ date ]],"dddd")</f>
        <v>Saturday</v>
      </c>
    </row>
    <row r="479" spans="2:11" x14ac:dyDescent="0.25">
      <c r="B479" s="28">
        <v>475</v>
      </c>
      <c r="C479" s="29">
        <v>43940</v>
      </c>
      <c r="D479" s="30" t="s">
        <v>83</v>
      </c>
      <c r="E479" s="30" t="s">
        <v>18</v>
      </c>
      <c r="F479" s="30" t="s">
        <v>17</v>
      </c>
      <c r="G479" s="28">
        <v>600</v>
      </c>
      <c r="H479" s="28">
        <v>1</v>
      </c>
      <c r="I479" s="2">
        <f>Town_Team_SalesData[[#This Row],[Selling price]]*Town_Team_SalesData[[#This Row],[ quantity]]</f>
        <v>600</v>
      </c>
      <c r="J479" s="2">
        <f>IF(Town_Team_SalesData[[#This Row],[Item name]]=" Jeans - Denim",Town_Team_SalesData[[#This Row],[item amount]]*0.85,Town_Team_SalesData[[#This Row],[item amount]])</f>
        <v>600</v>
      </c>
      <c r="K479" s="2" t="str">
        <f>TEXT(Town_Team_SalesData[[#This Row],[ date ]],"dddd")</f>
        <v>Sunday</v>
      </c>
    </row>
    <row r="480" spans="2:11" x14ac:dyDescent="0.25">
      <c r="B480" s="28">
        <v>476</v>
      </c>
      <c r="C480" s="29">
        <v>43941</v>
      </c>
      <c r="D480" s="30" t="s">
        <v>83</v>
      </c>
      <c r="E480" s="30" t="s">
        <v>19</v>
      </c>
      <c r="F480" s="30" t="s">
        <v>20</v>
      </c>
      <c r="G480" s="28">
        <v>850</v>
      </c>
      <c r="H480" s="28">
        <v>1</v>
      </c>
      <c r="I480" s="2">
        <f>Town_Team_SalesData[[#This Row],[Selling price]]*Town_Team_SalesData[[#This Row],[ quantity]]</f>
        <v>850</v>
      </c>
      <c r="J480" s="2">
        <f>IF(Town_Team_SalesData[[#This Row],[Item name]]=" Jeans - Denim",Town_Team_SalesData[[#This Row],[item amount]]*0.85,Town_Team_SalesData[[#This Row],[item amount]])</f>
        <v>850</v>
      </c>
      <c r="K480" s="2" t="str">
        <f>TEXT(Town_Team_SalesData[[#This Row],[ date ]],"dddd")</f>
        <v>Monday</v>
      </c>
    </row>
    <row r="481" spans="2:11" x14ac:dyDescent="0.25">
      <c r="B481" s="28">
        <v>477</v>
      </c>
      <c r="C481" s="29">
        <v>43942</v>
      </c>
      <c r="D481" s="30" t="s">
        <v>83</v>
      </c>
      <c r="E481" s="30" t="s">
        <v>18</v>
      </c>
      <c r="F481" s="30" t="s">
        <v>17</v>
      </c>
      <c r="G481" s="28">
        <v>600</v>
      </c>
      <c r="H481" s="28">
        <v>1</v>
      </c>
      <c r="I481" s="2">
        <f>Town_Team_SalesData[[#This Row],[Selling price]]*Town_Team_SalesData[[#This Row],[ quantity]]</f>
        <v>600</v>
      </c>
      <c r="J481" s="2">
        <f>IF(Town_Team_SalesData[[#This Row],[Item name]]=" Jeans - Denim",Town_Team_SalesData[[#This Row],[item amount]]*0.85,Town_Team_SalesData[[#This Row],[item amount]])</f>
        <v>600</v>
      </c>
      <c r="K481" s="2" t="str">
        <f>TEXT(Town_Team_SalesData[[#This Row],[ date ]],"dddd")</f>
        <v>Tuesday</v>
      </c>
    </row>
    <row r="482" spans="2:11" x14ac:dyDescent="0.25">
      <c r="B482" s="28">
        <v>478</v>
      </c>
      <c r="C482" s="29">
        <v>43943</v>
      </c>
      <c r="D482" s="30" t="s">
        <v>83</v>
      </c>
      <c r="E482" s="30" t="s">
        <v>10</v>
      </c>
      <c r="F482" s="30" t="s">
        <v>11</v>
      </c>
      <c r="G482" s="28">
        <v>1100</v>
      </c>
      <c r="H482" s="28">
        <v>1</v>
      </c>
      <c r="I482" s="2">
        <f>Town_Team_SalesData[[#This Row],[Selling price]]*Town_Team_SalesData[[#This Row],[ quantity]]</f>
        <v>1100</v>
      </c>
      <c r="J482" s="2">
        <f>IF(Town_Team_SalesData[[#This Row],[Item name]]=" Jeans - Denim",Town_Team_SalesData[[#This Row],[item amount]]*0.85,Town_Team_SalesData[[#This Row],[item amount]])</f>
        <v>1100</v>
      </c>
      <c r="K482" s="2" t="str">
        <f>TEXT(Town_Team_SalesData[[#This Row],[ date ]],"dddd")</f>
        <v>Wednesday</v>
      </c>
    </row>
    <row r="483" spans="2:11" x14ac:dyDescent="0.25">
      <c r="B483" s="28">
        <v>479</v>
      </c>
      <c r="C483" s="29">
        <v>43944</v>
      </c>
      <c r="D483" s="30" t="s">
        <v>83</v>
      </c>
      <c r="E483" s="30" t="s">
        <v>24</v>
      </c>
      <c r="F483" s="30" t="s">
        <v>23</v>
      </c>
      <c r="G483" s="28">
        <v>300</v>
      </c>
      <c r="H483" s="28">
        <v>1</v>
      </c>
      <c r="I483" s="2">
        <f>Town_Team_SalesData[[#This Row],[Selling price]]*Town_Team_SalesData[[#This Row],[ quantity]]</f>
        <v>300</v>
      </c>
      <c r="J483" s="2">
        <f>IF(Town_Team_SalesData[[#This Row],[Item name]]=" Jeans - Denim",Town_Team_SalesData[[#This Row],[item amount]]*0.85,Town_Team_SalesData[[#This Row],[item amount]])</f>
        <v>300</v>
      </c>
      <c r="K483" s="2" t="str">
        <f>TEXT(Town_Team_SalesData[[#This Row],[ date ]],"dddd")</f>
        <v>Thursday</v>
      </c>
    </row>
    <row r="484" spans="2:11" x14ac:dyDescent="0.25">
      <c r="B484" s="28">
        <v>480</v>
      </c>
      <c r="C484" s="29">
        <v>43945</v>
      </c>
      <c r="D484" s="30" t="s">
        <v>83</v>
      </c>
      <c r="E484" s="30" t="s">
        <v>24</v>
      </c>
      <c r="F484" s="30" t="s">
        <v>23</v>
      </c>
      <c r="G484" s="28">
        <v>300</v>
      </c>
      <c r="H484" s="28">
        <v>1</v>
      </c>
      <c r="I484" s="2">
        <f>Town_Team_SalesData[[#This Row],[Selling price]]*Town_Team_SalesData[[#This Row],[ quantity]]</f>
        <v>300</v>
      </c>
      <c r="J484" s="2">
        <f>IF(Town_Team_SalesData[[#This Row],[Item name]]=" Jeans - Denim",Town_Team_SalesData[[#This Row],[item amount]]*0.85,Town_Team_SalesData[[#This Row],[item amount]])</f>
        <v>300</v>
      </c>
      <c r="K484" s="2" t="str">
        <f>TEXT(Town_Team_SalesData[[#This Row],[ date ]],"dddd")</f>
        <v>Friday</v>
      </c>
    </row>
    <row r="485" spans="2:11" x14ac:dyDescent="0.25">
      <c r="B485" s="28">
        <v>481</v>
      </c>
      <c r="C485" s="29">
        <v>43946</v>
      </c>
      <c r="D485" s="30" t="s">
        <v>83</v>
      </c>
      <c r="E485" s="30" t="s">
        <v>18</v>
      </c>
      <c r="F485" s="30" t="s">
        <v>17</v>
      </c>
      <c r="G485" s="28">
        <v>600</v>
      </c>
      <c r="H485" s="28">
        <v>1</v>
      </c>
      <c r="I485" s="2">
        <f>Town_Team_SalesData[[#This Row],[Selling price]]*Town_Team_SalesData[[#This Row],[ quantity]]</f>
        <v>600</v>
      </c>
      <c r="J485" s="2">
        <f>IF(Town_Team_SalesData[[#This Row],[Item name]]=" Jeans - Denim",Town_Team_SalesData[[#This Row],[item amount]]*0.85,Town_Team_SalesData[[#This Row],[item amount]])</f>
        <v>600</v>
      </c>
      <c r="K485" s="2" t="str">
        <f>TEXT(Town_Team_SalesData[[#This Row],[ date ]],"dddd")</f>
        <v>Saturday</v>
      </c>
    </row>
    <row r="486" spans="2:11" x14ac:dyDescent="0.25">
      <c r="B486" s="28">
        <v>482</v>
      </c>
      <c r="C486" s="29">
        <v>43947</v>
      </c>
      <c r="D486" s="30" t="s">
        <v>83</v>
      </c>
      <c r="E486" s="30" t="s">
        <v>22</v>
      </c>
      <c r="F486" s="30" t="s">
        <v>23</v>
      </c>
      <c r="G486" s="28">
        <v>800</v>
      </c>
      <c r="H486" s="28">
        <v>1</v>
      </c>
      <c r="I486" s="2">
        <f>Town_Team_SalesData[[#This Row],[Selling price]]*Town_Team_SalesData[[#This Row],[ quantity]]</f>
        <v>800</v>
      </c>
      <c r="J486" s="2">
        <f>IF(Town_Team_SalesData[[#This Row],[Item name]]=" Jeans - Denim",Town_Team_SalesData[[#This Row],[item amount]]*0.85,Town_Team_SalesData[[#This Row],[item amount]])</f>
        <v>800</v>
      </c>
      <c r="K486" s="2" t="str">
        <f>TEXT(Town_Team_SalesData[[#This Row],[ date ]],"dddd")</f>
        <v>Sunday</v>
      </c>
    </row>
    <row r="487" spans="2:11" x14ac:dyDescent="0.25">
      <c r="B487" s="28">
        <v>483</v>
      </c>
      <c r="C487" s="29">
        <v>43948</v>
      </c>
      <c r="D487" s="30" t="s">
        <v>83</v>
      </c>
      <c r="E487" s="30" t="s">
        <v>18</v>
      </c>
      <c r="F487" s="30" t="s">
        <v>17</v>
      </c>
      <c r="G487" s="28">
        <v>600</v>
      </c>
      <c r="H487" s="28">
        <v>1</v>
      </c>
      <c r="I487" s="2">
        <f>Town_Team_SalesData[[#This Row],[Selling price]]*Town_Team_SalesData[[#This Row],[ quantity]]</f>
        <v>600</v>
      </c>
      <c r="J487" s="2">
        <f>IF(Town_Team_SalesData[[#This Row],[Item name]]=" Jeans - Denim",Town_Team_SalesData[[#This Row],[item amount]]*0.85,Town_Team_SalesData[[#This Row],[item amount]])</f>
        <v>600</v>
      </c>
      <c r="K487" s="2" t="str">
        <f>TEXT(Town_Team_SalesData[[#This Row],[ date ]],"dddd")</f>
        <v>Monday</v>
      </c>
    </row>
    <row r="488" spans="2:11" x14ac:dyDescent="0.25">
      <c r="B488" s="28">
        <v>484</v>
      </c>
      <c r="C488" s="29">
        <v>43949</v>
      </c>
      <c r="D488" s="30" t="s">
        <v>83</v>
      </c>
      <c r="E488" s="30" t="s">
        <v>22</v>
      </c>
      <c r="F488" s="30" t="s">
        <v>23</v>
      </c>
      <c r="G488" s="28">
        <v>500</v>
      </c>
      <c r="H488" s="28">
        <v>1</v>
      </c>
      <c r="I488" s="2">
        <f>Town_Team_SalesData[[#This Row],[Selling price]]*Town_Team_SalesData[[#This Row],[ quantity]]</f>
        <v>500</v>
      </c>
      <c r="J488" s="2">
        <f>IF(Town_Team_SalesData[[#This Row],[Item name]]=" Jeans - Denim",Town_Team_SalesData[[#This Row],[item amount]]*0.85,Town_Team_SalesData[[#This Row],[item amount]])</f>
        <v>500</v>
      </c>
      <c r="K488" s="2" t="str">
        <f>TEXT(Town_Team_SalesData[[#This Row],[ date ]],"dddd")</f>
        <v>Tuesday</v>
      </c>
    </row>
    <row r="489" spans="2:11" x14ac:dyDescent="0.25">
      <c r="B489" s="28">
        <v>485</v>
      </c>
      <c r="C489" s="29">
        <v>43950</v>
      </c>
      <c r="D489" s="30" t="s">
        <v>83</v>
      </c>
      <c r="E489" s="30" t="s">
        <v>10</v>
      </c>
      <c r="F489" s="30" t="s">
        <v>11</v>
      </c>
      <c r="G489" s="28">
        <v>1100</v>
      </c>
      <c r="H489" s="28">
        <v>1</v>
      </c>
      <c r="I489" s="2">
        <f>Town_Team_SalesData[[#This Row],[Selling price]]*Town_Team_SalesData[[#This Row],[ quantity]]</f>
        <v>1100</v>
      </c>
      <c r="J489" s="2">
        <f>IF(Town_Team_SalesData[[#This Row],[Item name]]=" Jeans - Denim",Town_Team_SalesData[[#This Row],[item amount]]*0.85,Town_Team_SalesData[[#This Row],[item amount]])</f>
        <v>1100</v>
      </c>
      <c r="K489" s="2" t="str">
        <f>TEXT(Town_Team_SalesData[[#This Row],[ date ]],"dddd")</f>
        <v>Wednesday</v>
      </c>
    </row>
    <row r="490" spans="2:11" x14ac:dyDescent="0.25">
      <c r="B490" s="28">
        <v>486</v>
      </c>
      <c r="C490" s="29">
        <v>43951</v>
      </c>
      <c r="D490" s="30" t="s">
        <v>83</v>
      </c>
      <c r="E490" s="30" t="s">
        <v>18</v>
      </c>
      <c r="F490" s="30" t="s">
        <v>17</v>
      </c>
      <c r="G490" s="28">
        <v>600</v>
      </c>
      <c r="H490" s="28">
        <v>1</v>
      </c>
      <c r="I490" s="2">
        <f>Town_Team_SalesData[[#This Row],[Selling price]]*Town_Team_SalesData[[#This Row],[ quantity]]</f>
        <v>600</v>
      </c>
      <c r="J490" s="2">
        <f>IF(Town_Team_SalesData[[#This Row],[Item name]]=" Jeans - Denim",Town_Team_SalesData[[#This Row],[item amount]]*0.85,Town_Team_SalesData[[#This Row],[item amount]])</f>
        <v>600</v>
      </c>
      <c r="K490" s="2" t="str">
        <f>TEXT(Town_Team_SalesData[[#This Row],[ date ]],"dddd")</f>
        <v>Thursday</v>
      </c>
    </row>
    <row r="491" spans="2:11" x14ac:dyDescent="0.25">
      <c r="B491" s="28">
        <v>487</v>
      </c>
      <c r="C491" s="29">
        <v>43952</v>
      </c>
      <c r="D491" s="30" t="s">
        <v>83</v>
      </c>
      <c r="E491" s="30" t="s">
        <v>12</v>
      </c>
      <c r="F491" s="30" t="s">
        <v>11</v>
      </c>
      <c r="G491" s="28">
        <v>900</v>
      </c>
      <c r="H491" s="28">
        <v>1</v>
      </c>
      <c r="I491" s="2">
        <f>Town_Team_SalesData[[#This Row],[Selling price]]*Town_Team_SalesData[[#This Row],[ quantity]]</f>
        <v>900</v>
      </c>
      <c r="J491" s="2">
        <f>IF(Town_Team_SalesData[[#This Row],[Item name]]=" Jeans - Denim",Town_Team_SalesData[[#This Row],[item amount]]*0.85,Town_Team_SalesData[[#This Row],[item amount]])</f>
        <v>765</v>
      </c>
      <c r="K491" s="2" t="str">
        <f>TEXT(Town_Team_SalesData[[#This Row],[ date ]],"dddd")</f>
        <v>Friday</v>
      </c>
    </row>
    <row r="492" spans="2:11" x14ac:dyDescent="0.25">
      <c r="B492" s="28">
        <v>488</v>
      </c>
      <c r="C492" s="29">
        <v>43953</v>
      </c>
      <c r="D492" s="30" t="s">
        <v>83</v>
      </c>
      <c r="E492" s="30" t="s">
        <v>10</v>
      </c>
      <c r="F492" s="30" t="s">
        <v>11</v>
      </c>
      <c r="G492" s="28">
        <v>1100</v>
      </c>
      <c r="H492" s="28">
        <v>1</v>
      </c>
      <c r="I492" s="2">
        <f>Town_Team_SalesData[[#This Row],[Selling price]]*Town_Team_SalesData[[#This Row],[ quantity]]</f>
        <v>1100</v>
      </c>
      <c r="J492" s="2">
        <f>IF(Town_Team_SalesData[[#This Row],[Item name]]=" Jeans - Denim",Town_Team_SalesData[[#This Row],[item amount]]*0.85,Town_Team_SalesData[[#This Row],[item amount]])</f>
        <v>1100</v>
      </c>
      <c r="K492" s="2" t="str">
        <f>TEXT(Town_Team_SalesData[[#This Row],[ date ]],"dddd")</f>
        <v>Saturday</v>
      </c>
    </row>
    <row r="493" spans="2:11" x14ac:dyDescent="0.25">
      <c r="B493" s="28">
        <v>489</v>
      </c>
      <c r="C493" s="29">
        <v>43954</v>
      </c>
      <c r="D493" s="30" t="s">
        <v>83</v>
      </c>
      <c r="E493" s="30" t="s">
        <v>21</v>
      </c>
      <c r="F493" s="30" t="s">
        <v>20</v>
      </c>
      <c r="G493" s="28">
        <v>1200</v>
      </c>
      <c r="H493" s="28">
        <v>1</v>
      </c>
      <c r="I493" s="2">
        <f>Town_Team_SalesData[[#This Row],[Selling price]]*Town_Team_SalesData[[#This Row],[ quantity]]</f>
        <v>1200</v>
      </c>
      <c r="J493" s="2">
        <f>IF(Town_Team_SalesData[[#This Row],[Item name]]=" Jeans - Denim",Town_Team_SalesData[[#This Row],[item amount]]*0.85,Town_Team_SalesData[[#This Row],[item amount]])</f>
        <v>1200</v>
      </c>
      <c r="K493" s="2" t="str">
        <f>TEXT(Town_Team_SalesData[[#This Row],[ date ]],"dddd")</f>
        <v>Sunday</v>
      </c>
    </row>
    <row r="494" spans="2:11" x14ac:dyDescent="0.25">
      <c r="B494" s="28">
        <v>490</v>
      </c>
      <c r="C494" s="29">
        <v>43955</v>
      </c>
      <c r="D494" s="30" t="s">
        <v>83</v>
      </c>
      <c r="E494" s="30" t="s">
        <v>10</v>
      </c>
      <c r="F494" s="30" t="s">
        <v>11</v>
      </c>
      <c r="G494" s="28">
        <v>1100</v>
      </c>
      <c r="H494" s="28">
        <v>1</v>
      </c>
      <c r="I494" s="2">
        <f>Town_Team_SalesData[[#This Row],[Selling price]]*Town_Team_SalesData[[#This Row],[ quantity]]</f>
        <v>1100</v>
      </c>
      <c r="J494" s="2">
        <f>IF(Town_Team_SalesData[[#This Row],[Item name]]=" Jeans - Denim",Town_Team_SalesData[[#This Row],[item amount]]*0.85,Town_Team_SalesData[[#This Row],[item amount]])</f>
        <v>1100</v>
      </c>
      <c r="K494" s="2" t="str">
        <f>TEXT(Town_Team_SalesData[[#This Row],[ date ]],"dddd")</f>
        <v>Monday</v>
      </c>
    </row>
    <row r="495" spans="2:11" x14ac:dyDescent="0.25">
      <c r="B495" s="28">
        <v>491</v>
      </c>
      <c r="C495" s="29">
        <v>43956</v>
      </c>
      <c r="D495" s="30" t="s">
        <v>83</v>
      </c>
      <c r="E495" s="30" t="s">
        <v>12</v>
      </c>
      <c r="F495" s="30" t="s">
        <v>11</v>
      </c>
      <c r="G495" s="28">
        <v>900</v>
      </c>
      <c r="H495" s="28">
        <v>1</v>
      </c>
      <c r="I495" s="2">
        <f>Town_Team_SalesData[[#This Row],[Selling price]]*Town_Team_SalesData[[#This Row],[ quantity]]</f>
        <v>900</v>
      </c>
      <c r="J495" s="2">
        <f>IF(Town_Team_SalesData[[#This Row],[Item name]]=" Jeans - Denim",Town_Team_SalesData[[#This Row],[item amount]]*0.85,Town_Team_SalesData[[#This Row],[item amount]])</f>
        <v>765</v>
      </c>
      <c r="K495" s="2" t="str">
        <f>TEXT(Town_Team_SalesData[[#This Row],[ date ]],"dddd")</f>
        <v>Tuesday</v>
      </c>
    </row>
    <row r="496" spans="2:11" x14ac:dyDescent="0.25">
      <c r="B496" s="28">
        <v>492</v>
      </c>
      <c r="C496" s="29">
        <v>43957</v>
      </c>
      <c r="D496" s="30" t="s">
        <v>83</v>
      </c>
      <c r="E496" s="30" t="s">
        <v>22</v>
      </c>
      <c r="F496" s="30" t="s">
        <v>23</v>
      </c>
      <c r="G496" s="28">
        <v>900</v>
      </c>
      <c r="H496" s="28">
        <v>1</v>
      </c>
      <c r="I496" s="2">
        <f>Town_Team_SalesData[[#This Row],[Selling price]]*Town_Team_SalesData[[#This Row],[ quantity]]</f>
        <v>900</v>
      </c>
      <c r="J496" s="2">
        <f>IF(Town_Team_SalesData[[#This Row],[Item name]]=" Jeans - Denim",Town_Team_SalesData[[#This Row],[item amount]]*0.85,Town_Team_SalesData[[#This Row],[item amount]])</f>
        <v>900</v>
      </c>
      <c r="K496" s="2" t="str">
        <f>TEXT(Town_Team_SalesData[[#This Row],[ date ]],"dddd")</f>
        <v>Wednesday</v>
      </c>
    </row>
    <row r="497" spans="2:11" x14ac:dyDescent="0.25">
      <c r="B497" s="28">
        <v>493</v>
      </c>
      <c r="C497" s="29">
        <v>43958</v>
      </c>
      <c r="D497" s="30" t="s">
        <v>83</v>
      </c>
      <c r="E497" s="30" t="s">
        <v>24</v>
      </c>
      <c r="F497" s="30" t="s">
        <v>23</v>
      </c>
      <c r="G497" s="28">
        <v>600</v>
      </c>
      <c r="H497" s="28">
        <v>1</v>
      </c>
      <c r="I497" s="2">
        <f>Town_Team_SalesData[[#This Row],[Selling price]]*Town_Team_SalesData[[#This Row],[ quantity]]</f>
        <v>600</v>
      </c>
      <c r="J497" s="2">
        <f>IF(Town_Team_SalesData[[#This Row],[Item name]]=" Jeans - Denim",Town_Team_SalesData[[#This Row],[item amount]]*0.85,Town_Team_SalesData[[#This Row],[item amount]])</f>
        <v>600</v>
      </c>
      <c r="K497" s="2" t="str">
        <f>TEXT(Town_Team_SalesData[[#This Row],[ date ]],"dddd")</f>
        <v>Thursday</v>
      </c>
    </row>
    <row r="498" spans="2:11" x14ac:dyDescent="0.25">
      <c r="B498" s="28">
        <v>494</v>
      </c>
      <c r="C498" s="29">
        <v>43959</v>
      </c>
      <c r="D498" s="30" t="s">
        <v>83</v>
      </c>
      <c r="E498" s="30" t="s">
        <v>10</v>
      </c>
      <c r="F498" s="30" t="s">
        <v>11</v>
      </c>
      <c r="G498" s="28">
        <v>1100</v>
      </c>
      <c r="H498" s="28">
        <v>1</v>
      </c>
      <c r="I498" s="2">
        <f>Town_Team_SalesData[[#This Row],[Selling price]]*Town_Team_SalesData[[#This Row],[ quantity]]</f>
        <v>1100</v>
      </c>
      <c r="J498" s="2">
        <f>IF(Town_Team_SalesData[[#This Row],[Item name]]=" Jeans - Denim",Town_Team_SalesData[[#This Row],[item amount]]*0.85,Town_Team_SalesData[[#This Row],[item amount]])</f>
        <v>1100</v>
      </c>
      <c r="K498" s="2" t="str">
        <f>TEXT(Town_Team_SalesData[[#This Row],[ date ]],"dddd")</f>
        <v>Friday</v>
      </c>
    </row>
    <row r="499" spans="2:11" x14ac:dyDescent="0.25">
      <c r="B499" s="28">
        <v>495</v>
      </c>
      <c r="C499" s="29">
        <v>43960</v>
      </c>
      <c r="D499" s="30" t="s">
        <v>83</v>
      </c>
      <c r="E499" s="30" t="s">
        <v>10</v>
      </c>
      <c r="F499" s="30" t="s">
        <v>11</v>
      </c>
      <c r="G499" s="28">
        <v>1100</v>
      </c>
      <c r="H499" s="28">
        <v>1</v>
      </c>
      <c r="I499" s="2">
        <f>Town_Team_SalesData[[#This Row],[Selling price]]*Town_Team_SalesData[[#This Row],[ quantity]]</f>
        <v>1100</v>
      </c>
      <c r="J499" s="2">
        <f>IF(Town_Team_SalesData[[#This Row],[Item name]]=" Jeans - Denim",Town_Team_SalesData[[#This Row],[item amount]]*0.85,Town_Team_SalesData[[#This Row],[item amount]])</f>
        <v>1100</v>
      </c>
      <c r="K499" s="2" t="str">
        <f>TEXT(Town_Team_SalesData[[#This Row],[ date ]],"dddd")</f>
        <v>Saturday</v>
      </c>
    </row>
    <row r="500" spans="2:11" x14ac:dyDescent="0.25">
      <c r="B500" s="28">
        <v>496</v>
      </c>
      <c r="C500" s="29">
        <v>43961</v>
      </c>
      <c r="D500" s="30" t="s">
        <v>83</v>
      </c>
      <c r="E500" s="30" t="s">
        <v>22</v>
      </c>
      <c r="F500" s="30" t="s">
        <v>23</v>
      </c>
      <c r="G500" s="28">
        <v>500</v>
      </c>
      <c r="H500" s="28">
        <v>1</v>
      </c>
      <c r="I500" s="2">
        <f>Town_Team_SalesData[[#This Row],[Selling price]]*Town_Team_SalesData[[#This Row],[ quantity]]</f>
        <v>500</v>
      </c>
      <c r="J500" s="2">
        <f>IF(Town_Team_SalesData[[#This Row],[Item name]]=" Jeans - Denim",Town_Team_SalesData[[#This Row],[item amount]]*0.85,Town_Team_SalesData[[#This Row],[item amount]])</f>
        <v>500</v>
      </c>
      <c r="K500" s="2" t="str">
        <f>TEXT(Town_Team_SalesData[[#This Row],[ date ]],"dddd")</f>
        <v>Sunday</v>
      </c>
    </row>
    <row r="501" spans="2:11" x14ac:dyDescent="0.25">
      <c r="B501" s="28">
        <v>497</v>
      </c>
      <c r="C501" s="29">
        <v>43962</v>
      </c>
      <c r="D501" s="30" t="s">
        <v>83</v>
      </c>
      <c r="E501" s="30" t="s">
        <v>19</v>
      </c>
      <c r="F501" s="30" t="s">
        <v>20</v>
      </c>
      <c r="G501" s="28">
        <v>850</v>
      </c>
      <c r="H501" s="28">
        <v>1</v>
      </c>
      <c r="I501" s="2">
        <f>Town_Team_SalesData[[#This Row],[Selling price]]*Town_Team_SalesData[[#This Row],[ quantity]]</f>
        <v>850</v>
      </c>
      <c r="J501" s="2">
        <f>IF(Town_Team_SalesData[[#This Row],[Item name]]=" Jeans - Denim",Town_Team_SalesData[[#This Row],[item amount]]*0.85,Town_Team_SalesData[[#This Row],[item amount]])</f>
        <v>850</v>
      </c>
      <c r="K501" s="2" t="str">
        <f>TEXT(Town_Team_SalesData[[#This Row],[ date ]],"dddd")</f>
        <v>Monday</v>
      </c>
    </row>
    <row r="502" spans="2:11" x14ac:dyDescent="0.25">
      <c r="B502" s="28">
        <v>498</v>
      </c>
      <c r="C502" s="29">
        <v>43963</v>
      </c>
      <c r="D502" s="30" t="s">
        <v>83</v>
      </c>
      <c r="E502" s="30" t="s">
        <v>10</v>
      </c>
      <c r="F502" s="30" t="s">
        <v>11</v>
      </c>
      <c r="G502" s="28">
        <v>1100</v>
      </c>
      <c r="H502" s="28">
        <v>1</v>
      </c>
      <c r="I502" s="2">
        <f>Town_Team_SalesData[[#This Row],[Selling price]]*Town_Team_SalesData[[#This Row],[ quantity]]</f>
        <v>1100</v>
      </c>
      <c r="J502" s="2">
        <f>IF(Town_Team_SalesData[[#This Row],[Item name]]=" Jeans - Denim",Town_Team_SalesData[[#This Row],[item amount]]*0.85,Town_Team_SalesData[[#This Row],[item amount]])</f>
        <v>1100</v>
      </c>
      <c r="K502" s="2" t="str">
        <f>TEXT(Town_Team_SalesData[[#This Row],[ date ]],"dddd")</f>
        <v>Tuesday</v>
      </c>
    </row>
    <row r="503" spans="2:11" x14ac:dyDescent="0.25">
      <c r="B503" s="28">
        <v>499</v>
      </c>
      <c r="C503" s="29">
        <v>43964</v>
      </c>
      <c r="D503" s="30" t="s">
        <v>83</v>
      </c>
      <c r="E503" s="30" t="s">
        <v>24</v>
      </c>
      <c r="F503" s="30" t="s">
        <v>23</v>
      </c>
      <c r="G503" s="28">
        <v>300</v>
      </c>
      <c r="H503" s="28">
        <v>1</v>
      </c>
      <c r="I503" s="2">
        <f>Town_Team_SalesData[[#This Row],[Selling price]]*Town_Team_SalesData[[#This Row],[ quantity]]</f>
        <v>300</v>
      </c>
      <c r="J503" s="2">
        <f>IF(Town_Team_SalesData[[#This Row],[Item name]]=" Jeans - Denim",Town_Team_SalesData[[#This Row],[item amount]]*0.85,Town_Team_SalesData[[#This Row],[item amount]])</f>
        <v>300</v>
      </c>
      <c r="K503" s="2" t="str">
        <f>TEXT(Town_Team_SalesData[[#This Row],[ date ]],"dddd")</f>
        <v>Wednesday</v>
      </c>
    </row>
    <row r="504" spans="2:11" x14ac:dyDescent="0.25">
      <c r="B504" s="28">
        <v>500</v>
      </c>
      <c r="C504" s="29">
        <v>43965</v>
      </c>
      <c r="D504" s="30" t="s">
        <v>83</v>
      </c>
      <c r="E504" s="30" t="s">
        <v>16</v>
      </c>
      <c r="F504" s="30" t="s">
        <v>17</v>
      </c>
      <c r="G504" s="28">
        <v>800</v>
      </c>
      <c r="H504" s="28">
        <v>1</v>
      </c>
      <c r="I504" s="2">
        <f>Town_Team_SalesData[[#This Row],[Selling price]]*Town_Team_SalesData[[#This Row],[ quantity]]</f>
        <v>800</v>
      </c>
      <c r="J504" s="2">
        <f>IF(Town_Team_SalesData[[#This Row],[Item name]]=" Jeans - Denim",Town_Team_SalesData[[#This Row],[item amount]]*0.85,Town_Team_SalesData[[#This Row],[item amount]])</f>
        <v>800</v>
      </c>
      <c r="K504" s="2" t="str">
        <f>TEXT(Town_Team_SalesData[[#This Row],[ date ]],"dddd")</f>
        <v>Thursday</v>
      </c>
    </row>
    <row r="505" spans="2:11" x14ac:dyDescent="0.25">
      <c r="B505" s="28">
        <v>501</v>
      </c>
      <c r="C505" s="29">
        <v>43966</v>
      </c>
      <c r="D505" s="30" t="s">
        <v>83</v>
      </c>
      <c r="E505" s="30" t="s">
        <v>12</v>
      </c>
      <c r="F505" s="30" t="s">
        <v>11</v>
      </c>
      <c r="G505" s="28">
        <v>900</v>
      </c>
      <c r="H505" s="28">
        <v>1</v>
      </c>
      <c r="I505" s="2">
        <f>Town_Team_SalesData[[#This Row],[Selling price]]*Town_Team_SalesData[[#This Row],[ quantity]]</f>
        <v>900</v>
      </c>
      <c r="J505" s="2">
        <f>IF(Town_Team_SalesData[[#This Row],[Item name]]=" Jeans - Denim",Town_Team_SalesData[[#This Row],[item amount]]*0.85,Town_Team_SalesData[[#This Row],[item amount]])</f>
        <v>765</v>
      </c>
      <c r="K505" s="2" t="str">
        <f>TEXT(Town_Team_SalesData[[#This Row],[ date ]],"dddd")</f>
        <v>Friday</v>
      </c>
    </row>
    <row r="506" spans="2:11" x14ac:dyDescent="0.25">
      <c r="B506" s="28">
        <v>502</v>
      </c>
      <c r="C506" s="29">
        <v>43967</v>
      </c>
      <c r="D506" s="30" t="s">
        <v>83</v>
      </c>
      <c r="E506" s="30" t="s">
        <v>10</v>
      </c>
      <c r="F506" s="30" t="s">
        <v>11</v>
      </c>
      <c r="G506" s="28">
        <v>1100</v>
      </c>
      <c r="H506" s="28">
        <v>1</v>
      </c>
      <c r="I506" s="2">
        <f>Town_Team_SalesData[[#This Row],[Selling price]]*Town_Team_SalesData[[#This Row],[ quantity]]</f>
        <v>1100</v>
      </c>
      <c r="J506" s="2">
        <f>IF(Town_Team_SalesData[[#This Row],[Item name]]=" Jeans - Denim",Town_Team_SalesData[[#This Row],[item amount]]*0.85,Town_Team_SalesData[[#This Row],[item amount]])</f>
        <v>1100</v>
      </c>
      <c r="K506" s="2" t="str">
        <f>TEXT(Town_Team_SalesData[[#This Row],[ date ]],"dddd")</f>
        <v>Saturday</v>
      </c>
    </row>
    <row r="507" spans="2:11" x14ac:dyDescent="0.25">
      <c r="B507" s="28">
        <v>503</v>
      </c>
      <c r="C507" s="29">
        <v>43968</v>
      </c>
      <c r="D507" s="30" t="s">
        <v>83</v>
      </c>
      <c r="E507" s="30" t="s">
        <v>22</v>
      </c>
      <c r="F507" s="30" t="s">
        <v>23</v>
      </c>
      <c r="G507" s="28">
        <v>500</v>
      </c>
      <c r="H507" s="28">
        <v>1</v>
      </c>
      <c r="I507" s="2">
        <f>Town_Team_SalesData[[#This Row],[Selling price]]*Town_Team_SalesData[[#This Row],[ quantity]]</f>
        <v>500</v>
      </c>
      <c r="J507" s="2">
        <f>IF(Town_Team_SalesData[[#This Row],[Item name]]=" Jeans - Denim",Town_Team_SalesData[[#This Row],[item amount]]*0.85,Town_Team_SalesData[[#This Row],[item amount]])</f>
        <v>500</v>
      </c>
      <c r="K507" s="2" t="str">
        <f>TEXT(Town_Team_SalesData[[#This Row],[ date ]],"dddd")</f>
        <v>Sunday</v>
      </c>
    </row>
    <row r="508" spans="2:11" x14ac:dyDescent="0.25">
      <c r="B508" s="28">
        <v>504</v>
      </c>
      <c r="C508" s="29">
        <v>43969</v>
      </c>
      <c r="D508" s="30" t="s">
        <v>83</v>
      </c>
      <c r="E508" s="30" t="s">
        <v>18</v>
      </c>
      <c r="F508" s="30" t="s">
        <v>17</v>
      </c>
      <c r="G508" s="28">
        <v>600</v>
      </c>
      <c r="H508" s="28">
        <v>1</v>
      </c>
      <c r="I508" s="2">
        <f>Town_Team_SalesData[[#This Row],[Selling price]]*Town_Team_SalesData[[#This Row],[ quantity]]</f>
        <v>600</v>
      </c>
      <c r="J508" s="2">
        <f>IF(Town_Team_SalesData[[#This Row],[Item name]]=" Jeans - Denim",Town_Team_SalesData[[#This Row],[item amount]]*0.85,Town_Team_SalesData[[#This Row],[item amount]])</f>
        <v>600</v>
      </c>
      <c r="K508" s="2" t="str">
        <f>TEXT(Town_Team_SalesData[[#This Row],[ date ]],"dddd")</f>
        <v>Monday</v>
      </c>
    </row>
    <row r="509" spans="2:11" x14ac:dyDescent="0.25">
      <c r="B509" s="28">
        <v>505</v>
      </c>
      <c r="C509" s="29">
        <v>43970</v>
      </c>
      <c r="D509" s="30" t="s">
        <v>83</v>
      </c>
      <c r="E509" s="30" t="s">
        <v>14</v>
      </c>
      <c r="F509" s="30" t="s">
        <v>11</v>
      </c>
      <c r="G509" s="28">
        <v>900</v>
      </c>
      <c r="H509" s="28">
        <v>1</v>
      </c>
      <c r="I509" s="2">
        <f>Town_Team_SalesData[[#This Row],[Selling price]]*Town_Team_SalesData[[#This Row],[ quantity]]</f>
        <v>900</v>
      </c>
      <c r="J509" s="2">
        <f>IF(Town_Team_SalesData[[#This Row],[Item name]]=" Jeans - Denim",Town_Team_SalesData[[#This Row],[item amount]]*0.85,Town_Team_SalesData[[#This Row],[item amount]])</f>
        <v>900</v>
      </c>
      <c r="K509" s="2" t="str">
        <f>TEXT(Town_Team_SalesData[[#This Row],[ date ]],"dddd")</f>
        <v>Tuesday</v>
      </c>
    </row>
    <row r="510" spans="2:11" x14ac:dyDescent="0.25">
      <c r="B510" s="28">
        <v>506</v>
      </c>
      <c r="C510" s="29">
        <v>43971</v>
      </c>
      <c r="D510" s="30" t="s">
        <v>83</v>
      </c>
      <c r="E510" s="30" t="s">
        <v>24</v>
      </c>
      <c r="F510" s="30" t="s">
        <v>23</v>
      </c>
      <c r="G510" s="28">
        <v>600</v>
      </c>
      <c r="H510" s="28">
        <v>1</v>
      </c>
      <c r="I510" s="2">
        <f>Town_Team_SalesData[[#This Row],[Selling price]]*Town_Team_SalesData[[#This Row],[ quantity]]</f>
        <v>600</v>
      </c>
      <c r="J510" s="2">
        <f>IF(Town_Team_SalesData[[#This Row],[Item name]]=" Jeans - Denim",Town_Team_SalesData[[#This Row],[item amount]]*0.85,Town_Team_SalesData[[#This Row],[item amount]])</f>
        <v>600</v>
      </c>
      <c r="K510" s="2" t="str">
        <f>TEXT(Town_Team_SalesData[[#This Row],[ date ]],"dddd")</f>
        <v>Wednesday</v>
      </c>
    </row>
    <row r="511" spans="2:11" x14ac:dyDescent="0.25">
      <c r="B511" s="28">
        <v>507</v>
      </c>
      <c r="C511" s="29">
        <v>43972</v>
      </c>
      <c r="D511" s="30" t="s">
        <v>83</v>
      </c>
      <c r="E511" s="30" t="s">
        <v>18</v>
      </c>
      <c r="F511" s="30" t="s">
        <v>17</v>
      </c>
      <c r="G511" s="28">
        <v>600</v>
      </c>
      <c r="H511" s="28">
        <v>1</v>
      </c>
      <c r="I511" s="2">
        <f>Town_Team_SalesData[[#This Row],[Selling price]]*Town_Team_SalesData[[#This Row],[ quantity]]</f>
        <v>600</v>
      </c>
      <c r="J511" s="2">
        <f>IF(Town_Team_SalesData[[#This Row],[Item name]]=" Jeans - Denim",Town_Team_SalesData[[#This Row],[item amount]]*0.85,Town_Team_SalesData[[#This Row],[item amount]])</f>
        <v>600</v>
      </c>
      <c r="K511" s="2" t="str">
        <f>TEXT(Town_Team_SalesData[[#This Row],[ date ]],"dddd")</f>
        <v>Thursday</v>
      </c>
    </row>
    <row r="512" spans="2:11" x14ac:dyDescent="0.25">
      <c r="B512" s="28">
        <v>508</v>
      </c>
      <c r="C512" s="29">
        <v>43973</v>
      </c>
      <c r="D512" s="30" t="s">
        <v>83</v>
      </c>
      <c r="E512" s="30" t="s">
        <v>10</v>
      </c>
      <c r="F512" s="30" t="s">
        <v>11</v>
      </c>
      <c r="G512" s="28">
        <v>1100</v>
      </c>
      <c r="H512" s="28">
        <v>1</v>
      </c>
      <c r="I512" s="2">
        <f>Town_Team_SalesData[[#This Row],[Selling price]]*Town_Team_SalesData[[#This Row],[ quantity]]</f>
        <v>1100</v>
      </c>
      <c r="J512" s="2">
        <f>IF(Town_Team_SalesData[[#This Row],[Item name]]=" Jeans - Denim",Town_Team_SalesData[[#This Row],[item amount]]*0.85,Town_Team_SalesData[[#This Row],[item amount]])</f>
        <v>1100</v>
      </c>
      <c r="K512" s="2" t="str">
        <f>TEXT(Town_Team_SalesData[[#This Row],[ date ]],"dddd")</f>
        <v>Friday</v>
      </c>
    </row>
    <row r="513" spans="2:11" x14ac:dyDescent="0.25">
      <c r="B513" s="28">
        <v>509</v>
      </c>
      <c r="C513" s="29">
        <v>43974</v>
      </c>
      <c r="D513" s="30" t="s">
        <v>83</v>
      </c>
      <c r="E513" s="30" t="s">
        <v>10</v>
      </c>
      <c r="F513" s="30" t="s">
        <v>11</v>
      </c>
      <c r="G513" s="28">
        <v>1100</v>
      </c>
      <c r="H513" s="28">
        <v>2</v>
      </c>
      <c r="I513" s="2">
        <f>Town_Team_SalesData[[#This Row],[Selling price]]*Town_Team_SalesData[[#This Row],[ quantity]]</f>
        <v>2200</v>
      </c>
      <c r="J513" s="2">
        <f>IF(Town_Team_SalesData[[#This Row],[Item name]]=" Jeans - Denim",Town_Team_SalesData[[#This Row],[item amount]]*0.85,Town_Team_SalesData[[#This Row],[item amount]])</f>
        <v>2200</v>
      </c>
      <c r="K513" s="2" t="str">
        <f>TEXT(Town_Team_SalesData[[#This Row],[ date ]],"dddd")</f>
        <v>Saturday</v>
      </c>
    </row>
    <row r="514" spans="2:11" x14ac:dyDescent="0.25">
      <c r="B514" s="28">
        <v>510</v>
      </c>
      <c r="C514" s="29">
        <v>43975</v>
      </c>
      <c r="D514" s="30" t="s">
        <v>83</v>
      </c>
      <c r="E514" s="30" t="s">
        <v>10</v>
      </c>
      <c r="F514" s="30" t="s">
        <v>11</v>
      </c>
      <c r="G514" s="28">
        <v>1100</v>
      </c>
      <c r="H514" s="28">
        <v>1</v>
      </c>
      <c r="I514" s="2">
        <f>Town_Team_SalesData[[#This Row],[Selling price]]*Town_Team_SalesData[[#This Row],[ quantity]]</f>
        <v>1100</v>
      </c>
      <c r="J514" s="2">
        <f>IF(Town_Team_SalesData[[#This Row],[Item name]]=" Jeans - Denim",Town_Team_SalesData[[#This Row],[item amount]]*0.85,Town_Team_SalesData[[#This Row],[item amount]])</f>
        <v>1100</v>
      </c>
      <c r="K514" s="2" t="str">
        <f>TEXT(Town_Team_SalesData[[#This Row],[ date ]],"dddd")</f>
        <v>Sunday</v>
      </c>
    </row>
    <row r="515" spans="2:11" x14ac:dyDescent="0.25">
      <c r="B515" s="28">
        <v>511</v>
      </c>
      <c r="C515" s="29">
        <v>43976</v>
      </c>
      <c r="D515" s="30" t="s">
        <v>83</v>
      </c>
      <c r="E515" s="30" t="s">
        <v>19</v>
      </c>
      <c r="F515" s="30" t="s">
        <v>20</v>
      </c>
      <c r="G515" s="28">
        <v>850</v>
      </c>
      <c r="H515" s="28">
        <v>1</v>
      </c>
      <c r="I515" s="2">
        <f>Town_Team_SalesData[[#This Row],[Selling price]]*Town_Team_SalesData[[#This Row],[ quantity]]</f>
        <v>850</v>
      </c>
      <c r="J515" s="2">
        <f>IF(Town_Team_SalesData[[#This Row],[Item name]]=" Jeans - Denim",Town_Team_SalesData[[#This Row],[item amount]]*0.85,Town_Team_SalesData[[#This Row],[item amount]])</f>
        <v>850</v>
      </c>
      <c r="K515" s="2" t="str">
        <f>TEXT(Town_Team_SalesData[[#This Row],[ date ]],"dddd")</f>
        <v>Monday</v>
      </c>
    </row>
    <row r="516" spans="2:11" x14ac:dyDescent="0.25">
      <c r="B516" s="28">
        <v>512</v>
      </c>
      <c r="C516" s="29">
        <v>43977</v>
      </c>
      <c r="D516" s="30" t="s">
        <v>83</v>
      </c>
      <c r="E516" s="30" t="s">
        <v>10</v>
      </c>
      <c r="F516" s="30" t="s">
        <v>11</v>
      </c>
      <c r="G516" s="28">
        <v>1100</v>
      </c>
      <c r="H516" s="28">
        <v>1</v>
      </c>
      <c r="I516" s="2">
        <f>Town_Team_SalesData[[#This Row],[Selling price]]*Town_Team_SalesData[[#This Row],[ quantity]]</f>
        <v>1100</v>
      </c>
      <c r="J516" s="2">
        <f>IF(Town_Team_SalesData[[#This Row],[Item name]]=" Jeans - Denim",Town_Team_SalesData[[#This Row],[item amount]]*0.85,Town_Team_SalesData[[#This Row],[item amount]])</f>
        <v>1100</v>
      </c>
      <c r="K516" s="2" t="str">
        <f>TEXT(Town_Team_SalesData[[#This Row],[ date ]],"dddd")</f>
        <v>Tuesday</v>
      </c>
    </row>
    <row r="517" spans="2:11" x14ac:dyDescent="0.25">
      <c r="B517" s="28">
        <v>513</v>
      </c>
      <c r="C517" s="29">
        <v>43978</v>
      </c>
      <c r="D517" s="30" t="s">
        <v>83</v>
      </c>
      <c r="E517" s="30" t="s">
        <v>12</v>
      </c>
      <c r="F517" s="30" t="s">
        <v>11</v>
      </c>
      <c r="G517" s="28">
        <v>900</v>
      </c>
      <c r="H517" s="28">
        <v>1</v>
      </c>
      <c r="I517" s="2">
        <f>Town_Team_SalesData[[#This Row],[Selling price]]*Town_Team_SalesData[[#This Row],[ quantity]]</f>
        <v>900</v>
      </c>
      <c r="J517" s="2">
        <f>IF(Town_Team_SalesData[[#This Row],[Item name]]=" Jeans - Denim",Town_Team_SalesData[[#This Row],[item amount]]*0.85,Town_Team_SalesData[[#This Row],[item amount]])</f>
        <v>765</v>
      </c>
      <c r="K517" s="2" t="str">
        <f>TEXT(Town_Team_SalesData[[#This Row],[ date ]],"dddd")</f>
        <v>Wednesday</v>
      </c>
    </row>
    <row r="518" spans="2:11" x14ac:dyDescent="0.25">
      <c r="B518" s="28">
        <v>514</v>
      </c>
      <c r="C518" s="29">
        <v>43979</v>
      </c>
      <c r="D518" s="30" t="s">
        <v>83</v>
      </c>
      <c r="E518" s="30" t="s">
        <v>14</v>
      </c>
      <c r="F518" s="30" t="s">
        <v>11</v>
      </c>
      <c r="G518" s="28">
        <v>900</v>
      </c>
      <c r="H518" s="28">
        <v>1</v>
      </c>
      <c r="I518" s="2">
        <f>Town_Team_SalesData[[#This Row],[Selling price]]*Town_Team_SalesData[[#This Row],[ quantity]]</f>
        <v>900</v>
      </c>
      <c r="J518" s="2">
        <f>IF(Town_Team_SalesData[[#This Row],[Item name]]=" Jeans - Denim",Town_Team_SalesData[[#This Row],[item amount]]*0.85,Town_Team_SalesData[[#This Row],[item amount]])</f>
        <v>900</v>
      </c>
      <c r="K518" s="2" t="str">
        <f>TEXT(Town_Team_SalesData[[#This Row],[ date ]],"dddd")</f>
        <v>Thursday</v>
      </c>
    </row>
    <row r="519" spans="2:11" x14ac:dyDescent="0.25">
      <c r="B519" s="28">
        <v>515</v>
      </c>
      <c r="C519" s="29">
        <v>43980</v>
      </c>
      <c r="D519" s="30" t="s">
        <v>83</v>
      </c>
      <c r="E519" s="30" t="s">
        <v>12</v>
      </c>
      <c r="F519" s="30" t="s">
        <v>11</v>
      </c>
      <c r="G519" s="28">
        <v>900</v>
      </c>
      <c r="H519" s="28">
        <v>1</v>
      </c>
      <c r="I519" s="2">
        <f>Town_Team_SalesData[[#This Row],[Selling price]]*Town_Team_SalesData[[#This Row],[ quantity]]</f>
        <v>900</v>
      </c>
      <c r="J519" s="2">
        <f>IF(Town_Team_SalesData[[#This Row],[Item name]]=" Jeans - Denim",Town_Team_SalesData[[#This Row],[item amount]]*0.85,Town_Team_SalesData[[#This Row],[item amount]])</f>
        <v>765</v>
      </c>
      <c r="K519" s="2" t="str">
        <f>TEXT(Town_Team_SalesData[[#This Row],[ date ]],"dddd")</f>
        <v>Friday</v>
      </c>
    </row>
    <row r="520" spans="2:11" x14ac:dyDescent="0.25">
      <c r="B520" s="28">
        <v>516</v>
      </c>
      <c r="C520" s="29">
        <v>43981</v>
      </c>
      <c r="D520" s="30" t="s">
        <v>83</v>
      </c>
      <c r="E520" s="30" t="s">
        <v>15</v>
      </c>
      <c r="F520" s="30" t="s">
        <v>11</v>
      </c>
      <c r="G520" s="28">
        <v>1000</v>
      </c>
      <c r="H520" s="28">
        <v>1</v>
      </c>
      <c r="I520" s="2">
        <f>Town_Team_SalesData[[#This Row],[Selling price]]*Town_Team_SalesData[[#This Row],[ quantity]]</f>
        <v>1000</v>
      </c>
      <c r="J520" s="2">
        <f>IF(Town_Team_SalesData[[#This Row],[Item name]]=" Jeans - Denim",Town_Team_SalesData[[#This Row],[item amount]]*0.85,Town_Team_SalesData[[#This Row],[item amount]])</f>
        <v>1000</v>
      </c>
      <c r="K520" s="2" t="str">
        <f>TEXT(Town_Team_SalesData[[#This Row],[ date ]],"dddd")</f>
        <v>Saturday</v>
      </c>
    </row>
    <row r="521" spans="2:11" x14ac:dyDescent="0.25">
      <c r="B521" s="28">
        <v>517</v>
      </c>
      <c r="C521" s="29">
        <v>43982</v>
      </c>
      <c r="D521" s="30" t="s">
        <v>83</v>
      </c>
      <c r="E521" s="30" t="s">
        <v>21</v>
      </c>
      <c r="F521" s="30" t="s">
        <v>20</v>
      </c>
      <c r="G521" s="28">
        <v>1200</v>
      </c>
      <c r="H521" s="28">
        <v>1</v>
      </c>
      <c r="I521" s="2">
        <f>Town_Team_SalesData[[#This Row],[Selling price]]*Town_Team_SalesData[[#This Row],[ quantity]]</f>
        <v>1200</v>
      </c>
      <c r="J521" s="2">
        <f>IF(Town_Team_SalesData[[#This Row],[Item name]]=" Jeans - Denim",Town_Team_SalesData[[#This Row],[item amount]]*0.85,Town_Team_SalesData[[#This Row],[item amount]])</f>
        <v>1200</v>
      </c>
      <c r="K521" s="2" t="str">
        <f>TEXT(Town_Team_SalesData[[#This Row],[ date ]],"dddd")</f>
        <v>Sunday</v>
      </c>
    </row>
    <row r="522" spans="2:11" x14ac:dyDescent="0.25">
      <c r="B522" s="28">
        <v>518</v>
      </c>
      <c r="C522" s="29">
        <v>43983</v>
      </c>
      <c r="D522" s="30" t="s">
        <v>83</v>
      </c>
      <c r="E522" s="30" t="s">
        <v>14</v>
      </c>
      <c r="F522" s="30" t="s">
        <v>11</v>
      </c>
      <c r="G522" s="28">
        <v>900</v>
      </c>
      <c r="H522" s="28">
        <v>1</v>
      </c>
      <c r="I522" s="2">
        <f>Town_Team_SalesData[[#This Row],[Selling price]]*Town_Team_SalesData[[#This Row],[ quantity]]</f>
        <v>900</v>
      </c>
      <c r="J522" s="2">
        <f>IF(Town_Team_SalesData[[#This Row],[Item name]]=" Jeans - Denim",Town_Team_SalesData[[#This Row],[item amount]]*0.85,Town_Team_SalesData[[#This Row],[item amount]])</f>
        <v>900</v>
      </c>
      <c r="K522" s="2" t="str">
        <f>TEXT(Town_Team_SalesData[[#This Row],[ date ]],"dddd")</f>
        <v>Monday</v>
      </c>
    </row>
    <row r="523" spans="2:11" x14ac:dyDescent="0.25">
      <c r="B523" s="28">
        <v>519</v>
      </c>
      <c r="C523" s="29">
        <v>43984</v>
      </c>
      <c r="D523" s="30" t="s">
        <v>83</v>
      </c>
      <c r="E523" s="30" t="s">
        <v>18</v>
      </c>
      <c r="F523" s="30" t="s">
        <v>17</v>
      </c>
      <c r="G523" s="28">
        <v>600</v>
      </c>
      <c r="H523" s="28">
        <v>1</v>
      </c>
      <c r="I523" s="2">
        <f>Town_Team_SalesData[[#This Row],[Selling price]]*Town_Team_SalesData[[#This Row],[ quantity]]</f>
        <v>600</v>
      </c>
      <c r="J523" s="2">
        <f>IF(Town_Team_SalesData[[#This Row],[Item name]]=" Jeans - Denim",Town_Team_SalesData[[#This Row],[item amount]]*0.85,Town_Team_SalesData[[#This Row],[item amount]])</f>
        <v>600</v>
      </c>
      <c r="K523" s="2" t="str">
        <f>TEXT(Town_Team_SalesData[[#This Row],[ date ]],"dddd")</f>
        <v>Tuesday</v>
      </c>
    </row>
    <row r="524" spans="2:11" x14ac:dyDescent="0.25">
      <c r="B524" s="28">
        <v>520</v>
      </c>
      <c r="C524" s="29">
        <v>43985</v>
      </c>
      <c r="D524" s="30" t="s">
        <v>83</v>
      </c>
      <c r="E524" s="30" t="s">
        <v>24</v>
      </c>
      <c r="F524" s="30" t="s">
        <v>23</v>
      </c>
      <c r="G524" s="28">
        <v>600</v>
      </c>
      <c r="H524" s="28">
        <v>1</v>
      </c>
      <c r="I524" s="2">
        <f>Town_Team_SalesData[[#This Row],[Selling price]]*Town_Team_SalesData[[#This Row],[ quantity]]</f>
        <v>600</v>
      </c>
      <c r="J524" s="2">
        <f>IF(Town_Team_SalesData[[#This Row],[Item name]]=" Jeans - Denim",Town_Team_SalesData[[#This Row],[item amount]]*0.85,Town_Team_SalesData[[#This Row],[item amount]])</f>
        <v>600</v>
      </c>
      <c r="K524" s="2" t="str">
        <f>TEXT(Town_Team_SalesData[[#This Row],[ date ]],"dddd")</f>
        <v>Wednesday</v>
      </c>
    </row>
    <row r="525" spans="2:11" x14ac:dyDescent="0.25">
      <c r="B525" s="28">
        <v>521</v>
      </c>
      <c r="C525" s="29">
        <v>43986</v>
      </c>
      <c r="D525" s="30" t="s">
        <v>83</v>
      </c>
      <c r="E525" s="30" t="s">
        <v>16</v>
      </c>
      <c r="F525" s="30" t="s">
        <v>17</v>
      </c>
      <c r="G525" s="28">
        <v>800</v>
      </c>
      <c r="H525" s="28">
        <v>1</v>
      </c>
      <c r="I525" s="2">
        <f>Town_Team_SalesData[[#This Row],[Selling price]]*Town_Team_SalesData[[#This Row],[ quantity]]</f>
        <v>800</v>
      </c>
      <c r="J525" s="2">
        <f>IF(Town_Team_SalesData[[#This Row],[Item name]]=" Jeans - Denim",Town_Team_SalesData[[#This Row],[item amount]]*0.85,Town_Team_SalesData[[#This Row],[item amount]])</f>
        <v>800</v>
      </c>
      <c r="K525" s="2" t="str">
        <f>TEXT(Town_Team_SalesData[[#This Row],[ date ]],"dddd")</f>
        <v>Thursday</v>
      </c>
    </row>
    <row r="526" spans="2:11" x14ac:dyDescent="0.25">
      <c r="B526" s="28">
        <v>522</v>
      </c>
      <c r="C526" s="29">
        <v>43987</v>
      </c>
      <c r="D526" s="30" t="s">
        <v>83</v>
      </c>
      <c r="E526" s="30" t="s">
        <v>24</v>
      </c>
      <c r="F526" s="30" t="s">
        <v>23</v>
      </c>
      <c r="G526" s="28">
        <v>600</v>
      </c>
      <c r="H526" s="28">
        <v>1</v>
      </c>
      <c r="I526" s="2">
        <f>Town_Team_SalesData[[#This Row],[Selling price]]*Town_Team_SalesData[[#This Row],[ quantity]]</f>
        <v>600</v>
      </c>
      <c r="J526" s="2">
        <f>IF(Town_Team_SalesData[[#This Row],[Item name]]=" Jeans - Denim",Town_Team_SalesData[[#This Row],[item amount]]*0.85,Town_Team_SalesData[[#This Row],[item amount]])</f>
        <v>600</v>
      </c>
      <c r="K526" s="2" t="str">
        <f>TEXT(Town_Team_SalesData[[#This Row],[ date ]],"dddd")</f>
        <v>Friday</v>
      </c>
    </row>
    <row r="527" spans="2:11" x14ac:dyDescent="0.25">
      <c r="B527" s="28">
        <v>523</v>
      </c>
      <c r="C527" s="29">
        <v>43988</v>
      </c>
      <c r="D527" s="30" t="s">
        <v>83</v>
      </c>
      <c r="E527" s="30" t="s">
        <v>10</v>
      </c>
      <c r="F527" s="30" t="s">
        <v>11</v>
      </c>
      <c r="G527" s="28">
        <v>1100</v>
      </c>
      <c r="H527" s="28">
        <v>1</v>
      </c>
      <c r="I527" s="2">
        <f>Town_Team_SalesData[[#This Row],[Selling price]]*Town_Team_SalesData[[#This Row],[ quantity]]</f>
        <v>1100</v>
      </c>
      <c r="J527" s="2">
        <f>IF(Town_Team_SalesData[[#This Row],[Item name]]=" Jeans - Denim",Town_Team_SalesData[[#This Row],[item amount]]*0.85,Town_Team_SalesData[[#This Row],[item amount]])</f>
        <v>1100</v>
      </c>
      <c r="K527" s="2" t="str">
        <f>TEXT(Town_Team_SalesData[[#This Row],[ date ]],"dddd")</f>
        <v>Saturday</v>
      </c>
    </row>
    <row r="528" spans="2:11" x14ac:dyDescent="0.25">
      <c r="B528" s="28">
        <v>524</v>
      </c>
      <c r="C528" s="29">
        <v>43989</v>
      </c>
      <c r="D528" s="30" t="s">
        <v>83</v>
      </c>
      <c r="E528" s="30" t="s">
        <v>10</v>
      </c>
      <c r="F528" s="30" t="s">
        <v>11</v>
      </c>
      <c r="G528" s="28">
        <v>1100</v>
      </c>
      <c r="H528" s="28">
        <v>1</v>
      </c>
      <c r="I528" s="2">
        <f>Town_Team_SalesData[[#This Row],[Selling price]]*Town_Team_SalesData[[#This Row],[ quantity]]</f>
        <v>1100</v>
      </c>
      <c r="J528" s="2">
        <f>IF(Town_Team_SalesData[[#This Row],[Item name]]=" Jeans - Denim",Town_Team_SalesData[[#This Row],[item amount]]*0.85,Town_Team_SalesData[[#This Row],[item amount]])</f>
        <v>1100</v>
      </c>
      <c r="K528" s="2" t="str">
        <f>TEXT(Town_Team_SalesData[[#This Row],[ date ]],"dddd")</f>
        <v>Sunday</v>
      </c>
    </row>
    <row r="529" spans="2:11" x14ac:dyDescent="0.25">
      <c r="B529" s="28">
        <v>525</v>
      </c>
      <c r="C529" s="29">
        <v>43990</v>
      </c>
      <c r="D529" s="30" t="s">
        <v>83</v>
      </c>
      <c r="E529" s="30" t="s">
        <v>19</v>
      </c>
      <c r="F529" s="30" t="s">
        <v>20</v>
      </c>
      <c r="G529" s="28">
        <v>850</v>
      </c>
      <c r="H529" s="28">
        <v>1</v>
      </c>
      <c r="I529" s="2">
        <f>Town_Team_SalesData[[#This Row],[Selling price]]*Town_Team_SalesData[[#This Row],[ quantity]]</f>
        <v>850</v>
      </c>
      <c r="J529" s="2">
        <f>IF(Town_Team_SalesData[[#This Row],[Item name]]=" Jeans - Denim",Town_Team_SalesData[[#This Row],[item amount]]*0.85,Town_Team_SalesData[[#This Row],[item amount]])</f>
        <v>850</v>
      </c>
      <c r="K529" s="2" t="str">
        <f>TEXT(Town_Team_SalesData[[#This Row],[ date ]],"dddd")</f>
        <v>Monday</v>
      </c>
    </row>
    <row r="530" spans="2:11" x14ac:dyDescent="0.25">
      <c r="B530" s="28">
        <v>526</v>
      </c>
      <c r="C530" s="29">
        <v>43991</v>
      </c>
      <c r="D530" s="30" t="s">
        <v>83</v>
      </c>
      <c r="E530" s="30" t="s">
        <v>10</v>
      </c>
      <c r="F530" s="30" t="s">
        <v>11</v>
      </c>
      <c r="G530" s="28">
        <v>1100</v>
      </c>
      <c r="H530" s="28">
        <v>1</v>
      </c>
      <c r="I530" s="2">
        <f>Town_Team_SalesData[[#This Row],[Selling price]]*Town_Team_SalesData[[#This Row],[ quantity]]</f>
        <v>1100</v>
      </c>
      <c r="J530" s="2">
        <f>IF(Town_Team_SalesData[[#This Row],[Item name]]=" Jeans - Denim",Town_Team_SalesData[[#This Row],[item amount]]*0.85,Town_Team_SalesData[[#This Row],[item amount]])</f>
        <v>1100</v>
      </c>
      <c r="K530" s="2" t="str">
        <f>TEXT(Town_Team_SalesData[[#This Row],[ date ]],"dddd")</f>
        <v>Tuesday</v>
      </c>
    </row>
    <row r="531" spans="2:11" x14ac:dyDescent="0.25">
      <c r="B531" s="28">
        <v>527</v>
      </c>
      <c r="C531" s="29">
        <v>43992</v>
      </c>
      <c r="D531" s="30" t="s">
        <v>83</v>
      </c>
      <c r="E531" s="30" t="s">
        <v>10</v>
      </c>
      <c r="F531" s="30" t="s">
        <v>11</v>
      </c>
      <c r="G531" s="28">
        <v>1100</v>
      </c>
      <c r="H531" s="28">
        <v>2</v>
      </c>
      <c r="I531" s="2">
        <f>Town_Team_SalesData[[#This Row],[Selling price]]*Town_Team_SalesData[[#This Row],[ quantity]]</f>
        <v>2200</v>
      </c>
      <c r="J531" s="2">
        <f>IF(Town_Team_SalesData[[#This Row],[Item name]]=" Jeans - Denim",Town_Team_SalesData[[#This Row],[item amount]]*0.85,Town_Team_SalesData[[#This Row],[item amount]])</f>
        <v>2200</v>
      </c>
      <c r="K531" s="2" t="str">
        <f>TEXT(Town_Team_SalesData[[#This Row],[ date ]],"dddd")</f>
        <v>Wednesday</v>
      </c>
    </row>
    <row r="532" spans="2:11" x14ac:dyDescent="0.25">
      <c r="B532" s="28">
        <v>528</v>
      </c>
      <c r="C532" s="29">
        <v>43993</v>
      </c>
      <c r="D532" s="30" t="s">
        <v>83</v>
      </c>
      <c r="E532" s="30" t="s">
        <v>24</v>
      </c>
      <c r="F532" s="30" t="s">
        <v>23</v>
      </c>
      <c r="G532" s="28">
        <v>300</v>
      </c>
      <c r="H532" s="28">
        <v>1</v>
      </c>
      <c r="I532" s="2">
        <f>Town_Team_SalesData[[#This Row],[Selling price]]*Town_Team_SalesData[[#This Row],[ quantity]]</f>
        <v>300</v>
      </c>
      <c r="J532" s="2">
        <f>IF(Town_Team_SalesData[[#This Row],[Item name]]=" Jeans - Denim",Town_Team_SalesData[[#This Row],[item amount]]*0.85,Town_Team_SalesData[[#This Row],[item amount]])</f>
        <v>300</v>
      </c>
      <c r="K532" s="2" t="str">
        <f>TEXT(Town_Team_SalesData[[#This Row],[ date ]],"dddd")</f>
        <v>Thursday</v>
      </c>
    </row>
    <row r="533" spans="2:11" x14ac:dyDescent="0.25">
      <c r="B533" s="28">
        <v>529</v>
      </c>
      <c r="C533" s="29">
        <v>43994</v>
      </c>
      <c r="D533" s="30" t="s">
        <v>83</v>
      </c>
      <c r="E533" s="30" t="s">
        <v>18</v>
      </c>
      <c r="F533" s="30" t="s">
        <v>17</v>
      </c>
      <c r="G533" s="28">
        <v>600</v>
      </c>
      <c r="H533" s="28">
        <v>1</v>
      </c>
      <c r="I533" s="2">
        <f>Town_Team_SalesData[[#This Row],[Selling price]]*Town_Team_SalesData[[#This Row],[ quantity]]</f>
        <v>600</v>
      </c>
      <c r="J533" s="2">
        <f>IF(Town_Team_SalesData[[#This Row],[Item name]]=" Jeans - Denim",Town_Team_SalesData[[#This Row],[item amount]]*0.85,Town_Team_SalesData[[#This Row],[item amount]])</f>
        <v>600</v>
      </c>
      <c r="K533" s="2" t="str">
        <f>TEXT(Town_Team_SalesData[[#This Row],[ date ]],"dddd")</f>
        <v>Friday</v>
      </c>
    </row>
    <row r="534" spans="2:11" x14ac:dyDescent="0.25">
      <c r="B534" s="28">
        <v>530</v>
      </c>
      <c r="C534" s="29">
        <v>43995</v>
      </c>
      <c r="D534" s="30" t="s">
        <v>83</v>
      </c>
      <c r="E534" s="30" t="s">
        <v>18</v>
      </c>
      <c r="F534" s="30" t="s">
        <v>17</v>
      </c>
      <c r="G534" s="28">
        <v>600</v>
      </c>
      <c r="H534" s="28">
        <v>1</v>
      </c>
      <c r="I534" s="2">
        <f>Town_Team_SalesData[[#This Row],[Selling price]]*Town_Team_SalesData[[#This Row],[ quantity]]</f>
        <v>600</v>
      </c>
      <c r="J534" s="2">
        <f>IF(Town_Team_SalesData[[#This Row],[Item name]]=" Jeans - Denim",Town_Team_SalesData[[#This Row],[item amount]]*0.85,Town_Team_SalesData[[#This Row],[item amount]])</f>
        <v>600</v>
      </c>
      <c r="K534" s="2" t="str">
        <f>TEXT(Town_Team_SalesData[[#This Row],[ date ]],"dddd")</f>
        <v>Saturday</v>
      </c>
    </row>
    <row r="535" spans="2:11" x14ac:dyDescent="0.25">
      <c r="B535" s="28">
        <v>531</v>
      </c>
      <c r="C535" s="29">
        <v>43996</v>
      </c>
      <c r="D535" s="30" t="s">
        <v>83</v>
      </c>
      <c r="E535" s="30" t="s">
        <v>10</v>
      </c>
      <c r="F535" s="30" t="s">
        <v>11</v>
      </c>
      <c r="G535" s="28">
        <v>1100</v>
      </c>
      <c r="H535" s="28">
        <v>1</v>
      </c>
      <c r="I535" s="2">
        <f>Town_Team_SalesData[[#This Row],[Selling price]]*Town_Team_SalesData[[#This Row],[ quantity]]</f>
        <v>1100</v>
      </c>
      <c r="J535" s="2">
        <f>IF(Town_Team_SalesData[[#This Row],[Item name]]=" Jeans - Denim",Town_Team_SalesData[[#This Row],[item amount]]*0.85,Town_Team_SalesData[[#This Row],[item amount]])</f>
        <v>1100</v>
      </c>
      <c r="K535" s="2" t="str">
        <f>TEXT(Town_Team_SalesData[[#This Row],[ date ]],"dddd")</f>
        <v>Sunday</v>
      </c>
    </row>
    <row r="536" spans="2:11" x14ac:dyDescent="0.25">
      <c r="B536" s="28">
        <v>532</v>
      </c>
      <c r="C536" s="29">
        <v>43997</v>
      </c>
      <c r="D536" s="30" t="s">
        <v>83</v>
      </c>
      <c r="E536" s="30" t="s">
        <v>14</v>
      </c>
      <c r="F536" s="30" t="s">
        <v>11</v>
      </c>
      <c r="G536" s="28">
        <v>900</v>
      </c>
      <c r="H536" s="28">
        <v>1</v>
      </c>
      <c r="I536" s="2">
        <f>Town_Team_SalesData[[#This Row],[Selling price]]*Town_Team_SalesData[[#This Row],[ quantity]]</f>
        <v>900</v>
      </c>
      <c r="J536" s="2">
        <f>IF(Town_Team_SalesData[[#This Row],[Item name]]=" Jeans - Denim",Town_Team_SalesData[[#This Row],[item amount]]*0.85,Town_Team_SalesData[[#This Row],[item amount]])</f>
        <v>900</v>
      </c>
      <c r="K536" s="2" t="str">
        <f>TEXT(Town_Team_SalesData[[#This Row],[ date ]],"dddd")</f>
        <v>Monday</v>
      </c>
    </row>
    <row r="537" spans="2:11" x14ac:dyDescent="0.25">
      <c r="B537" s="28">
        <v>533</v>
      </c>
      <c r="C537" s="29">
        <v>43998</v>
      </c>
      <c r="D537" s="30" t="s">
        <v>83</v>
      </c>
      <c r="E537" s="30" t="s">
        <v>12</v>
      </c>
      <c r="F537" s="30" t="s">
        <v>11</v>
      </c>
      <c r="G537" s="28">
        <v>900</v>
      </c>
      <c r="H537" s="28">
        <v>1</v>
      </c>
      <c r="I537" s="2">
        <f>Town_Team_SalesData[[#This Row],[Selling price]]*Town_Team_SalesData[[#This Row],[ quantity]]</f>
        <v>900</v>
      </c>
      <c r="J537" s="2">
        <f>IF(Town_Team_SalesData[[#This Row],[Item name]]=" Jeans - Denim",Town_Team_SalesData[[#This Row],[item amount]]*0.85,Town_Team_SalesData[[#This Row],[item amount]])</f>
        <v>765</v>
      </c>
      <c r="K537" s="2" t="str">
        <f>TEXT(Town_Team_SalesData[[#This Row],[ date ]],"dddd")</f>
        <v>Tuesday</v>
      </c>
    </row>
    <row r="538" spans="2:11" x14ac:dyDescent="0.25">
      <c r="B538" s="28">
        <v>534</v>
      </c>
      <c r="C538" s="29">
        <v>43999</v>
      </c>
      <c r="D538" s="30" t="s">
        <v>83</v>
      </c>
      <c r="E538" s="30" t="s">
        <v>12</v>
      </c>
      <c r="F538" s="30" t="s">
        <v>11</v>
      </c>
      <c r="G538" s="28">
        <v>900</v>
      </c>
      <c r="H538" s="28">
        <v>1</v>
      </c>
      <c r="I538" s="2">
        <f>Town_Team_SalesData[[#This Row],[Selling price]]*Town_Team_SalesData[[#This Row],[ quantity]]</f>
        <v>900</v>
      </c>
      <c r="J538" s="2">
        <f>IF(Town_Team_SalesData[[#This Row],[Item name]]=" Jeans - Denim",Town_Team_SalesData[[#This Row],[item amount]]*0.85,Town_Team_SalesData[[#This Row],[item amount]])</f>
        <v>765</v>
      </c>
      <c r="K538" s="2" t="str">
        <f>TEXT(Town_Team_SalesData[[#This Row],[ date ]],"dddd")</f>
        <v>Wednesday</v>
      </c>
    </row>
    <row r="539" spans="2:11" x14ac:dyDescent="0.25">
      <c r="B539" s="28">
        <v>535</v>
      </c>
      <c r="C539" s="29">
        <v>44000</v>
      </c>
      <c r="D539" s="30" t="s">
        <v>83</v>
      </c>
      <c r="E539" s="30" t="s">
        <v>10</v>
      </c>
      <c r="F539" s="30" t="s">
        <v>11</v>
      </c>
      <c r="G539" s="28">
        <v>1100</v>
      </c>
      <c r="H539" s="28">
        <v>1</v>
      </c>
      <c r="I539" s="2">
        <f>Town_Team_SalesData[[#This Row],[Selling price]]*Town_Team_SalesData[[#This Row],[ quantity]]</f>
        <v>1100</v>
      </c>
      <c r="J539" s="2">
        <f>IF(Town_Team_SalesData[[#This Row],[Item name]]=" Jeans - Denim",Town_Team_SalesData[[#This Row],[item amount]]*0.85,Town_Team_SalesData[[#This Row],[item amount]])</f>
        <v>1100</v>
      </c>
      <c r="K539" s="2" t="str">
        <f>TEXT(Town_Team_SalesData[[#This Row],[ date ]],"dddd")</f>
        <v>Thursday</v>
      </c>
    </row>
    <row r="540" spans="2:11" x14ac:dyDescent="0.25">
      <c r="B540" s="28">
        <v>536</v>
      </c>
      <c r="C540" s="29">
        <v>44001</v>
      </c>
      <c r="D540" s="30" t="s">
        <v>83</v>
      </c>
      <c r="E540" s="30" t="s">
        <v>24</v>
      </c>
      <c r="F540" s="30" t="s">
        <v>23</v>
      </c>
      <c r="G540" s="28">
        <v>600</v>
      </c>
      <c r="H540" s="28">
        <v>2</v>
      </c>
      <c r="I540" s="2">
        <f>Town_Team_SalesData[[#This Row],[Selling price]]*Town_Team_SalesData[[#This Row],[ quantity]]</f>
        <v>1200</v>
      </c>
      <c r="J540" s="2">
        <f>IF(Town_Team_SalesData[[#This Row],[Item name]]=" Jeans - Denim",Town_Team_SalesData[[#This Row],[item amount]]*0.85,Town_Team_SalesData[[#This Row],[item amount]])</f>
        <v>1200</v>
      </c>
      <c r="K540" s="2" t="str">
        <f>TEXT(Town_Team_SalesData[[#This Row],[ date ]],"dddd")</f>
        <v>Friday</v>
      </c>
    </row>
    <row r="541" spans="2:11" x14ac:dyDescent="0.25">
      <c r="B541" s="28">
        <v>537</v>
      </c>
      <c r="C541" s="29">
        <v>44002</v>
      </c>
      <c r="D541" s="30" t="s">
        <v>83</v>
      </c>
      <c r="E541" s="30" t="s">
        <v>19</v>
      </c>
      <c r="F541" s="30" t="s">
        <v>20</v>
      </c>
      <c r="G541" s="28">
        <v>850</v>
      </c>
      <c r="H541" s="28">
        <v>1</v>
      </c>
      <c r="I541" s="2">
        <f>Town_Team_SalesData[[#This Row],[Selling price]]*Town_Team_SalesData[[#This Row],[ quantity]]</f>
        <v>850</v>
      </c>
      <c r="J541" s="2">
        <f>IF(Town_Team_SalesData[[#This Row],[Item name]]=" Jeans - Denim",Town_Team_SalesData[[#This Row],[item amount]]*0.85,Town_Team_SalesData[[#This Row],[item amount]])</f>
        <v>850</v>
      </c>
      <c r="K541" s="2" t="str">
        <f>TEXT(Town_Team_SalesData[[#This Row],[ date ]],"dddd")</f>
        <v>Saturday</v>
      </c>
    </row>
    <row r="542" spans="2:11" x14ac:dyDescent="0.25">
      <c r="B542" s="28">
        <v>538</v>
      </c>
      <c r="C542" s="29">
        <v>44003</v>
      </c>
      <c r="D542" s="30" t="s">
        <v>83</v>
      </c>
      <c r="E542" s="30" t="s">
        <v>12</v>
      </c>
      <c r="F542" s="30" t="s">
        <v>11</v>
      </c>
      <c r="G542" s="28">
        <v>900</v>
      </c>
      <c r="H542" s="28">
        <v>1</v>
      </c>
      <c r="I542" s="2">
        <f>Town_Team_SalesData[[#This Row],[Selling price]]*Town_Team_SalesData[[#This Row],[ quantity]]</f>
        <v>900</v>
      </c>
      <c r="J542" s="2">
        <f>IF(Town_Team_SalesData[[#This Row],[Item name]]=" Jeans - Denim",Town_Team_SalesData[[#This Row],[item amount]]*0.85,Town_Team_SalesData[[#This Row],[item amount]])</f>
        <v>765</v>
      </c>
      <c r="K542" s="2" t="str">
        <f>TEXT(Town_Team_SalesData[[#This Row],[ date ]],"dddd")</f>
        <v>Sunday</v>
      </c>
    </row>
    <row r="543" spans="2:11" x14ac:dyDescent="0.25">
      <c r="B543" s="28">
        <v>539</v>
      </c>
      <c r="C543" s="29">
        <v>44004</v>
      </c>
      <c r="D543" s="30" t="s">
        <v>83</v>
      </c>
      <c r="E543" s="30" t="s">
        <v>18</v>
      </c>
      <c r="F543" s="30" t="s">
        <v>17</v>
      </c>
      <c r="G543" s="28">
        <v>600</v>
      </c>
      <c r="H543" s="28">
        <v>1</v>
      </c>
      <c r="I543" s="2">
        <f>Town_Team_SalesData[[#This Row],[Selling price]]*Town_Team_SalesData[[#This Row],[ quantity]]</f>
        <v>600</v>
      </c>
      <c r="J543" s="2">
        <f>IF(Town_Team_SalesData[[#This Row],[Item name]]=" Jeans - Denim",Town_Team_SalesData[[#This Row],[item amount]]*0.85,Town_Team_SalesData[[#This Row],[item amount]])</f>
        <v>600</v>
      </c>
      <c r="K543" s="2" t="str">
        <f>TEXT(Town_Team_SalesData[[#This Row],[ date ]],"dddd")</f>
        <v>Monday</v>
      </c>
    </row>
    <row r="544" spans="2:11" x14ac:dyDescent="0.25">
      <c r="B544" s="28">
        <v>540</v>
      </c>
      <c r="C544" s="29">
        <v>44005</v>
      </c>
      <c r="D544" s="30" t="s">
        <v>83</v>
      </c>
      <c r="E544" s="30" t="s">
        <v>18</v>
      </c>
      <c r="F544" s="30" t="s">
        <v>17</v>
      </c>
      <c r="G544" s="28">
        <v>600</v>
      </c>
      <c r="H544" s="28">
        <v>1</v>
      </c>
      <c r="I544" s="2">
        <f>Town_Team_SalesData[[#This Row],[Selling price]]*Town_Team_SalesData[[#This Row],[ quantity]]</f>
        <v>600</v>
      </c>
      <c r="J544" s="2">
        <f>IF(Town_Team_SalesData[[#This Row],[Item name]]=" Jeans - Denim",Town_Team_SalesData[[#This Row],[item amount]]*0.85,Town_Team_SalesData[[#This Row],[item amount]])</f>
        <v>600</v>
      </c>
      <c r="K544" s="2" t="str">
        <f>TEXT(Town_Team_SalesData[[#This Row],[ date ]],"dddd")</f>
        <v>Tuesday</v>
      </c>
    </row>
    <row r="545" spans="2:11" x14ac:dyDescent="0.25">
      <c r="B545" s="28">
        <v>541</v>
      </c>
      <c r="C545" s="29">
        <v>44006</v>
      </c>
      <c r="D545" s="30" t="s">
        <v>83</v>
      </c>
      <c r="E545" s="30" t="s">
        <v>10</v>
      </c>
      <c r="F545" s="30" t="s">
        <v>11</v>
      </c>
      <c r="G545" s="28">
        <v>1100</v>
      </c>
      <c r="H545" s="28">
        <v>1</v>
      </c>
      <c r="I545" s="2">
        <f>Town_Team_SalesData[[#This Row],[Selling price]]*Town_Team_SalesData[[#This Row],[ quantity]]</f>
        <v>1100</v>
      </c>
      <c r="J545" s="2">
        <f>IF(Town_Team_SalesData[[#This Row],[Item name]]=" Jeans - Denim",Town_Team_SalesData[[#This Row],[item amount]]*0.85,Town_Team_SalesData[[#This Row],[item amount]])</f>
        <v>1100</v>
      </c>
      <c r="K545" s="2" t="str">
        <f>TEXT(Town_Team_SalesData[[#This Row],[ date ]],"dddd")</f>
        <v>Wednesday</v>
      </c>
    </row>
    <row r="546" spans="2:11" x14ac:dyDescent="0.25">
      <c r="B546" s="28">
        <v>542</v>
      </c>
      <c r="C546" s="29">
        <v>44007</v>
      </c>
      <c r="D546" s="30" t="s">
        <v>83</v>
      </c>
      <c r="E546" s="30" t="s">
        <v>10</v>
      </c>
      <c r="F546" s="30" t="s">
        <v>11</v>
      </c>
      <c r="G546" s="28">
        <v>1100</v>
      </c>
      <c r="H546" s="28">
        <v>1</v>
      </c>
      <c r="I546" s="2">
        <f>Town_Team_SalesData[[#This Row],[Selling price]]*Town_Team_SalesData[[#This Row],[ quantity]]</f>
        <v>1100</v>
      </c>
      <c r="J546" s="2">
        <f>IF(Town_Team_SalesData[[#This Row],[Item name]]=" Jeans - Denim",Town_Team_SalesData[[#This Row],[item amount]]*0.85,Town_Team_SalesData[[#This Row],[item amount]])</f>
        <v>1100</v>
      </c>
      <c r="K546" s="2" t="str">
        <f>TEXT(Town_Team_SalesData[[#This Row],[ date ]],"dddd")</f>
        <v>Thursday</v>
      </c>
    </row>
    <row r="547" spans="2:11" x14ac:dyDescent="0.25">
      <c r="B547" s="28">
        <v>543</v>
      </c>
      <c r="C547" s="29">
        <v>44008</v>
      </c>
      <c r="D547" s="30" t="s">
        <v>83</v>
      </c>
      <c r="E547" s="30" t="s">
        <v>10</v>
      </c>
      <c r="F547" s="30" t="s">
        <v>11</v>
      </c>
      <c r="G547" s="28">
        <v>1100</v>
      </c>
      <c r="H547" s="28">
        <v>1</v>
      </c>
      <c r="I547" s="2">
        <f>Town_Team_SalesData[[#This Row],[Selling price]]*Town_Team_SalesData[[#This Row],[ quantity]]</f>
        <v>1100</v>
      </c>
      <c r="J547" s="2">
        <f>IF(Town_Team_SalesData[[#This Row],[Item name]]=" Jeans - Denim",Town_Team_SalesData[[#This Row],[item amount]]*0.85,Town_Team_SalesData[[#This Row],[item amount]])</f>
        <v>1100</v>
      </c>
      <c r="K547" s="2" t="str">
        <f>TEXT(Town_Team_SalesData[[#This Row],[ date ]],"dddd")</f>
        <v>Friday</v>
      </c>
    </row>
    <row r="548" spans="2:11" x14ac:dyDescent="0.25">
      <c r="B548" s="28">
        <v>544</v>
      </c>
      <c r="C548" s="29">
        <v>44009</v>
      </c>
      <c r="D548" s="30" t="s">
        <v>83</v>
      </c>
      <c r="E548" s="30" t="s">
        <v>10</v>
      </c>
      <c r="F548" s="30" t="s">
        <v>11</v>
      </c>
      <c r="G548" s="28">
        <v>1100</v>
      </c>
      <c r="H548" s="28">
        <v>1</v>
      </c>
      <c r="I548" s="2">
        <f>Town_Team_SalesData[[#This Row],[Selling price]]*Town_Team_SalesData[[#This Row],[ quantity]]</f>
        <v>1100</v>
      </c>
      <c r="J548" s="2">
        <f>IF(Town_Team_SalesData[[#This Row],[Item name]]=" Jeans - Denim",Town_Team_SalesData[[#This Row],[item amount]]*0.85,Town_Team_SalesData[[#This Row],[item amount]])</f>
        <v>1100</v>
      </c>
      <c r="K548" s="2" t="str">
        <f>TEXT(Town_Team_SalesData[[#This Row],[ date ]],"dddd")</f>
        <v>Saturday</v>
      </c>
    </row>
    <row r="549" spans="2:11" x14ac:dyDescent="0.25">
      <c r="B549" s="28">
        <v>545</v>
      </c>
      <c r="C549" s="29">
        <v>44010</v>
      </c>
      <c r="D549" s="30" t="s">
        <v>83</v>
      </c>
      <c r="E549" s="30" t="s">
        <v>12</v>
      </c>
      <c r="F549" s="30" t="s">
        <v>11</v>
      </c>
      <c r="G549" s="28">
        <v>1100</v>
      </c>
      <c r="H549" s="28">
        <v>1</v>
      </c>
      <c r="I549" s="2">
        <f>Town_Team_SalesData[[#This Row],[Selling price]]*Town_Team_SalesData[[#This Row],[ quantity]]</f>
        <v>1100</v>
      </c>
      <c r="J549" s="2">
        <f>IF(Town_Team_SalesData[[#This Row],[Item name]]=" Jeans - Denim",Town_Team_SalesData[[#This Row],[item amount]]*0.85,Town_Team_SalesData[[#This Row],[item amount]])</f>
        <v>935</v>
      </c>
      <c r="K549" s="2" t="str">
        <f>TEXT(Town_Team_SalesData[[#This Row],[ date ]],"dddd")</f>
        <v>Sunday</v>
      </c>
    </row>
    <row r="550" spans="2:11" x14ac:dyDescent="0.25">
      <c r="B550" s="28">
        <v>546</v>
      </c>
      <c r="C550" s="29">
        <v>44011</v>
      </c>
      <c r="D550" s="30" t="s">
        <v>83</v>
      </c>
      <c r="E550" s="30" t="s">
        <v>12</v>
      </c>
      <c r="F550" s="30" t="s">
        <v>11</v>
      </c>
      <c r="G550" s="28">
        <v>1100</v>
      </c>
      <c r="H550" s="28">
        <v>1</v>
      </c>
      <c r="I550" s="2">
        <f>Town_Team_SalesData[[#This Row],[Selling price]]*Town_Team_SalesData[[#This Row],[ quantity]]</f>
        <v>1100</v>
      </c>
      <c r="J550" s="2">
        <f>IF(Town_Team_SalesData[[#This Row],[Item name]]=" Jeans - Denim",Town_Team_SalesData[[#This Row],[item amount]]*0.85,Town_Team_SalesData[[#This Row],[item amount]])</f>
        <v>935</v>
      </c>
      <c r="K550" s="2" t="str">
        <f>TEXT(Town_Team_SalesData[[#This Row],[ date ]],"dddd")</f>
        <v>Monday</v>
      </c>
    </row>
    <row r="551" spans="2:11" x14ac:dyDescent="0.25">
      <c r="B551" s="28">
        <v>547</v>
      </c>
      <c r="C551" s="29">
        <v>44012</v>
      </c>
      <c r="D551" s="30" t="s">
        <v>83</v>
      </c>
      <c r="E551" s="30" t="s">
        <v>12</v>
      </c>
      <c r="F551" s="30" t="s">
        <v>11</v>
      </c>
      <c r="G551" s="28">
        <v>1100</v>
      </c>
      <c r="H551" s="28">
        <v>1</v>
      </c>
      <c r="I551" s="2">
        <f>Town_Team_SalesData[[#This Row],[Selling price]]*Town_Team_SalesData[[#This Row],[ quantity]]</f>
        <v>1100</v>
      </c>
      <c r="J551" s="2">
        <f>IF(Town_Team_SalesData[[#This Row],[Item name]]=" Jeans - Denim",Town_Team_SalesData[[#This Row],[item amount]]*0.85,Town_Team_SalesData[[#This Row],[item amount]])</f>
        <v>935</v>
      </c>
      <c r="K551" s="2" t="str">
        <f>TEXT(Town_Team_SalesData[[#This Row],[ date ]],"dddd")</f>
        <v>Tuesday</v>
      </c>
    </row>
    <row r="552" spans="2:11" x14ac:dyDescent="0.25">
      <c r="B552" s="28">
        <v>548</v>
      </c>
      <c r="C552" s="29">
        <v>44013</v>
      </c>
      <c r="D552" s="30" t="s">
        <v>83</v>
      </c>
      <c r="E552" s="30" t="s">
        <v>12</v>
      </c>
      <c r="F552" s="30" t="s">
        <v>11</v>
      </c>
      <c r="G552" s="28">
        <v>1100</v>
      </c>
      <c r="H552" s="28">
        <v>2</v>
      </c>
      <c r="I552" s="2">
        <f>Town_Team_SalesData[[#This Row],[Selling price]]*Town_Team_SalesData[[#This Row],[ quantity]]</f>
        <v>2200</v>
      </c>
      <c r="J552" s="2">
        <f>IF(Town_Team_SalesData[[#This Row],[Item name]]=" Jeans - Denim",Town_Team_SalesData[[#This Row],[item amount]]*0.85,Town_Team_SalesData[[#This Row],[item amount]])</f>
        <v>1870</v>
      </c>
      <c r="K552" s="2" t="str">
        <f>TEXT(Town_Team_SalesData[[#This Row],[ date ]],"dddd")</f>
        <v>Wednesday</v>
      </c>
    </row>
    <row r="553" spans="2:11" x14ac:dyDescent="0.25">
      <c r="B553" s="28">
        <v>549</v>
      </c>
      <c r="C553" s="29">
        <v>44014</v>
      </c>
      <c r="D553" s="30" t="s">
        <v>83</v>
      </c>
      <c r="E553" s="30" t="s">
        <v>12</v>
      </c>
      <c r="F553" s="30" t="s">
        <v>11</v>
      </c>
      <c r="G553" s="28">
        <v>1100</v>
      </c>
      <c r="H553" s="28">
        <v>1</v>
      </c>
      <c r="I553" s="2">
        <f>Town_Team_SalesData[[#This Row],[Selling price]]*Town_Team_SalesData[[#This Row],[ quantity]]</f>
        <v>1100</v>
      </c>
      <c r="J553" s="2">
        <f>IF(Town_Team_SalesData[[#This Row],[Item name]]=" Jeans - Denim",Town_Team_SalesData[[#This Row],[item amount]]*0.85,Town_Team_SalesData[[#This Row],[item amount]])</f>
        <v>935</v>
      </c>
      <c r="K553" s="2" t="str">
        <f>TEXT(Town_Team_SalesData[[#This Row],[ date ]],"dddd")</f>
        <v>Thursday</v>
      </c>
    </row>
    <row r="554" spans="2:11" x14ac:dyDescent="0.25">
      <c r="B554" s="28">
        <v>550</v>
      </c>
      <c r="C554" s="29">
        <v>44015</v>
      </c>
      <c r="D554" s="30" t="s">
        <v>83</v>
      </c>
      <c r="E554" s="30" t="s">
        <v>12</v>
      </c>
      <c r="F554" s="30" t="s">
        <v>11</v>
      </c>
      <c r="G554" s="28">
        <v>1100</v>
      </c>
      <c r="H554" s="28">
        <v>1</v>
      </c>
      <c r="I554" s="2">
        <f>Town_Team_SalesData[[#This Row],[Selling price]]*Town_Team_SalesData[[#This Row],[ quantity]]</f>
        <v>1100</v>
      </c>
      <c r="J554" s="2">
        <f>IF(Town_Team_SalesData[[#This Row],[Item name]]=" Jeans - Denim",Town_Team_SalesData[[#This Row],[item amount]]*0.85,Town_Team_SalesData[[#This Row],[item amount]])</f>
        <v>935</v>
      </c>
      <c r="K554" s="2" t="str">
        <f>TEXT(Town_Team_SalesData[[#This Row],[ date ]],"dddd")</f>
        <v>Friday</v>
      </c>
    </row>
    <row r="555" spans="2:11" x14ac:dyDescent="0.25">
      <c r="B555" s="28">
        <v>551</v>
      </c>
      <c r="C555" s="29">
        <v>44016</v>
      </c>
      <c r="D555" s="30" t="s">
        <v>83</v>
      </c>
      <c r="E555" s="30" t="s">
        <v>12</v>
      </c>
      <c r="F555" s="30" t="s">
        <v>11</v>
      </c>
      <c r="G555" s="28">
        <v>900</v>
      </c>
      <c r="H555" s="28">
        <v>1</v>
      </c>
      <c r="I555" s="2">
        <f>Town_Team_SalesData[[#This Row],[Selling price]]*Town_Team_SalesData[[#This Row],[ quantity]]</f>
        <v>900</v>
      </c>
      <c r="J555" s="2">
        <f>IF(Town_Team_SalesData[[#This Row],[Item name]]=" Jeans - Denim",Town_Team_SalesData[[#This Row],[item amount]]*0.85,Town_Team_SalesData[[#This Row],[item amount]])</f>
        <v>765</v>
      </c>
      <c r="K555" s="2" t="str">
        <f>TEXT(Town_Team_SalesData[[#This Row],[ date ]],"dddd")</f>
        <v>Saturday</v>
      </c>
    </row>
    <row r="556" spans="2:11" x14ac:dyDescent="0.25">
      <c r="B556" s="28">
        <v>552</v>
      </c>
      <c r="C556" s="29">
        <v>44017</v>
      </c>
      <c r="D556" s="30" t="s">
        <v>83</v>
      </c>
      <c r="E556" s="30" t="s">
        <v>12</v>
      </c>
      <c r="F556" s="30" t="s">
        <v>11</v>
      </c>
      <c r="G556" s="28">
        <v>900</v>
      </c>
      <c r="H556" s="28">
        <v>1</v>
      </c>
      <c r="I556" s="2">
        <f>Town_Team_SalesData[[#This Row],[Selling price]]*Town_Team_SalesData[[#This Row],[ quantity]]</f>
        <v>900</v>
      </c>
      <c r="J556" s="2">
        <f>IF(Town_Team_SalesData[[#This Row],[Item name]]=" Jeans - Denim",Town_Team_SalesData[[#This Row],[item amount]]*0.85,Town_Team_SalesData[[#This Row],[item amount]])</f>
        <v>765</v>
      </c>
      <c r="K556" s="2" t="str">
        <f>TEXT(Town_Team_SalesData[[#This Row],[ date ]],"dddd")</f>
        <v>Sunday</v>
      </c>
    </row>
    <row r="557" spans="2:11" x14ac:dyDescent="0.25">
      <c r="B557" s="28">
        <v>553</v>
      </c>
      <c r="C557" s="29">
        <v>44018</v>
      </c>
      <c r="D557" s="30" t="s">
        <v>83</v>
      </c>
      <c r="E557" s="30" t="s">
        <v>12</v>
      </c>
      <c r="F557" s="30" t="s">
        <v>11</v>
      </c>
      <c r="G557" s="28">
        <v>900</v>
      </c>
      <c r="H557" s="28">
        <v>1</v>
      </c>
      <c r="I557" s="2">
        <f>Town_Team_SalesData[[#This Row],[Selling price]]*Town_Team_SalesData[[#This Row],[ quantity]]</f>
        <v>900</v>
      </c>
      <c r="J557" s="2">
        <f>IF(Town_Team_SalesData[[#This Row],[Item name]]=" Jeans - Denim",Town_Team_SalesData[[#This Row],[item amount]]*0.85,Town_Team_SalesData[[#This Row],[item amount]])</f>
        <v>765</v>
      </c>
      <c r="K557" s="2" t="str">
        <f>TEXT(Town_Team_SalesData[[#This Row],[ date ]],"dddd")</f>
        <v>Monday</v>
      </c>
    </row>
    <row r="558" spans="2:11" x14ac:dyDescent="0.25">
      <c r="B558" s="28">
        <v>554</v>
      </c>
      <c r="C558" s="29">
        <v>44019</v>
      </c>
      <c r="D558" s="30" t="s">
        <v>83</v>
      </c>
      <c r="E558" s="30" t="s">
        <v>12</v>
      </c>
      <c r="F558" s="30" t="s">
        <v>11</v>
      </c>
      <c r="G558" s="28">
        <v>900</v>
      </c>
      <c r="H558" s="28">
        <v>2</v>
      </c>
      <c r="I558" s="2">
        <f>Town_Team_SalesData[[#This Row],[Selling price]]*Town_Team_SalesData[[#This Row],[ quantity]]</f>
        <v>1800</v>
      </c>
      <c r="J558" s="2">
        <f>IF(Town_Team_SalesData[[#This Row],[Item name]]=" Jeans - Denim",Town_Team_SalesData[[#This Row],[item amount]]*0.85,Town_Team_SalesData[[#This Row],[item amount]])</f>
        <v>1530</v>
      </c>
      <c r="K558" s="2" t="str">
        <f>TEXT(Town_Team_SalesData[[#This Row],[ date ]],"dddd")</f>
        <v>Tuesday</v>
      </c>
    </row>
    <row r="559" spans="2:11" x14ac:dyDescent="0.25">
      <c r="B559" s="28">
        <v>555</v>
      </c>
      <c r="C559" s="29">
        <v>44020</v>
      </c>
      <c r="D559" s="30" t="s">
        <v>83</v>
      </c>
      <c r="E559" s="30" t="s">
        <v>12</v>
      </c>
      <c r="F559" s="30" t="s">
        <v>11</v>
      </c>
      <c r="G559" s="28">
        <v>900</v>
      </c>
      <c r="H559" s="28">
        <v>1</v>
      </c>
      <c r="I559" s="2">
        <f>Town_Team_SalesData[[#This Row],[Selling price]]*Town_Team_SalesData[[#This Row],[ quantity]]</f>
        <v>900</v>
      </c>
      <c r="J559" s="2">
        <f>IF(Town_Team_SalesData[[#This Row],[Item name]]=" Jeans - Denim",Town_Team_SalesData[[#This Row],[item amount]]*0.85,Town_Team_SalesData[[#This Row],[item amount]])</f>
        <v>765</v>
      </c>
      <c r="K559" s="2" t="str">
        <f>TEXT(Town_Team_SalesData[[#This Row],[ date ]],"dddd")</f>
        <v>Wednesday</v>
      </c>
    </row>
    <row r="560" spans="2:11" x14ac:dyDescent="0.25">
      <c r="B560" s="28">
        <v>556</v>
      </c>
      <c r="C560" s="29">
        <v>44021</v>
      </c>
      <c r="D560" s="30" t="s">
        <v>83</v>
      </c>
      <c r="E560" s="30" t="s">
        <v>12</v>
      </c>
      <c r="F560" s="30" t="s">
        <v>11</v>
      </c>
      <c r="G560" s="28">
        <v>900</v>
      </c>
      <c r="H560" s="28">
        <v>1</v>
      </c>
      <c r="I560" s="2">
        <f>Town_Team_SalesData[[#This Row],[Selling price]]*Town_Team_SalesData[[#This Row],[ quantity]]</f>
        <v>900</v>
      </c>
      <c r="J560" s="2">
        <f>IF(Town_Team_SalesData[[#This Row],[Item name]]=" Jeans - Denim",Town_Team_SalesData[[#This Row],[item amount]]*0.85,Town_Team_SalesData[[#This Row],[item amount]])</f>
        <v>765</v>
      </c>
      <c r="K560" s="2" t="str">
        <f>TEXT(Town_Team_SalesData[[#This Row],[ date ]],"dddd")</f>
        <v>Thursday</v>
      </c>
    </row>
    <row r="561" spans="2:11" x14ac:dyDescent="0.25">
      <c r="B561" s="28">
        <v>557</v>
      </c>
      <c r="C561" s="29">
        <v>44022</v>
      </c>
      <c r="D561" s="30" t="s">
        <v>83</v>
      </c>
      <c r="E561" s="30" t="s">
        <v>12</v>
      </c>
      <c r="F561" s="30" t="s">
        <v>11</v>
      </c>
      <c r="G561" s="28">
        <v>1100</v>
      </c>
      <c r="H561" s="28">
        <v>1</v>
      </c>
      <c r="I561" s="2">
        <f>Town_Team_SalesData[[#This Row],[Selling price]]*Town_Team_SalesData[[#This Row],[ quantity]]</f>
        <v>1100</v>
      </c>
      <c r="J561" s="2">
        <f>IF(Town_Team_SalesData[[#This Row],[Item name]]=" Jeans - Denim",Town_Team_SalesData[[#This Row],[item amount]]*0.85,Town_Team_SalesData[[#This Row],[item amount]])</f>
        <v>935</v>
      </c>
      <c r="K561" s="2" t="str">
        <f>TEXT(Town_Team_SalesData[[#This Row],[ date ]],"dddd")</f>
        <v>Friday</v>
      </c>
    </row>
    <row r="562" spans="2:11" x14ac:dyDescent="0.25">
      <c r="B562" s="28">
        <v>558</v>
      </c>
      <c r="C562" s="29">
        <v>44023</v>
      </c>
      <c r="D562" s="30" t="s">
        <v>82</v>
      </c>
      <c r="E562" s="30" t="s">
        <v>12</v>
      </c>
      <c r="F562" s="30" t="s">
        <v>11</v>
      </c>
      <c r="G562" s="28">
        <v>900</v>
      </c>
      <c r="H562" s="28">
        <v>1</v>
      </c>
      <c r="I562" s="2">
        <f>Town_Team_SalesData[[#This Row],[Selling price]]*Town_Team_SalesData[[#This Row],[ quantity]]</f>
        <v>900</v>
      </c>
      <c r="J562" s="2">
        <f>IF(Town_Team_SalesData[[#This Row],[Item name]]=" Jeans - Denim",Town_Team_SalesData[[#This Row],[item amount]]*0.85,Town_Team_SalesData[[#This Row],[item amount]])</f>
        <v>765</v>
      </c>
      <c r="K562" s="2" t="str">
        <f>TEXT(Town_Team_SalesData[[#This Row],[ date ]],"dddd")</f>
        <v>Saturday</v>
      </c>
    </row>
    <row r="563" spans="2:11" x14ac:dyDescent="0.25">
      <c r="B563" s="28">
        <v>559</v>
      </c>
      <c r="C563" s="29">
        <v>44024</v>
      </c>
      <c r="D563" s="30" t="s">
        <v>82</v>
      </c>
      <c r="E563" s="30" t="s">
        <v>12</v>
      </c>
      <c r="F563" s="30" t="s">
        <v>11</v>
      </c>
      <c r="G563" s="28">
        <v>1100</v>
      </c>
      <c r="H563" s="28">
        <v>2</v>
      </c>
      <c r="I563" s="2">
        <f>Town_Team_SalesData[[#This Row],[Selling price]]*Town_Team_SalesData[[#This Row],[ quantity]]</f>
        <v>2200</v>
      </c>
      <c r="J563" s="2">
        <f>IF(Town_Team_SalesData[[#This Row],[Item name]]=" Jeans - Denim",Town_Team_SalesData[[#This Row],[item amount]]*0.85,Town_Team_SalesData[[#This Row],[item amount]])</f>
        <v>1870</v>
      </c>
      <c r="K563" s="2" t="str">
        <f>TEXT(Town_Team_SalesData[[#This Row],[ date ]],"dddd")</f>
        <v>Sunday</v>
      </c>
    </row>
    <row r="564" spans="2:11" x14ac:dyDescent="0.25">
      <c r="B564" s="28">
        <v>560</v>
      </c>
      <c r="C564" s="29">
        <v>44025</v>
      </c>
      <c r="D564" s="30" t="s">
        <v>82</v>
      </c>
      <c r="E564" s="30" t="s">
        <v>12</v>
      </c>
      <c r="F564" s="30" t="s">
        <v>11</v>
      </c>
      <c r="G564" s="28">
        <v>1100</v>
      </c>
      <c r="H564" s="28">
        <v>1</v>
      </c>
      <c r="I564" s="2">
        <f>Town_Team_SalesData[[#This Row],[Selling price]]*Town_Team_SalesData[[#This Row],[ quantity]]</f>
        <v>1100</v>
      </c>
      <c r="J564" s="2">
        <f>IF(Town_Team_SalesData[[#This Row],[Item name]]=" Jeans - Denim",Town_Team_SalesData[[#This Row],[item amount]]*0.85,Town_Team_SalesData[[#This Row],[item amount]])</f>
        <v>935</v>
      </c>
      <c r="K564" s="2" t="str">
        <f>TEXT(Town_Team_SalesData[[#This Row],[ date ]],"dddd")</f>
        <v>Monday</v>
      </c>
    </row>
    <row r="565" spans="2:11" x14ac:dyDescent="0.25">
      <c r="B565" s="28">
        <v>561</v>
      </c>
      <c r="C565" s="29">
        <v>44026</v>
      </c>
      <c r="D565" s="30" t="s">
        <v>82</v>
      </c>
      <c r="E565" s="30" t="s">
        <v>12</v>
      </c>
      <c r="F565" s="30" t="s">
        <v>11</v>
      </c>
      <c r="G565" s="28">
        <v>900</v>
      </c>
      <c r="H565" s="28">
        <v>1</v>
      </c>
      <c r="I565" s="2">
        <f>Town_Team_SalesData[[#This Row],[Selling price]]*Town_Team_SalesData[[#This Row],[ quantity]]</f>
        <v>900</v>
      </c>
      <c r="J565" s="2">
        <f>IF(Town_Team_SalesData[[#This Row],[Item name]]=" Jeans - Denim",Town_Team_SalesData[[#This Row],[item amount]]*0.85,Town_Team_SalesData[[#This Row],[item amount]])</f>
        <v>765</v>
      </c>
      <c r="K565" s="2" t="str">
        <f>TEXT(Town_Team_SalesData[[#This Row],[ date ]],"dddd")</f>
        <v>Tuesday</v>
      </c>
    </row>
    <row r="566" spans="2:11" x14ac:dyDescent="0.25">
      <c r="B566" s="28">
        <v>562</v>
      </c>
      <c r="C566" s="29">
        <v>44027</v>
      </c>
      <c r="D566" s="30" t="s">
        <v>82</v>
      </c>
      <c r="E566" s="30" t="s">
        <v>12</v>
      </c>
      <c r="F566" s="30" t="s">
        <v>11</v>
      </c>
      <c r="G566" s="28">
        <v>900</v>
      </c>
      <c r="H566" s="28">
        <v>1</v>
      </c>
      <c r="I566" s="2">
        <f>Town_Team_SalesData[[#This Row],[Selling price]]*Town_Team_SalesData[[#This Row],[ quantity]]</f>
        <v>900</v>
      </c>
      <c r="J566" s="2">
        <f>IF(Town_Team_SalesData[[#This Row],[Item name]]=" Jeans - Denim",Town_Team_SalesData[[#This Row],[item amount]]*0.85,Town_Team_SalesData[[#This Row],[item amount]])</f>
        <v>765</v>
      </c>
      <c r="K566" s="2" t="str">
        <f>TEXT(Town_Team_SalesData[[#This Row],[ date ]],"dddd")</f>
        <v>Wednesday</v>
      </c>
    </row>
    <row r="567" spans="2:11" x14ac:dyDescent="0.25">
      <c r="B567" s="28">
        <v>563</v>
      </c>
      <c r="C567" s="29">
        <v>44028</v>
      </c>
      <c r="D567" s="30" t="s">
        <v>82</v>
      </c>
      <c r="E567" s="30" t="s">
        <v>14</v>
      </c>
      <c r="F567" s="30" t="s">
        <v>11</v>
      </c>
      <c r="G567" s="28">
        <v>900</v>
      </c>
      <c r="H567" s="28">
        <v>1</v>
      </c>
      <c r="I567" s="2">
        <f>Town_Team_SalesData[[#This Row],[Selling price]]*Town_Team_SalesData[[#This Row],[ quantity]]</f>
        <v>900</v>
      </c>
      <c r="J567" s="2">
        <f>IF(Town_Team_SalesData[[#This Row],[Item name]]=" Jeans - Denim",Town_Team_SalesData[[#This Row],[item amount]]*0.85,Town_Team_SalesData[[#This Row],[item amount]])</f>
        <v>900</v>
      </c>
      <c r="K567" s="2" t="str">
        <f>TEXT(Town_Team_SalesData[[#This Row],[ date ]],"dddd")</f>
        <v>Thursday</v>
      </c>
    </row>
    <row r="568" spans="2:11" x14ac:dyDescent="0.25">
      <c r="B568" s="28">
        <v>564</v>
      </c>
      <c r="C568" s="29">
        <v>44029</v>
      </c>
      <c r="D568" s="30" t="s">
        <v>82</v>
      </c>
      <c r="E568" s="30" t="s">
        <v>12</v>
      </c>
      <c r="F568" s="30" t="s">
        <v>11</v>
      </c>
      <c r="G568" s="28">
        <v>1100</v>
      </c>
      <c r="H568" s="28">
        <v>1</v>
      </c>
      <c r="I568" s="2">
        <f>Town_Team_SalesData[[#This Row],[Selling price]]*Town_Team_SalesData[[#This Row],[ quantity]]</f>
        <v>1100</v>
      </c>
      <c r="J568" s="2">
        <f>IF(Town_Team_SalesData[[#This Row],[Item name]]=" Jeans - Denim",Town_Team_SalesData[[#This Row],[item amount]]*0.85,Town_Team_SalesData[[#This Row],[item amount]])</f>
        <v>935</v>
      </c>
      <c r="K568" s="2" t="str">
        <f>TEXT(Town_Team_SalesData[[#This Row],[ date ]],"dddd")</f>
        <v>Friday</v>
      </c>
    </row>
    <row r="569" spans="2:11" x14ac:dyDescent="0.25">
      <c r="B569" s="28">
        <v>565</v>
      </c>
      <c r="C569" s="29">
        <v>44030</v>
      </c>
      <c r="D569" s="30" t="s">
        <v>82</v>
      </c>
      <c r="E569" s="30" t="s">
        <v>12</v>
      </c>
      <c r="F569" s="30" t="s">
        <v>11</v>
      </c>
      <c r="G569" s="28">
        <v>1100</v>
      </c>
      <c r="H569" s="28">
        <v>1</v>
      </c>
      <c r="I569" s="2">
        <f>Town_Team_SalesData[[#This Row],[Selling price]]*Town_Team_SalesData[[#This Row],[ quantity]]</f>
        <v>1100</v>
      </c>
      <c r="J569" s="2">
        <f>IF(Town_Team_SalesData[[#This Row],[Item name]]=" Jeans - Denim",Town_Team_SalesData[[#This Row],[item amount]]*0.85,Town_Team_SalesData[[#This Row],[item amount]])</f>
        <v>935</v>
      </c>
      <c r="K569" s="2" t="str">
        <f>TEXT(Town_Team_SalesData[[#This Row],[ date ]],"dddd")</f>
        <v>Saturday</v>
      </c>
    </row>
    <row r="570" spans="2:11" x14ac:dyDescent="0.25">
      <c r="B570" s="28">
        <v>566</v>
      </c>
      <c r="C570" s="29">
        <v>44031</v>
      </c>
      <c r="D570" s="30" t="s">
        <v>82</v>
      </c>
      <c r="E570" s="30" t="s">
        <v>14</v>
      </c>
      <c r="F570" s="30" t="s">
        <v>11</v>
      </c>
      <c r="G570" s="28">
        <v>900</v>
      </c>
      <c r="H570" s="28">
        <v>1</v>
      </c>
      <c r="I570" s="2">
        <f>Town_Team_SalesData[[#This Row],[Selling price]]*Town_Team_SalesData[[#This Row],[ quantity]]</f>
        <v>900</v>
      </c>
      <c r="J570" s="2">
        <f>IF(Town_Team_SalesData[[#This Row],[Item name]]=" Jeans - Denim",Town_Team_SalesData[[#This Row],[item amount]]*0.85,Town_Team_SalesData[[#This Row],[item amount]])</f>
        <v>900</v>
      </c>
      <c r="K570" s="2" t="str">
        <f>TEXT(Town_Team_SalesData[[#This Row],[ date ]],"dddd")</f>
        <v>Sunday</v>
      </c>
    </row>
    <row r="571" spans="2:11" x14ac:dyDescent="0.25">
      <c r="B571" s="28">
        <v>567</v>
      </c>
      <c r="C571" s="29">
        <v>44032</v>
      </c>
      <c r="D571" s="30" t="s">
        <v>83</v>
      </c>
      <c r="E571" s="30" t="s">
        <v>12</v>
      </c>
      <c r="F571" s="30" t="s">
        <v>11</v>
      </c>
      <c r="G571" s="28">
        <v>900</v>
      </c>
      <c r="H571" s="28">
        <v>1</v>
      </c>
      <c r="I571" s="2">
        <f>Town_Team_SalesData[[#This Row],[Selling price]]*Town_Team_SalesData[[#This Row],[ quantity]]</f>
        <v>900</v>
      </c>
      <c r="J571" s="2">
        <f>IF(Town_Team_SalesData[[#This Row],[Item name]]=" Jeans - Denim",Town_Team_SalesData[[#This Row],[item amount]]*0.85,Town_Team_SalesData[[#This Row],[item amount]])</f>
        <v>765</v>
      </c>
      <c r="K571" s="2" t="str">
        <f>TEXT(Town_Team_SalesData[[#This Row],[ date ]],"dddd")</f>
        <v>Monday</v>
      </c>
    </row>
    <row r="572" spans="2:11" x14ac:dyDescent="0.25">
      <c r="B572" s="28">
        <v>568</v>
      </c>
      <c r="C572" s="29">
        <v>44033</v>
      </c>
      <c r="D572" s="30" t="s">
        <v>83</v>
      </c>
      <c r="E572" s="30" t="s">
        <v>14</v>
      </c>
      <c r="F572" s="30" t="s">
        <v>11</v>
      </c>
      <c r="G572" s="28">
        <v>900</v>
      </c>
      <c r="H572" s="28">
        <v>1</v>
      </c>
      <c r="I572" s="2">
        <f>Town_Team_SalesData[[#This Row],[Selling price]]*Town_Team_SalesData[[#This Row],[ quantity]]</f>
        <v>900</v>
      </c>
      <c r="J572" s="2">
        <f>IF(Town_Team_SalesData[[#This Row],[Item name]]=" Jeans - Denim",Town_Team_SalesData[[#This Row],[item amount]]*0.85,Town_Team_SalesData[[#This Row],[item amount]])</f>
        <v>900</v>
      </c>
      <c r="K572" s="2" t="str">
        <f>TEXT(Town_Team_SalesData[[#This Row],[ date ]],"dddd")</f>
        <v>Tuesday</v>
      </c>
    </row>
    <row r="573" spans="2:11" x14ac:dyDescent="0.25">
      <c r="B573" s="28">
        <v>569</v>
      </c>
      <c r="C573" s="29">
        <v>44034</v>
      </c>
      <c r="D573" s="30" t="s">
        <v>83</v>
      </c>
      <c r="E573" s="30" t="s">
        <v>12</v>
      </c>
      <c r="F573" s="30" t="s">
        <v>11</v>
      </c>
      <c r="G573" s="28">
        <v>1100</v>
      </c>
      <c r="H573" s="28">
        <v>1</v>
      </c>
      <c r="I573" s="2">
        <f>Town_Team_SalesData[[#This Row],[Selling price]]*Town_Team_SalesData[[#This Row],[ quantity]]</f>
        <v>1100</v>
      </c>
      <c r="J573" s="2">
        <f>IF(Town_Team_SalesData[[#This Row],[Item name]]=" Jeans - Denim",Town_Team_SalesData[[#This Row],[item amount]]*0.85,Town_Team_SalesData[[#This Row],[item amount]])</f>
        <v>935</v>
      </c>
      <c r="K573" s="2" t="str">
        <f>TEXT(Town_Team_SalesData[[#This Row],[ date ]],"dddd")</f>
        <v>Wednesday</v>
      </c>
    </row>
    <row r="574" spans="2:11" x14ac:dyDescent="0.25">
      <c r="B574" s="28">
        <v>570</v>
      </c>
      <c r="C574" s="29">
        <v>44035</v>
      </c>
      <c r="D574" s="30" t="s">
        <v>83</v>
      </c>
      <c r="E574" s="30" t="s">
        <v>12</v>
      </c>
      <c r="F574" s="30" t="s">
        <v>11</v>
      </c>
      <c r="G574" s="28">
        <v>1100</v>
      </c>
      <c r="H574" s="28">
        <v>1</v>
      </c>
      <c r="I574" s="2">
        <f>Town_Team_SalesData[[#This Row],[Selling price]]*Town_Team_SalesData[[#This Row],[ quantity]]</f>
        <v>1100</v>
      </c>
      <c r="J574" s="2">
        <f>IF(Town_Team_SalesData[[#This Row],[Item name]]=" Jeans - Denim",Town_Team_SalesData[[#This Row],[item amount]]*0.85,Town_Team_SalesData[[#This Row],[item amount]])</f>
        <v>935</v>
      </c>
      <c r="K574" s="2" t="str">
        <f>TEXT(Town_Team_SalesData[[#This Row],[ date ]],"dddd")</f>
        <v>Thursday</v>
      </c>
    </row>
    <row r="575" spans="2:11" x14ac:dyDescent="0.25">
      <c r="B575" s="28">
        <v>571</v>
      </c>
      <c r="C575" s="29">
        <v>44036</v>
      </c>
      <c r="D575" s="30" t="s">
        <v>83</v>
      </c>
      <c r="E575" s="30" t="s">
        <v>14</v>
      </c>
      <c r="F575" s="30" t="s">
        <v>11</v>
      </c>
      <c r="G575" s="28">
        <v>900</v>
      </c>
      <c r="H575" s="28">
        <v>1</v>
      </c>
      <c r="I575" s="2">
        <f>Town_Team_SalesData[[#This Row],[Selling price]]*Town_Team_SalesData[[#This Row],[ quantity]]</f>
        <v>900</v>
      </c>
      <c r="J575" s="2">
        <f>IF(Town_Team_SalesData[[#This Row],[Item name]]=" Jeans - Denim",Town_Team_SalesData[[#This Row],[item amount]]*0.85,Town_Team_SalesData[[#This Row],[item amount]])</f>
        <v>900</v>
      </c>
      <c r="K575" s="2" t="str">
        <f>TEXT(Town_Team_SalesData[[#This Row],[ date ]],"dddd")</f>
        <v>Friday</v>
      </c>
    </row>
    <row r="576" spans="2:11" x14ac:dyDescent="0.25">
      <c r="B576" s="28">
        <v>572</v>
      </c>
      <c r="C576" s="29">
        <v>44037</v>
      </c>
      <c r="D576" s="30" t="s">
        <v>83</v>
      </c>
      <c r="E576" s="30" t="s">
        <v>14</v>
      </c>
      <c r="F576" s="30" t="s">
        <v>11</v>
      </c>
      <c r="G576" s="28">
        <v>900</v>
      </c>
      <c r="H576" s="28">
        <v>1</v>
      </c>
      <c r="I576" s="2">
        <f>Town_Team_SalesData[[#This Row],[Selling price]]*Town_Team_SalesData[[#This Row],[ quantity]]</f>
        <v>900</v>
      </c>
      <c r="J576" s="2">
        <f>IF(Town_Team_SalesData[[#This Row],[Item name]]=" Jeans - Denim",Town_Team_SalesData[[#This Row],[item amount]]*0.85,Town_Team_SalesData[[#This Row],[item amount]])</f>
        <v>900</v>
      </c>
      <c r="K576" s="2" t="str">
        <f>TEXT(Town_Team_SalesData[[#This Row],[ date ]],"dddd")</f>
        <v>Saturday</v>
      </c>
    </row>
    <row r="577" spans="2:11" x14ac:dyDescent="0.25">
      <c r="B577" s="28">
        <v>573</v>
      </c>
      <c r="C577" s="29">
        <v>44038</v>
      </c>
      <c r="D577" s="30" t="s">
        <v>83</v>
      </c>
      <c r="E577" s="30" t="s">
        <v>14</v>
      </c>
      <c r="F577" s="30" t="s">
        <v>11</v>
      </c>
      <c r="G577" s="28">
        <v>900</v>
      </c>
      <c r="H577" s="28">
        <v>1</v>
      </c>
      <c r="I577" s="2">
        <f>Town_Team_SalesData[[#This Row],[Selling price]]*Town_Team_SalesData[[#This Row],[ quantity]]</f>
        <v>900</v>
      </c>
      <c r="J577" s="2">
        <f>IF(Town_Team_SalesData[[#This Row],[Item name]]=" Jeans - Denim",Town_Team_SalesData[[#This Row],[item amount]]*0.85,Town_Team_SalesData[[#This Row],[item amount]])</f>
        <v>900</v>
      </c>
      <c r="K577" s="2" t="str">
        <f>TEXT(Town_Team_SalesData[[#This Row],[ date ]],"dddd")</f>
        <v>Sunday</v>
      </c>
    </row>
    <row r="578" spans="2:11" x14ac:dyDescent="0.25">
      <c r="B578" s="28">
        <v>574</v>
      </c>
      <c r="C578" s="29">
        <v>44039</v>
      </c>
      <c r="D578" s="30" t="s">
        <v>83</v>
      </c>
      <c r="E578" s="30" t="s">
        <v>14</v>
      </c>
      <c r="F578" s="30" t="s">
        <v>11</v>
      </c>
      <c r="G578" s="28">
        <v>900</v>
      </c>
      <c r="H578" s="28">
        <v>1</v>
      </c>
      <c r="I578" s="2">
        <f>Town_Team_SalesData[[#This Row],[Selling price]]*Town_Team_SalesData[[#This Row],[ quantity]]</f>
        <v>900</v>
      </c>
      <c r="J578" s="2">
        <f>IF(Town_Team_SalesData[[#This Row],[Item name]]=" Jeans - Denim",Town_Team_SalesData[[#This Row],[item amount]]*0.85,Town_Team_SalesData[[#This Row],[item amount]])</f>
        <v>900</v>
      </c>
      <c r="K578" s="2" t="str">
        <f>TEXT(Town_Team_SalesData[[#This Row],[ date ]],"dddd")</f>
        <v>Monday</v>
      </c>
    </row>
    <row r="579" spans="2:11" x14ac:dyDescent="0.25">
      <c r="B579" s="28">
        <v>575</v>
      </c>
      <c r="C579" s="29">
        <v>44040</v>
      </c>
      <c r="D579" s="30" t="s">
        <v>83</v>
      </c>
      <c r="E579" s="30" t="s">
        <v>14</v>
      </c>
      <c r="F579" s="30" t="s">
        <v>11</v>
      </c>
      <c r="G579" s="28">
        <v>900</v>
      </c>
      <c r="H579" s="28">
        <v>1</v>
      </c>
      <c r="I579" s="2">
        <f>Town_Team_SalesData[[#This Row],[Selling price]]*Town_Team_SalesData[[#This Row],[ quantity]]</f>
        <v>900</v>
      </c>
      <c r="J579" s="2">
        <f>IF(Town_Team_SalesData[[#This Row],[Item name]]=" Jeans - Denim",Town_Team_SalesData[[#This Row],[item amount]]*0.85,Town_Team_SalesData[[#This Row],[item amount]])</f>
        <v>900</v>
      </c>
      <c r="K579" s="2" t="str">
        <f>TEXT(Town_Team_SalesData[[#This Row],[ date ]],"dddd")</f>
        <v>Tuesday</v>
      </c>
    </row>
    <row r="580" spans="2:11" x14ac:dyDescent="0.25">
      <c r="B580" s="28">
        <v>576</v>
      </c>
      <c r="C580" s="29">
        <v>44041</v>
      </c>
      <c r="D580" s="30" t="s">
        <v>83</v>
      </c>
      <c r="E580" s="30" t="s">
        <v>12</v>
      </c>
      <c r="F580" s="30" t="s">
        <v>11</v>
      </c>
      <c r="G580" s="28">
        <v>900</v>
      </c>
      <c r="H580" s="28">
        <v>1</v>
      </c>
      <c r="I580" s="2">
        <f>Town_Team_SalesData[[#This Row],[Selling price]]*Town_Team_SalesData[[#This Row],[ quantity]]</f>
        <v>900</v>
      </c>
      <c r="J580" s="2">
        <f>IF(Town_Team_SalesData[[#This Row],[Item name]]=" Jeans - Denim",Town_Team_SalesData[[#This Row],[item amount]]*0.85,Town_Team_SalesData[[#This Row],[item amount]])</f>
        <v>765</v>
      </c>
      <c r="K580" s="2" t="str">
        <f>TEXT(Town_Team_SalesData[[#This Row],[ date ]],"dddd")</f>
        <v>Wednesday</v>
      </c>
    </row>
    <row r="581" spans="2:11" x14ac:dyDescent="0.25">
      <c r="B581" s="28">
        <v>577</v>
      </c>
      <c r="C581" s="29">
        <v>44042</v>
      </c>
      <c r="D581" s="30" t="s">
        <v>83</v>
      </c>
      <c r="E581" s="30" t="s">
        <v>12</v>
      </c>
      <c r="F581" s="30" t="s">
        <v>11</v>
      </c>
      <c r="G581" s="28">
        <v>900</v>
      </c>
      <c r="H581" s="28">
        <v>1</v>
      </c>
      <c r="I581" s="2">
        <f>Town_Team_SalesData[[#This Row],[Selling price]]*Town_Team_SalesData[[#This Row],[ quantity]]</f>
        <v>900</v>
      </c>
      <c r="J581" s="2">
        <f>IF(Town_Team_SalesData[[#This Row],[Item name]]=" Jeans - Denim",Town_Team_SalesData[[#This Row],[item amount]]*0.85,Town_Team_SalesData[[#This Row],[item amount]])</f>
        <v>765</v>
      </c>
      <c r="K581" s="2" t="str">
        <f>TEXT(Town_Team_SalesData[[#This Row],[ date ]],"dddd")</f>
        <v>Thursday</v>
      </c>
    </row>
    <row r="582" spans="2:11" x14ac:dyDescent="0.25">
      <c r="B582" s="28">
        <v>578</v>
      </c>
      <c r="C582" s="29">
        <v>44043</v>
      </c>
      <c r="D582" s="30" t="s">
        <v>83</v>
      </c>
      <c r="E582" s="30" t="s">
        <v>12</v>
      </c>
      <c r="F582" s="30" t="s">
        <v>11</v>
      </c>
      <c r="G582" s="28">
        <v>900</v>
      </c>
      <c r="H582" s="28">
        <v>1</v>
      </c>
      <c r="I582" s="2">
        <f>Town_Team_SalesData[[#This Row],[Selling price]]*Town_Team_SalesData[[#This Row],[ quantity]]</f>
        <v>900</v>
      </c>
      <c r="J582" s="2">
        <f>IF(Town_Team_SalesData[[#This Row],[Item name]]=" Jeans - Denim",Town_Team_SalesData[[#This Row],[item amount]]*0.85,Town_Team_SalesData[[#This Row],[item amount]])</f>
        <v>765</v>
      </c>
      <c r="K582" s="2" t="str">
        <f>TEXT(Town_Team_SalesData[[#This Row],[ date ]],"dddd")</f>
        <v>Friday</v>
      </c>
    </row>
    <row r="583" spans="2:11" x14ac:dyDescent="0.25">
      <c r="B583" s="28">
        <v>579</v>
      </c>
      <c r="C583" s="29">
        <v>44044</v>
      </c>
      <c r="D583" s="30" t="s">
        <v>83</v>
      </c>
      <c r="E583" s="30" t="s">
        <v>12</v>
      </c>
      <c r="F583" s="30" t="s">
        <v>11</v>
      </c>
      <c r="G583" s="28">
        <v>1100</v>
      </c>
      <c r="H583" s="28">
        <v>1</v>
      </c>
      <c r="I583" s="2">
        <f>Town_Team_SalesData[[#This Row],[Selling price]]*Town_Team_SalesData[[#This Row],[ quantity]]</f>
        <v>1100</v>
      </c>
      <c r="J583" s="2">
        <f>IF(Town_Team_SalesData[[#This Row],[Item name]]=" Jeans - Denim",Town_Team_SalesData[[#This Row],[item amount]]*0.85,Town_Team_SalesData[[#This Row],[item amount]])</f>
        <v>935</v>
      </c>
      <c r="K583" s="2" t="str">
        <f>TEXT(Town_Team_SalesData[[#This Row],[ date ]],"dddd")</f>
        <v>Saturday</v>
      </c>
    </row>
    <row r="584" spans="2:11" x14ac:dyDescent="0.25">
      <c r="B584" s="28">
        <v>580</v>
      </c>
      <c r="C584" s="29">
        <v>44045</v>
      </c>
      <c r="D584" s="30" t="s">
        <v>83</v>
      </c>
      <c r="E584" s="30" t="s">
        <v>12</v>
      </c>
      <c r="F584" s="30" t="s">
        <v>11</v>
      </c>
      <c r="G584" s="28">
        <v>1100</v>
      </c>
      <c r="H584" s="28">
        <v>1</v>
      </c>
      <c r="I584" s="2">
        <f>Town_Team_SalesData[[#This Row],[Selling price]]*Town_Team_SalesData[[#This Row],[ quantity]]</f>
        <v>1100</v>
      </c>
      <c r="J584" s="2">
        <f>IF(Town_Team_SalesData[[#This Row],[Item name]]=" Jeans - Denim",Town_Team_SalesData[[#This Row],[item amount]]*0.85,Town_Team_SalesData[[#This Row],[item amount]])</f>
        <v>935</v>
      </c>
      <c r="K584" s="2" t="str">
        <f>TEXT(Town_Team_SalesData[[#This Row],[ date ]],"dddd")</f>
        <v>Sunday</v>
      </c>
    </row>
    <row r="585" spans="2:11" x14ac:dyDescent="0.25">
      <c r="B585" s="28">
        <v>581</v>
      </c>
      <c r="C585" s="29">
        <v>44046</v>
      </c>
      <c r="D585" s="30" t="s">
        <v>83</v>
      </c>
      <c r="E585" s="30" t="s">
        <v>15</v>
      </c>
      <c r="F585" s="30" t="s">
        <v>11</v>
      </c>
      <c r="G585" s="28">
        <v>1000</v>
      </c>
      <c r="H585" s="28">
        <v>1</v>
      </c>
      <c r="I585" s="2">
        <f>Town_Team_SalesData[[#This Row],[Selling price]]*Town_Team_SalesData[[#This Row],[ quantity]]</f>
        <v>1000</v>
      </c>
      <c r="J585" s="2">
        <f>IF(Town_Team_SalesData[[#This Row],[Item name]]=" Jeans - Denim",Town_Team_SalesData[[#This Row],[item amount]]*0.85,Town_Team_SalesData[[#This Row],[item amount]])</f>
        <v>1000</v>
      </c>
      <c r="K585" s="2" t="str">
        <f>TEXT(Town_Team_SalesData[[#This Row],[ date ]],"dddd")</f>
        <v>Monday</v>
      </c>
    </row>
    <row r="586" spans="2:11" x14ac:dyDescent="0.25">
      <c r="B586" s="28">
        <v>582</v>
      </c>
      <c r="C586" s="29">
        <v>44047</v>
      </c>
      <c r="D586" s="30" t="s">
        <v>83</v>
      </c>
      <c r="E586" s="30" t="s">
        <v>15</v>
      </c>
      <c r="F586" s="30" t="s">
        <v>11</v>
      </c>
      <c r="G586" s="28">
        <v>1000</v>
      </c>
      <c r="H586" s="28">
        <v>1</v>
      </c>
      <c r="I586" s="2">
        <f>Town_Team_SalesData[[#This Row],[Selling price]]*Town_Team_SalesData[[#This Row],[ quantity]]</f>
        <v>1000</v>
      </c>
      <c r="J586" s="2">
        <f>IF(Town_Team_SalesData[[#This Row],[Item name]]=" Jeans - Denim",Town_Team_SalesData[[#This Row],[item amount]]*0.85,Town_Team_SalesData[[#This Row],[item amount]])</f>
        <v>1000</v>
      </c>
      <c r="K586" s="2" t="str">
        <f>TEXT(Town_Team_SalesData[[#This Row],[ date ]],"dddd")</f>
        <v>Tuesday</v>
      </c>
    </row>
    <row r="587" spans="2:11" x14ac:dyDescent="0.25">
      <c r="B587" s="28">
        <v>583</v>
      </c>
      <c r="C587" s="29">
        <v>44048</v>
      </c>
      <c r="D587" s="30" t="s">
        <v>83</v>
      </c>
      <c r="E587" s="30" t="s">
        <v>12</v>
      </c>
      <c r="F587" s="30" t="s">
        <v>11</v>
      </c>
      <c r="G587" s="28">
        <v>1100</v>
      </c>
      <c r="H587" s="28">
        <v>1</v>
      </c>
      <c r="I587" s="2">
        <f>Town_Team_SalesData[[#This Row],[Selling price]]*Town_Team_SalesData[[#This Row],[ quantity]]</f>
        <v>1100</v>
      </c>
      <c r="J587" s="2">
        <f>IF(Town_Team_SalesData[[#This Row],[Item name]]=" Jeans - Denim",Town_Team_SalesData[[#This Row],[item amount]]*0.85,Town_Team_SalesData[[#This Row],[item amount]])</f>
        <v>935</v>
      </c>
      <c r="K587" s="2" t="str">
        <f>TEXT(Town_Team_SalesData[[#This Row],[ date ]],"dddd")</f>
        <v>Wednesday</v>
      </c>
    </row>
    <row r="588" spans="2:11" x14ac:dyDescent="0.25">
      <c r="B588" s="28">
        <v>584</v>
      </c>
      <c r="C588" s="29">
        <v>44049</v>
      </c>
      <c r="D588" s="30" t="s">
        <v>83</v>
      </c>
      <c r="E588" s="30" t="s">
        <v>15</v>
      </c>
      <c r="F588" s="30" t="s">
        <v>11</v>
      </c>
      <c r="G588" s="28">
        <v>1000</v>
      </c>
      <c r="H588" s="28">
        <v>1</v>
      </c>
      <c r="I588" s="2">
        <f>Town_Team_SalesData[[#This Row],[Selling price]]*Town_Team_SalesData[[#This Row],[ quantity]]</f>
        <v>1000</v>
      </c>
      <c r="J588" s="2">
        <f>IF(Town_Team_SalesData[[#This Row],[Item name]]=" Jeans - Denim",Town_Team_SalesData[[#This Row],[item amount]]*0.85,Town_Team_SalesData[[#This Row],[item amount]])</f>
        <v>1000</v>
      </c>
      <c r="K588" s="2" t="str">
        <f>TEXT(Town_Team_SalesData[[#This Row],[ date ]],"dddd")</f>
        <v>Thursday</v>
      </c>
    </row>
    <row r="589" spans="2:11" x14ac:dyDescent="0.25">
      <c r="B589" s="28">
        <v>585</v>
      </c>
      <c r="C589" s="29">
        <v>44050</v>
      </c>
      <c r="D589" s="30" t="s">
        <v>83</v>
      </c>
      <c r="E589" s="30" t="s">
        <v>12</v>
      </c>
      <c r="F589" s="30" t="s">
        <v>11</v>
      </c>
      <c r="G589" s="28">
        <v>900</v>
      </c>
      <c r="H589" s="28">
        <v>1</v>
      </c>
      <c r="I589" s="2">
        <f>Town_Team_SalesData[[#This Row],[Selling price]]*Town_Team_SalesData[[#This Row],[ quantity]]</f>
        <v>900</v>
      </c>
      <c r="J589" s="2">
        <f>IF(Town_Team_SalesData[[#This Row],[Item name]]=" Jeans - Denim",Town_Team_SalesData[[#This Row],[item amount]]*0.85,Town_Team_SalesData[[#This Row],[item amount]])</f>
        <v>765</v>
      </c>
      <c r="K589" s="2" t="str">
        <f>TEXT(Town_Team_SalesData[[#This Row],[ date ]],"dddd")</f>
        <v>Friday</v>
      </c>
    </row>
    <row r="590" spans="2:11" x14ac:dyDescent="0.25">
      <c r="B590" s="28">
        <v>586</v>
      </c>
      <c r="C590" s="29">
        <v>44051</v>
      </c>
      <c r="D590" s="30" t="s">
        <v>83</v>
      </c>
      <c r="E590" s="30" t="s">
        <v>12</v>
      </c>
      <c r="F590" s="30" t="s">
        <v>11</v>
      </c>
      <c r="G590" s="28">
        <v>900</v>
      </c>
      <c r="H590" s="28">
        <v>2</v>
      </c>
      <c r="I590" s="2">
        <f>Town_Team_SalesData[[#This Row],[Selling price]]*Town_Team_SalesData[[#This Row],[ quantity]]</f>
        <v>1800</v>
      </c>
      <c r="J590" s="2">
        <f>IF(Town_Team_SalesData[[#This Row],[Item name]]=" Jeans - Denim",Town_Team_SalesData[[#This Row],[item amount]]*0.85,Town_Team_SalesData[[#This Row],[item amount]])</f>
        <v>1530</v>
      </c>
      <c r="K590" s="2" t="str">
        <f>TEXT(Town_Team_SalesData[[#This Row],[ date ]],"dddd")</f>
        <v>Saturday</v>
      </c>
    </row>
    <row r="591" spans="2:11" x14ac:dyDescent="0.25">
      <c r="B591" s="28">
        <v>587</v>
      </c>
      <c r="C591" s="29">
        <v>44052</v>
      </c>
      <c r="D591" s="30" t="s">
        <v>83</v>
      </c>
      <c r="E591" s="30" t="s">
        <v>12</v>
      </c>
      <c r="F591" s="30" t="s">
        <v>11</v>
      </c>
      <c r="G591" s="28">
        <v>1100</v>
      </c>
      <c r="H591" s="28">
        <v>1</v>
      </c>
      <c r="I591" s="2">
        <f>Town_Team_SalesData[[#This Row],[Selling price]]*Town_Team_SalesData[[#This Row],[ quantity]]</f>
        <v>1100</v>
      </c>
      <c r="J591" s="2">
        <f>IF(Town_Team_SalesData[[#This Row],[Item name]]=" Jeans - Denim",Town_Team_SalesData[[#This Row],[item amount]]*0.85,Town_Team_SalesData[[#This Row],[item amount]])</f>
        <v>935</v>
      </c>
      <c r="K591" s="2" t="str">
        <f>TEXT(Town_Team_SalesData[[#This Row],[ date ]],"dddd")</f>
        <v>Sunday</v>
      </c>
    </row>
    <row r="592" spans="2:11" x14ac:dyDescent="0.25">
      <c r="B592" s="28">
        <v>588</v>
      </c>
      <c r="C592" s="29">
        <v>44053</v>
      </c>
      <c r="D592" s="30" t="s">
        <v>83</v>
      </c>
      <c r="E592" s="30" t="s">
        <v>12</v>
      </c>
      <c r="F592" s="30" t="s">
        <v>11</v>
      </c>
      <c r="G592" s="28">
        <v>900</v>
      </c>
      <c r="H592" s="28">
        <v>1</v>
      </c>
      <c r="I592" s="2">
        <f>Town_Team_SalesData[[#This Row],[Selling price]]*Town_Team_SalesData[[#This Row],[ quantity]]</f>
        <v>900</v>
      </c>
      <c r="J592" s="2">
        <f>IF(Town_Team_SalesData[[#This Row],[Item name]]=" Jeans - Denim",Town_Team_SalesData[[#This Row],[item amount]]*0.85,Town_Team_SalesData[[#This Row],[item amount]])</f>
        <v>765</v>
      </c>
      <c r="K592" s="2" t="str">
        <f>TEXT(Town_Team_SalesData[[#This Row],[ date ]],"dddd")</f>
        <v>Monday</v>
      </c>
    </row>
    <row r="593" spans="2:11" x14ac:dyDescent="0.25">
      <c r="B593" s="28">
        <v>589</v>
      </c>
      <c r="C593" s="29">
        <v>44054</v>
      </c>
      <c r="D593" s="30" t="s">
        <v>83</v>
      </c>
      <c r="E593" s="30" t="s">
        <v>12</v>
      </c>
      <c r="F593" s="30" t="s">
        <v>11</v>
      </c>
      <c r="G593" s="28">
        <v>1100</v>
      </c>
      <c r="H593" s="28">
        <v>1</v>
      </c>
      <c r="I593" s="2">
        <f>Town_Team_SalesData[[#This Row],[Selling price]]*Town_Team_SalesData[[#This Row],[ quantity]]</f>
        <v>1100</v>
      </c>
      <c r="J593" s="2">
        <f>IF(Town_Team_SalesData[[#This Row],[Item name]]=" Jeans - Denim",Town_Team_SalesData[[#This Row],[item amount]]*0.85,Town_Team_SalesData[[#This Row],[item amount]])</f>
        <v>935</v>
      </c>
      <c r="K593" s="2" t="str">
        <f>TEXT(Town_Team_SalesData[[#This Row],[ date ]],"dddd")</f>
        <v>Tuesday</v>
      </c>
    </row>
    <row r="594" spans="2:11" x14ac:dyDescent="0.25">
      <c r="B594" s="28">
        <v>590</v>
      </c>
      <c r="C594" s="29">
        <v>44055</v>
      </c>
      <c r="D594" s="30" t="s">
        <v>83</v>
      </c>
      <c r="E594" s="30" t="s">
        <v>16</v>
      </c>
      <c r="F594" s="30" t="s">
        <v>17</v>
      </c>
      <c r="G594" s="28">
        <v>800</v>
      </c>
      <c r="H594" s="28">
        <v>1</v>
      </c>
      <c r="I594" s="2">
        <f>Town_Team_SalesData[[#This Row],[Selling price]]*Town_Team_SalesData[[#This Row],[ quantity]]</f>
        <v>800</v>
      </c>
      <c r="J594" s="2">
        <f>IF(Town_Team_SalesData[[#This Row],[Item name]]=" Jeans - Denim",Town_Team_SalesData[[#This Row],[item amount]]*0.85,Town_Team_SalesData[[#This Row],[item amount]])</f>
        <v>800</v>
      </c>
      <c r="K594" s="2" t="str">
        <f>TEXT(Town_Team_SalesData[[#This Row],[ date ]],"dddd")</f>
        <v>Wednesday</v>
      </c>
    </row>
    <row r="595" spans="2:11" x14ac:dyDescent="0.25">
      <c r="B595" s="28">
        <v>591</v>
      </c>
      <c r="C595" s="29">
        <v>44056</v>
      </c>
      <c r="D595" s="30" t="s">
        <v>83</v>
      </c>
      <c r="E595" s="30" t="s">
        <v>16</v>
      </c>
      <c r="F595" s="30" t="s">
        <v>17</v>
      </c>
      <c r="G595" s="28">
        <v>800</v>
      </c>
      <c r="H595" s="28">
        <v>2</v>
      </c>
      <c r="I595" s="2">
        <f>Town_Team_SalesData[[#This Row],[Selling price]]*Town_Team_SalesData[[#This Row],[ quantity]]</f>
        <v>1600</v>
      </c>
      <c r="J595" s="2">
        <f>IF(Town_Team_SalesData[[#This Row],[Item name]]=" Jeans - Denim",Town_Team_SalesData[[#This Row],[item amount]]*0.85,Town_Team_SalesData[[#This Row],[item amount]])</f>
        <v>1600</v>
      </c>
      <c r="K595" s="2" t="str">
        <f>TEXT(Town_Team_SalesData[[#This Row],[ date ]],"dddd")</f>
        <v>Thursday</v>
      </c>
    </row>
    <row r="596" spans="2:11" x14ac:dyDescent="0.25">
      <c r="B596" s="28">
        <v>592</v>
      </c>
      <c r="C596" s="29">
        <v>44057</v>
      </c>
      <c r="D596" s="30" t="s">
        <v>83</v>
      </c>
      <c r="E596" s="30" t="s">
        <v>14</v>
      </c>
      <c r="F596" s="30" t="s">
        <v>11</v>
      </c>
      <c r="G596" s="28">
        <v>900</v>
      </c>
      <c r="H596" s="28">
        <v>1</v>
      </c>
      <c r="I596" s="2">
        <f>Town_Team_SalesData[[#This Row],[Selling price]]*Town_Team_SalesData[[#This Row],[ quantity]]</f>
        <v>900</v>
      </c>
      <c r="J596" s="2">
        <f>IF(Town_Team_SalesData[[#This Row],[Item name]]=" Jeans - Denim",Town_Team_SalesData[[#This Row],[item amount]]*0.85,Town_Team_SalesData[[#This Row],[item amount]])</f>
        <v>900</v>
      </c>
      <c r="K596" s="2" t="str">
        <f>TEXT(Town_Team_SalesData[[#This Row],[ date ]],"dddd")</f>
        <v>Friday</v>
      </c>
    </row>
    <row r="597" spans="2:11" x14ac:dyDescent="0.25">
      <c r="B597" s="28">
        <v>593</v>
      </c>
      <c r="C597" s="29">
        <v>44058</v>
      </c>
      <c r="D597" s="30" t="s">
        <v>83</v>
      </c>
      <c r="E597" s="30" t="s">
        <v>12</v>
      </c>
      <c r="F597" s="30" t="s">
        <v>11</v>
      </c>
      <c r="G597" s="28">
        <v>1100</v>
      </c>
      <c r="H597" s="28">
        <v>1</v>
      </c>
      <c r="I597" s="2">
        <f>Town_Team_SalesData[[#This Row],[Selling price]]*Town_Team_SalesData[[#This Row],[ quantity]]</f>
        <v>1100</v>
      </c>
      <c r="J597" s="2">
        <f>IF(Town_Team_SalesData[[#This Row],[Item name]]=" Jeans - Denim",Town_Team_SalesData[[#This Row],[item amount]]*0.85,Town_Team_SalesData[[#This Row],[item amount]])</f>
        <v>935</v>
      </c>
      <c r="K597" s="2" t="str">
        <f>TEXT(Town_Team_SalesData[[#This Row],[ date ]],"dddd")</f>
        <v>Saturday</v>
      </c>
    </row>
    <row r="598" spans="2:11" x14ac:dyDescent="0.25">
      <c r="B598" s="28">
        <v>594</v>
      </c>
      <c r="C598" s="29">
        <v>44059</v>
      </c>
      <c r="D598" s="30" t="s">
        <v>83</v>
      </c>
      <c r="E598" s="30" t="s">
        <v>16</v>
      </c>
      <c r="F598" s="30" t="s">
        <v>17</v>
      </c>
      <c r="G598" s="28">
        <v>800</v>
      </c>
      <c r="H598" s="28">
        <v>1</v>
      </c>
      <c r="I598" s="2">
        <f>Town_Team_SalesData[[#This Row],[Selling price]]*Town_Team_SalesData[[#This Row],[ quantity]]</f>
        <v>800</v>
      </c>
      <c r="J598" s="2">
        <f>IF(Town_Team_SalesData[[#This Row],[Item name]]=" Jeans - Denim",Town_Team_SalesData[[#This Row],[item amount]]*0.85,Town_Team_SalesData[[#This Row],[item amount]])</f>
        <v>800</v>
      </c>
      <c r="K598" s="2" t="str">
        <f>TEXT(Town_Team_SalesData[[#This Row],[ date ]],"dddd")</f>
        <v>Sunday</v>
      </c>
    </row>
    <row r="599" spans="2:11" x14ac:dyDescent="0.25">
      <c r="B599" s="28">
        <v>595</v>
      </c>
      <c r="C599" s="29">
        <v>44060</v>
      </c>
      <c r="D599" s="30" t="s">
        <v>83</v>
      </c>
      <c r="E599" s="30" t="s">
        <v>15</v>
      </c>
      <c r="F599" s="30" t="s">
        <v>11</v>
      </c>
      <c r="G599" s="28">
        <v>1000</v>
      </c>
      <c r="H599" s="28">
        <v>1</v>
      </c>
      <c r="I599" s="2">
        <f>Town_Team_SalesData[[#This Row],[Selling price]]*Town_Team_SalesData[[#This Row],[ quantity]]</f>
        <v>1000</v>
      </c>
      <c r="J599" s="2">
        <f>IF(Town_Team_SalesData[[#This Row],[Item name]]=" Jeans - Denim",Town_Team_SalesData[[#This Row],[item amount]]*0.85,Town_Team_SalesData[[#This Row],[item amount]])</f>
        <v>1000</v>
      </c>
      <c r="K599" s="2" t="str">
        <f>TEXT(Town_Team_SalesData[[#This Row],[ date ]],"dddd")</f>
        <v>Monday</v>
      </c>
    </row>
    <row r="600" spans="2:11" x14ac:dyDescent="0.25">
      <c r="B600" s="28">
        <v>596</v>
      </c>
      <c r="C600" s="29">
        <v>44061</v>
      </c>
      <c r="D600" s="30" t="s">
        <v>83</v>
      </c>
      <c r="E600" s="30" t="s">
        <v>16</v>
      </c>
      <c r="F600" s="30" t="s">
        <v>17</v>
      </c>
      <c r="G600" s="28">
        <v>800</v>
      </c>
      <c r="H600" s="28">
        <v>1</v>
      </c>
      <c r="I600" s="2">
        <f>Town_Team_SalesData[[#This Row],[Selling price]]*Town_Team_SalesData[[#This Row],[ quantity]]</f>
        <v>800</v>
      </c>
      <c r="J600" s="2">
        <f>IF(Town_Team_SalesData[[#This Row],[Item name]]=" Jeans - Denim",Town_Team_SalesData[[#This Row],[item amount]]*0.85,Town_Team_SalesData[[#This Row],[item amount]])</f>
        <v>800</v>
      </c>
      <c r="K600" s="2" t="str">
        <f>TEXT(Town_Team_SalesData[[#This Row],[ date ]],"dddd")</f>
        <v>Tuesday</v>
      </c>
    </row>
    <row r="601" spans="2:11" x14ac:dyDescent="0.25">
      <c r="B601" s="28">
        <v>597</v>
      </c>
      <c r="C601" s="29">
        <v>44062</v>
      </c>
      <c r="D601" s="30" t="s">
        <v>83</v>
      </c>
      <c r="E601" s="30" t="s">
        <v>18</v>
      </c>
      <c r="F601" s="30" t="s">
        <v>17</v>
      </c>
      <c r="G601" s="28">
        <v>600</v>
      </c>
      <c r="H601" s="28">
        <v>1</v>
      </c>
      <c r="I601" s="2">
        <f>Town_Team_SalesData[[#This Row],[Selling price]]*Town_Team_SalesData[[#This Row],[ quantity]]</f>
        <v>600</v>
      </c>
      <c r="J601" s="2">
        <f>IF(Town_Team_SalesData[[#This Row],[Item name]]=" Jeans - Denim",Town_Team_SalesData[[#This Row],[item amount]]*0.85,Town_Team_SalesData[[#This Row],[item amount]])</f>
        <v>600</v>
      </c>
      <c r="K601" s="2" t="str">
        <f>TEXT(Town_Team_SalesData[[#This Row],[ date ]],"dddd")</f>
        <v>Wednesday</v>
      </c>
    </row>
    <row r="602" spans="2:11" x14ac:dyDescent="0.25">
      <c r="B602" s="28">
        <v>598</v>
      </c>
      <c r="C602" s="29">
        <v>44063</v>
      </c>
      <c r="D602" s="30" t="s">
        <v>83</v>
      </c>
      <c r="E602" s="30" t="s">
        <v>12</v>
      </c>
      <c r="F602" s="30" t="s">
        <v>11</v>
      </c>
      <c r="G602" s="28">
        <v>900</v>
      </c>
      <c r="H602" s="28">
        <v>1</v>
      </c>
      <c r="I602" s="2">
        <f>Town_Team_SalesData[[#This Row],[Selling price]]*Town_Team_SalesData[[#This Row],[ quantity]]</f>
        <v>900</v>
      </c>
      <c r="J602" s="2">
        <f>IF(Town_Team_SalesData[[#This Row],[Item name]]=" Jeans - Denim",Town_Team_SalesData[[#This Row],[item amount]]*0.85,Town_Team_SalesData[[#This Row],[item amount]])</f>
        <v>765</v>
      </c>
      <c r="K602" s="2" t="str">
        <f>TEXT(Town_Team_SalesData[[#This Row],[ date ]],"dddd")</f>
        <v>Thursday</v>
      </c>
    </row>
    <row r="603" spans="2:11" x14ac:dyDescent="0.25">
      <c r="B603" s="28">
        <v>599</v>
      </c>
      <c r="C603" s="29">
        <v>44064</v>
      </c>
      <c r="D603" s="30" t="s">
        <v>83</v>
      </c>
      <c r="E603" s="30" t="s">
        <v>12</v>
      </c>
      <c r="F603" s="30" t="s">
        <v>11</v>
      </c>
      <c r="G603" s="28">
        <v>1100</v>
      </c>
      <c r="H603" s="28">
        <v>1</v>
      </c>
      <c r="I603" s="2">
        <f>Town_Team_SalesData[[#This Row],[Selling price]]*Town_Team_SalesData[[#This Row],[ quantity]]</f>
        <v>1100</v>
      </c>
      <c r="J603" s="2">
        <f>IF(Town_Team_SalesData[[#This Row],[Item name]]=" Jeans - Denim",Town_Team_SalesData[[#This Row],[item amount]]*0.85,Town_Team_SalesData[[#This Row],[item amount]])</f>
        <v>935</v>
      </c>
      <c r="K603" s="2" t="str">
        <f>TEXT(Town_Team_SalesData[[#This Row],[ date ]],"dddd")</f>
        <v>Friday</v>
      </c>
    </row>
    <row r="604" spans="2:11" x14ac:dyDescent="0.25">
      <c r="B604" s="28">
        <v>600</v>
      </c>
      <c r="C604" s="29">
        <v>44065</v>
      </c>
      <c r="D604" s="30" t="s">
        <v>83</v>
      </c>
      <c r="E604" s="30" t="s">
        <v>15</v>
      </c>
      <c r="F604" s="30" t="s">
        <v>11</v>
      </c>
      <c r="G604" s="28">
        <v>1000</v>
      </c>
      <c r="H604" s="28">
        <v>1</v>
      </c>
      <c r="I604" s="2">
        <f>Town_Team_SalesData[[#This Row],[Selling price]]*Town_Team_SalesData[[#This Row],[ quantity]]</f>
        <v>1000</v>
      </c>
      <c r="J604" s="2">
        <f>IF(Town_Team_SalesData[[#This Row],[Item name]]=" Jeans - Denim",Town_Team_SalesData[[#This Row],[item amount]]*0.85,Town_Team_SalesData[[#This Row],[item amount]])</f>
        <v>1000</v>
      </c>
      <c r="K604" s="2" t="str">
        <f>TEXT(Town_Team_SalesData[[#This Row],[ date ]],"dddd")</f>
        <v>Saturday</v>
      </c>
    </row>
    <row r="605" spans="2:11" x14ac:dyDescent="0.25">
      <c r="B605" s="28">
        <v>601</v>
      </c>
      <c r="C605" s="29">
        <v>44066</v>
      </c>
      <c r="D605" s="30" t="s">
        <v>83</v>
      </c>
      <c r="E605" s="30" t="s">
        <v>12</v>
      </c>
      <c r="F605" s="30" t="s">
        <v>11</v>
      </c>
      <c r="G605" s="28">
        <v>900</v>
      </c>
      <c r="H605" s="28">
        <v>1</v>
      </c>
      <c r="I605" s="2">
        <f>Town_Team_SalesData[[#This Row],[Selling price]]*Town_Team_SalesData[[#This Row],[ quantity]]</f>
        <v>900</v>
      </c>
      <c r="J605" s="2">
        <f>IF(Town_Team_SalesData[[#This Row],[Item name]]=" Jeans - Denim",Town_Team_SalesData[[#This Row],[item amount]]*0.85,Town_Team_SalesData[[#This Row],[item amount]])</f>
        <v>765</v>
      </c>
      <c r="K605" s="2" t="str">
        <f>TEXT(Town_Team_SalesData[[#This Row],[ date ]],"dddd")</f>
        <v>Sunday</v>
      </c>
    </row>
    <row r="606" spans="2:11" x14ac:dyDescent="0.25">
      <c r="B606" s="28">
        <v>602</v>
      </c>
      <c r="C606" s="29">
        <v>44067</v>
      </c>
      <c r="D606" s="30" t="s">
        <v>83</v>
      </c>
      <c r="E606" s="30" t="s">
        <v>12</v>
      </c>
      <c r="F606" s="30" t="s">
        <v>11</v>
      </c>
      <c r="G606" s="28">
        <v>1100</v>
      </c>
      <c r="H606" s="28">
        <v>2</v>
      </c>
      <c r="I606" s="2">
        <f>Town_Team_SalesData[[#This Row],[Selling price]]*Town_Team_SalesData[[#This Row],[ quantity]]</f>
        <v>2200</v>
      </c>
      <c r="J606" s="2">
        <f>IF(Town_Team_SalesData[[#This Row],[Item name]]=" Jeans - Denim",Town_Team_SalesData[[#This Row],[item amount]]*0.85,Town_Team_SalesData[[#This Row],[item amount]])</f>
        <v>1870</v>
      </c>
      <c r="K606" s="2" t="str">
        <f>TEXT(Town_Team_SalesData[[#This Row],[ date ]],"dddd")</f>
        <v>Monday</v>
      </c>
    </row>
    <row r="607" spans="2:11" x14ac:dyDescent="0.25">
      <c r="B607" s="28">
        <v>603</v>
      </c>
      <c r="C607" s="29">
        <v>44068</v>
      </c>
      <c r="D607" s="30" t="s">
        <v>83</v>
      </c>
      <c r="E607" s="30" t="s">
        <v>18</v>
      </c>
      <c r="F607" s="30" t="s">
        <v>17</v>
      </c>
      <c r="G607" s="28">
        <v>600</v>
      </c>
      <c r="H607" s="28">
        <v>1</v>
      </c>
      <c r="I607" s="2">
        <f>Town_Team_SalesData[[#This Row],[Selling price]]*Town_Team_SalesData[[#This Row],[ quantity]]</f>
        <v>600</v>
      </c>
      <c r="J607" s="2">
        <f>IF(Town_Team_SalesData[[#This Row],[Item name]]=" Jeans - Denim",Town_Team_SalesData[[#This Row],[item amount]]*0.85,Town_Team_SalesData[[#This Row],[item amount]])</f>
        <v>600</v>
      </c>
      <c r="K607" s="2" t="str">
        <f>TEXT(Town_Team_SalesData[[#This Row],[ date ]],"dddd")</f>
        <v>Tuesday</v>
      </c>
    </row>
    <row r="608" spans="2:11" x14ac:dyDescent="0.25">
      <c r="B608" s="28">
        <v>604</v>
      </c>
      <c r="C608" s="29">
        <v>44069</v>
      </c>
      <c r="D608" s="30" t="s">
        <v>83</v>
      </c>
      <c r="E608" s="30" t="s">
        <v>18</v>
      </c>
      <c r="F608" s="30" t="s">
        <v>17</v>
      </c>
      <c r="G608" s="28">
        <v>600</v>
      </c>
      <c r="H608" s="28">
        <v>1</v>
      </c>
      <c r="I608" s="2">
        <f>Town_Team_SalesData[[#This Row],[Selling price]]*Town_Team_SalesData[[#This Row],[ quantity]]</f>
        <v>600</v>
      </c>
      <c r="J608" s="2">
        <f>IF(Town_Team_SalesData[[#This Row],[Item name]]=" Jeans - Denim",Town_Team_SalesData[[#This Row],[item amount]]*0.85,Town_Team_SalesData[[#This Row],[item amount]])</f>
        <v>600</v>
      </c>
      <c r="K608" s="2" t="str">
        <f>TEXT(Town_Team_SalesData[[#This Row],[ date ]],"dddd")</f>
        <v>Wednesday</v>
      </c>
    </row>
    <row r="609" spans="2:11" x14ac:dyDescent="0.25">
      <c r="B609" s="28">
        <v>605</v>
      </c>
      <c r="C609" s="29">
        <v>44070</v>
      </c>
      <c r="D609" s="30" t="s">
        <v>83</v>
      </c>
      <c r="E609" s="30" t="s">
        <v>18</v>
      </c>
      <c r="F609" s="30" t="s">
        <v>17</v>
      </c>
      <c r="G609" s="28">
        <v>600</v>
      </c>
      <c r="H609" s="28">
        <v>1</v>
      </c>
      <c r="I609" s="2">
        <f>Town_Team_SalesData[[#This Row],[Selling price]]*Town_Team_SalesData[[#This Row],[ quantity]]</f>
        <v>600</v>
      </c>
      <c r="J609" s="2">
        <f>IF(Town_Team_SalesData[[#This Row],[Item name]]=" Jeans - Denim",Town_Team_SalesData[[#This Row],[item amount]]*0.85,Town_Team_SalesData[[#This Row],[item amount]])</f>
        <v>600</v>
      </c>
      <c r="K609" s="2" t="str">
        <f>TEXT(Town_Team_SalesData[[#This Row],[ date ]],"dddd")</f>
        <v>Thursday</v>
      </c>
    </row>
    <row r="610" spans="2:11" x14ac:dyDescent="0.25">
      <c r="B610" s="28">
        <v>606</v>
      </c>
      <c r="C610" s="29">
        <v>44071</v>
      </c>
      <c r="D610" s="30" t="s">
        <v>83</v>
      </c>
      <c r="E610" s="30" t="s">
        <v>12</v>
      </c>
      <c r="F610" s="30" t="s">
        <v>11</v>
      </c>
      <c r="G610" s="28">
        <v>900</v>
      </c>
      <c r="H610" s="28">
        <v>1</v>
      </c>
      <c r="I610" s="2">
        <f>Town_Team_SalesData[[#This Row],[Selling price]]*Town_Team_SalesData[[#This Row],[ quantity]]</f>
        <v>900</v>
      </c>
      <c r="J610" s="2">
        <f>IF(Town_Team_SalesData[[#This Row],[Item name]]=" Jeans - Denim",Town_Team_SalesData[[#This Row],[item amount]]*0.85,Town_Team_SalesData[[#This Row],[item amount]])</f>
        <v>765</v>
      </c>
      <c r="K610" s="2" t="str">
        <f>TEXT(Town_Team_SalesData[[#This Row],[ date ]],"dddd")</f>
        <v>Friday</v>
      </c>
    </row>
    <row r="611" spans="2:11" x14ac:dyDescent="0.25">
      <c r="B611" s="28">
        <v>607</v>
      </c>
      <c r="C611" s="29">
        <v>44072</v>
      </c>
      <c r="D611" s="30" t="s">
        <v>83</v>
      </c>
      <c r="E611" s="30" t="s">
        <v>18</v>
      </c>
      <c r="F611" s="30" t="s">
        <v>17</v>
      </c>
      <c r="G611" s="28">
        <v>600</v>
      </c>
      <c r="H611" s="28">
        <v>1</v>
      </c>
      <c r="I611" s="2">
        <f>Town_Team_SalesData[[#This Row],[Selling price]]*Town_Team_SalesData[[#This Row],[ quantity]]</f>
        <v>600</v>
      </c>
      <c r="J611" s="2">
        <f>IF(Town_Team_SalesData[[#This Row],[Item name]]=" Jeans - Denim",Town_Team_SalesData[[#This Row],[item amount]]*0.85,Town_Team_SalesData[[#This Row],[item amount]])</f>
        <v>600</v>
      </c>
      <c r="K611" s="2" t="str">
        <f>TEXT(Town_Team_SalesData[[#This Row],[ date ]],"dddd")</f>
        <v>Saturday</v>
      </c>
    </row>
    <row r="612" spans="2:11" x14ac:dyDescent="0.25">
      <c r="B612" s="28">
        <v>608</v>
      </c>
      <c r="C612" s="29">
        <v>44073</v>
      </c>
      <c r="D612" s="30" t="s">
        <v>83</v>
      </c>
      <c r="E612" s="30" t="s">
        <v>18</v>
      </c>
      <c r="F612" s="30" t="s">
        <v>17</v>
      </c>
      <c r="G612" s="28">
        <v>600</v>
      </c>
      <c r="H612" s="28">
        <v>1</v>
      </c>
      <c r="I612" s="2">
        <f>Town_Team_SalesData[[#This Row],[Selling price]]*Town_Team_SalesData[[#This Row],[ quantity]]</f>
        <v>600</v>
      </c>
      <c r="J612" s="2">
        <f>IF(Town_Team_SalesData[[#This Row],[Item name]]=" Jeans - Denim",Town_Team_SalesData[[#This Row],[item amount]]*0.85,Town_Team_SalesData[[#This Row],[item amount]])</f>
        <v>600</v>
      </c>
      <c r="K612" s="2" t="str">
        <f>TEXT(Town_Team_SalesData[[#This Row],[ date ]],"dddd")</f>
        <v>Sunday</v>
      </c>
    </row>
    <row r="613" spans="2:11" x14ac:dyDescent="0.25">
      <c r="B613" s="28">
        <v>609</v>
      </c>
      <c r="C613" s="29">
        <v>44074</v>
      </c>
      <c r="D613" s="30" t="s">
        <v>83</v>
      </c>
      <c r="E613" s="30" t="s">
        <v>12</v>
      </c>
      <c r="F613" s="30" t="s">
        <v>11</v>
      </c>
      <c r="G613" s="28">
        <v>1100</v>
      </c>
      <c r="H613" s="28">
        <v>1</v>
      </c>
      <c r="I613" s="2">
        <f>Town_Team_SalesData[[#This Row],[Selling price]]*Town_Team_SalesData[[#This Row],[ quantity]]</f>
        <v>1100</v>
      </c>
      <c r="J613" s="2">
        <f>IF(Town_Team_SalesData[[#This Row],[Item name]]=" Jeans - Denim",Town_Team_SalesData[[#This Row],[item amount]]*0.85,Town_Team_SalesData[[#This Row],[item amount]])</f>
        <v>935</v>
      </c>
      <c r="K613" s="2" t="str">
        <f>TEXT(Town_Team_SalesData[[#This Row],[ date ]],"dddd")</f>
        <v>Monday</v>
      </c>
    </row>
    <row r="614" spans="2:11" x14ac:dyDescent="0.25">
      <c r="B614" s="28">
        <v>610</v>
      </c>
      <c r="C614" s="29">
        <v>44075</v>
      </c>
      <c r="D614" s="30" t="s">
        <v>83</v>
      </c>
      <c r="E614" s="30" t="s">
        <v>14</v>
      </c>
      <c r="F614" s="30" t="s">
        <v>11</v>
      </c>
      <c r="G614" s="28">
        <v>900</v>
      </c>
      <c r="H614" s="28">
        <v>3</v>
      </c>
      <c r="I614" s="2">
        <f>Town_Team_SalesData[[#This Row],[Selling price]]*Town_Team_SalesData[[#This Row],[ quantity]]</f>
        <v>2700</v>
      </c>
      <c r="J614" s="2">
        <f>IF(Town_Team_SalesData[[#This Row],[Item name]]=" Jeans - Denim",Town_Team_SalesData[[#This Row],[item amount]]*0.85,Town_Team_SalesData[[#This Row],[item amount]])</f>
        <v>2700</v>
      </c>
      <c r="K614" s="2" t="str">
        <f>TEXT(Town_Team_SalesData[[#This Row],[ date ]],"dddd")</f>
        <v>Tuesday</v>
      </c>
    </row>
    <row r="615" spans="2:11" x14ac:dyDescent="0.25">
      <c r="B615" s="28">
        <v>611</v>
      </c>
      <c r="C615" s="29">
        <v>44076</v>
      </c>
      <c r="D615" s="30" t="s">
        <v>83</v>
      </c>
      <c r="E615" s="30" t="s">
        <v>12</v>
      </c>
      <c r="F615" s="30" t="s">
        <v>11</v>
      </c>
      <c r="G615" s="28">
        <v>1100</v>
      </c>
      <c r="H615" s="28">
        <v>2</v>
      </c>
      <c r="I615" s="2">
        <f>Town_Team_SalesData[[#This Row],[Selling price]]*Town_Team_SalesData[[#This Row],[ quantity]]</f>
        <v>2200</v>
      </c>
      <c r="J615" s="2">
        <f>IF(Town_Team_SalesData[[#This Row],[Item name]]=" Jeans - Denim",Town_Team_SalesData[[#This Row],[item amount]]*0.85,Town_Team_SalesData[[#This Row],[item amount]])</f>
        <v>1870</v>
      </c>
      <c r="K615" s="2" t="str">
        <f>TEXT(Town_Team_SalesData[[#This Row],[ date ]],"dddd")</f>
        <v>Wednesday</v>
      </c>
    </row>
    <row r="616" spans="2:11" x14ac:dyDescent="0.25">
      <c r="B616" s="28">
        <v>612</v>
      </c>
      <c r="C616" s="29">
        <v>44077</v>
      </c>
      <c r="D616" s="30" t="s">
        <v>83</v>
      </c>
      <c r="E616" s="30" t="s">
        <v>12</v>
      </c>
      <c r="F616" s="30" t="s">
        <v>11</v>
      </c>
      <c r="G616" s="28">
        <v>1100</v>
      </c>
      <c r="H616" s="28">
        <v>1</v>
      </c>
      <c r="I616" s="2">
        <f>Town_Team_SalesData[[#This Row],[Selling price]]*Town_Team_SalesData[[#This Row],[ quantity]]</f>
        <v>1100</v>
      </c>
      <c r="J616" s="2">
        <f>IF(Town_Team_SalesData[[#This Row],[Item name]]=" Jeans - Denim",Town_Team_SalesData[[#This Row],[item amount]]*0.85,Town_Team_SalesData[[#This Row],[item amount]])</f>
        <v>935</v>
      </c>
      <c r="K616" s="2" t="str">
        <f>TEXT(Town_Team_SalesData[[#This Row],[ date ]],"dddd")</f>
        <v>Thursday</v>
      </c>
    </row>
    <row r="617" spans="2:11" x14ac:dyDescent="0.25">
      <c r="B617" s="28">
        <v>613</v>
      </c>
      <c r="C617" s="29">
        <v>44078</v>
      </c>
      <c r="D617" s="30" t="s">
        <v>83</v>
      </c>
      <c r="E617" s="30" t="s">
        <v>18</v>
      </c>
      <c r="F617" s="30" t="s">
        <v>17</v>
      </c>
      <c r="G617" s="28">
        <v>600</v>
      </c>
      <c r="H617" s="28">
        <v>1</v>
      </c>
      <c r="I617" s="2">
        <f>Town_Team_SalesData[[#This Row],[Selling price]]*Town_Team_SalesData[[#This Row],[ quantity]]</f>
        <v>600</v>
      </c>
      <c r="J617" s="2">
        <f>IF(Town_Team_SalesData[[#This Row],[Item name]]=" Jeans - Denim",Town_Team_SalesData[[#This Row],[item amount]]*0.85,Town_Team_SalesData[[#This Row],[item amount]])</f>
        <v>600</v>
      </c>
      <c r="K617" s="2" t="str">
        <f>TEXT(Town_Team_SalesData[[#This Row],[ date ]],"dddd")</f>
        <v>Friday</v>
      </c>
    </row>
    <row r="618" spans="2:11" x14ac:dyDescent="0.25">
      <c r="B618" s="28">
        <v>614</v>
      </c>
      <c r="C618" s="29">
        <v>44079</v>
      </c>
      <c r="D618" s="30" t="s">
        <v>83</v>
      </c>
      <c r="E618" s="30" t="s">
        <v>12</v>
      </c>
      <c r="F618" s="30" t="s">
        <v>11</v>
      </c>
      <c r="G618" s="28">
        <v>900</v>
      </c>
      <c r="H618" s="28">
        <v>1</v>
      </c>
      <c r="I618" s="2">
        <f>Town_Team_SalesData[[#This Row],[Selling price]]*Town_Team_SalesData[[#This Row],[ quantity]]</f>
        <v>900</v>
      </c>
      <c r="J618" s="2">
        <f>IF(Town_Team_SalesData[[#This Row],[Item name]]=" Jeans - Denim",Town_Team_SalesData[[#This Row],[item amount]]*0.85,Town_Team_SalesData[[#This Row],[item amount]])</f>
        <v>765</v>
      </c>
      <c r="K618" s="2" t="str">
        <f>TEXT(Town_Team_SalesData[[#This Row],[ date ]],"dddd")</f>
        <v>Saturday</v>
      </c>
    </row>
    <row r="619" spans="2:11" x14ac:dyDescent="0.25">
      <c r="B619" s="28">
        <v>615</v>
      </c>
      <c r="C619" s="29">
        <v>44080</v>
      </c>
      <c r="D619" s="30" t="s">
        <v>83</v>
      </c>
      <c r="E619" s="30" t="s">
        <v>18</v>
      </c>
      <c r="F619" s="30" t="s">
        <v>17</v>
      </c>
      <c r="G619" s="28">
        <v>600</v>
      </c>
      <c r="H619" s="28">
        <v>1</v>
      </c>
      <c r="I619" s="2">
        <f>Town_Team_SalesData[[#This Row],[Selling price]]*Town_Team_SalesData[[#This Row],[ quantity]]</f>
        <v>600</v>
      </c>
      <c r="J619" s="2">
        <f>IF(Town_Team_SalesData[[#This Row],[Item name]]=" Jeans - Denim",Town_Team_SalesData[[#This Row],[item amount]]*0.85,Town_Team_SalesData[[#This Row],[item amount]])</f>
        <v>600</v>
      </c>
      <c r="K619" s="2" t="str">
        <f>TEXT(Town_Team_SalesData[[#This Row],[ date ]],"dddd")</f>
        <v>Sunday</v>
      </c>
    </row>
    <row r="620" spans="2:11" x14ac:dyDescent="0.25">
      <c r="B620" s="28">
        <v>616</v>
      </c>
      <c r="C620" s="29">
        <v>44081</v>
      </c>
      <c r="D620" s="30" t="s">
        <v>83</v>
      </c>
      <c r="E620" s="30" t="s">
        <v>18</v>
      </c>
      <c r="F620" s="30" t="s">
        <v>17</v>
      </c>
      <c r="G620" s="28">
        <v>600</v>
      </c>
      <c r="H620" s="28">
        <v>1</v>
      </c>
      <c r="I620" s="2">
        <f>Town_Team_SalesData[[#This Row],[Selling price]]*Town_Team_SalesData[[#This Row],[ quantity]]</f>
        <v>600</v>
      </c>
      <c r="J620" s="2">
        <f>IF(Town_Team_SalesData[[#This Row],[Item name]]=" Jeans - Denim",Town_Team_SalesData[[#This Row],[item amount]]*0.85,Town_Team_SalesData[[#This Row],[item amount]])</f>
        <v>600</v>
      </c>
      <c r="K620" s="2" t="str">
        <f>TEXT(Town_Team_SalesData[[#This Row],[ date ]],"dddd")</f>
        <v>Monday</v>
      </c>
    </row>
    <row r="621" spans="2:11" x14ac:dyDescent="0.25">
      <c r="B621" s="28">
        <v>617</v>
      </c>
      <c r="C621" s="29">
        <v>44082</v>
      </c>
      <c r="D621" s="30" t="s">
        <v>83</v>
      </c>
      <c r="E621" s="30" t="s">
        <v>12</v>
      </c>
      <c r="F621" s="30" t="s">
        <v>11</v>
      </c>
      <c r="G621" s="28">
        <v>900</v>
      </c>
      <c r="H621" s="28">
        <v>3</v>
      </c>
      <c r="I621" s="2">
        <f>Town_Team_SalesData[[#This Row],[Selling price]]*Town_Team_SalesData[[#This Row],[ quantity]]</f>
        <v>2700</v>
      </c>
      <c r="J621" s="2">
        <f>IF(Town_Team_SalesData[[#This Row],[Item name]]=" Jeans - Denim",Town_Team_SalesData[[#This Row],[item amount]]*0.85,Town_Team_SalesData[[#This Row],[item amount]])</f>
        <v>2295</v>
      </c>
      <c r="K621" s="2" t="str">
        <f>TEXT(Town_Team_SalesData[[#This Row],[ date ]],"dddd")</f>
        <v>Tuesday</v>
      </c>
    </row>
    <row r="622" spans="2:11" x14ac:dyDescent="0.25">
      <c r="B622" s="28">
        <v>618</v>
      </c>
      <c r="C622" s="29">
        <v>44083</v>
      </c>
      <c r="D622" s="30" t="s">
        <v>83</v>
      </c>
      <c r="E622" s="30" t="s">
        <v>18</v>
      </c>
      <c r="F622" s="30" t="s">
        <v>17</v>
      </c>
      <c r="G622" s="28">
        <v>600</v>
      </c>
      <c r="H622" s="28">
        <v>1</v>
      </c>
      <c r="I622" s="2">
        <f>Town_Team_SalesData[[#This Row],[Selling price]]*Town_Team_SalesData[[#This Row],[ quantity]]</f>
        <v>600</v>
      </c>
      <c r="J622" s="2">
        <f>IF(Town_Team_SalesData[[#This Row],[Item name]]=" Jeans - Denim",Town_Team_SalesData[[#This Row],[item amount]]*0.85,Town_Team_SalesData[[#This Row],[item amount]])</f>
        <v>600</v>
      </c>
      <c r="K622" s="2" t="str">
        <f>TEXT(Town_Team_SalesData[[#This Row],[ date ]],"dddd")</f>
        <v>Wednesday</v>
      </c>
    </row>
    <row r="623" spans="2:11" x14ac:dyDescent="0.25">
      <c r="B623" s="28">
        <v>619</v>
      </c>
      <c r="C623" s="29">
        <v>44084</v>
      </c>
      <c r="D623" s="30" t="s">
        <v>83</v>
      </c>
      <c r="E623" s="30" t="s">
        <v>16</v>
      </c>
      <c r="F623" s="30" t="s">
        <v>17</v>
      </c>
      <c r="G623" s="28">
        <v>800</v>
      </c>
      <c r="H623" s="28">
        <v>1</v>
      </c>
      <c r="I623" s="2">
        <f>Town_Team_SalesData[[#This Row],[Selling price]]*Town_Team_SalesData[[#This Row],[ quantity]]</f>
        <v>800</v>
      </c>
      <c r="J623" s="2">
        <f>IF(Town_Team_SalesData[[#This Row],[Item name]]=" Jeans - Denim",Town_Team_SalesData[[#This Row],[item amount]]*0.85,Town_Team_SalesData[[#This Row],[item amount]])</f>
        <v>800</v>
      </c>
      <c r="K623" s="2" t="str">
        <f>TEXT(Town_Team_SalesData[[#This Row],[ date ]],"dddd")</f>
        <v>Thursday</v>
      </c>
    </row>
    <row r="624" spans="2:11" x14ac:dyDescent="0.25">
      <c r="B624" s="28">
        <v>620</v>
      </c>
      <c r="C624" s="29">
        <v>44085</v>
      </c>
      <c r="D624" s="30" t="s">
        <v>83</v>
      </c>
      <c r="E624" s="30" t="s">
        <v>18</v>
      </c>
      <c r="F624" s="30" t="s">
        <v>17</v>
      </c>
      <c r="G624" s="28">
        <v>600</v>
      </c>
      <c r="H624" s="28">
        <v>1</v>
      </c>
      <c r="I624" s="2">
        <f>Town_Team_SalesData[[#This Row],[Selling price]]*Town_Team_SalesData[[#This Row],[ quantity]]</f>
        <v>600</v>
      </c>
      <c r="J624" s="2">
        <f>IF(Town_Team_SalesData[[#This Row],[Item name]]=" Jeans - Denim",Town_Team_SalesData[[#This Row],[item amount]]*0.85,Town_Team_SalesData[[#This Row],[item amount]])</f>
        <v>600</v>
      </c>
      <c r="K624" s="2" t="str">
        <f>TEXT(Town_Team_SalesData[[#This Row],[ date ]],"dddd")</f>
        <v>Friday</v>
      </c>
    </row>
    <row r="625" spans="2:11" x14ac:dyDescent="0.25">
      <c r="B625" s="28">
        <v>621</v>
      </c>
      <c r="C625" s="29">
        <v>44086</v>
      </c>
      <c r="D625" s="30" t="s">
        <v>83</v>
      </c>
      <c r="E625" s="30" t="s">
        <v>12</v>
      </c>
      <c r="F625" s="30" t="s">
        <v>11</v>
      </c>
      <c r="G625" s="28">
        <v>1100</v>
      </c>
      <c r="H625" s="28">
        <v>1</v>
      </c>
      <c r="I625" s="2">
        <f>Town_Team_SalesData[[#This Row],[Selling price]]*Town_Team_SalesData[[#This Row],[ quantity]]</f>
        <v>1100</v>
      </c>
      <c r="J625" s="2">
        <f>IF(Town_Team_SalesData[[#This Row],[Item name]]=" Jeans - Denim",Town_Team_SalesData[[#This Row],[item amount]]*0.85,Town_Team_SalesData[[#This Row],[item amount]])</f>
        <v>935</v>
      </c>
      <c r="K625" s="2" t="str">
        <f>TEXT(Town_Team_SalesData[[#This Row],[ date ]],"dddd")</f>
        <v>Saturday</v>
      </c>
    </row>
    <row r="626" spans="2:11" x14ac:dyDescent="0.25">
      <c r="B626" s="28">
        <v>622</v>
      </c>
      <c r="C626" s="29">
        <v>44087</v>
      </c>
      <c r="D626" s="30" t="s">
        <v>83</v>
      </c>
      <c r="E626" s="30" t="s">
        <v>14</v>
      </c>
      <c r="F626" s="30" t="s">
        <v>11</v>
      </c>
      <c r="G626" s="28">
        <v>900</v>
      </c>
      <c r="H626" s="28">
        <v>1</v>
      </c>
      <c r="I626" s="2">
        <f>Town_Team_SalesData[[#This Row],[Selling price]]*Town_Team_SalesData[[#This Row],[ quantity]]</f>
        <v>900</v>
      </c>
      <c r="J626" s="2">
        <f>IF(Town_Team_SalesData[[#This Row],[Item name]]=" Jeans - Denim",Town_Team_SalesData[[#This Row],[item amount]]*0.85,Town_Team_SalesData[[#This Row],[item amount]])</f>
        <v>900</v>
      </c>
      <c r="K626" s="2" t="str">
        <f>TEXT(Town_Team_SalesData[[#This Row],[ date ]],"dddd")</f>
        <v>Sunday</v>
      </c>
    </row>
    <row r="627" spans="2:11" x14ac:dyDescent="0.25">
      <c r="B627" s="28">
        <v>623</v>
      </c>
      <c r="C627" s="29">
        <v>44088</v>
      </c>
      <c r="D627" s="30" t="s">
        <v>83</v>
      </c>
      <c r="E627" s="30" t="s">
        <v>12</v>
      </c>
      <c r="F627" s="30" t="s">
        <v>11</v>
      </c>
      <c r="G627" s="28">
        <v>1100</v>
      </c>
      <c r="H627" s="28">
        <v>1</v>
      </c>
      <c r="I627" s="2">
        <f>Town_Team_SalesData[[#This Row],[Selling price]]*Town_Team_SalesData[[#This Row],[ quantity]]</f>
        <v>1100</v>
      </c>
      <c r="J627" s="2">
        <f>IF(Town_Team_SalesData[[#This Row],[Item name]]=" Jeans - Denim",Town_Team_SalesData[[#This Row],[item amount]]*0.85,Town_Team_SalesData[[#This Row],[item amount]])</f>
        <v>935</v>
      </c>
      <c r="K627" s="2" t="str">
        <f>TEXT(Town_Team_SalesData[[#This Row],[ date ]],"dddd")</f>
        <v>Monday</v>
      </c>
    </row>
    <row r="628" spans="2:11" x14ac:dyDescent="0.25">
      <c r="B628" s="28">
        <v>624</v>
      </c>
      <c r="C628" s="29">
        <v>44089</v>
      </c>
      <c r="D628" s="30" t="s">
        <v>83</v>
      </c>
      <c r="E628" s="30" t="s">
        <v>12</v>
      </c>
      <c r="F628" s="30" t="s">
        <v>11</v>
      </c>
      <c r="G628" s="28">
        <v>1100</v>
      </c>
      <c r="H628" s="28">
        <v>1</v>
      </c>
      <c r="I628" s="2">
        <f>Town_Team_SalesData[[#This Row],[Selling price]]*Town_Team_SalesData[[#This Row],[ quantity]]</f>
        <v>1100</v>
      </c>
      <c r="J628" s="2">
        <f>IF(Town_Team_SalesData[[#This Row],[Item name]]=" Jeans - Denim",Town_Team_SalesData[[#This Row],[item amount]]*0.85,Town_Team_SalesData[[#This Row],[item amount]])</f>
        <v>935</v>
      </c>
      <c r="K628" s="2" t="str">
        <f>TEXT(Town_Team_SalesData[[#This Row],[ date ]],"dddd")</f>
        <v>Tuesday</v>
      </c>
    </row>
    <row r="629" spans="2:11" x14ac:dyDescent="0.25">
      <c r="B629" s="28">
        <v>625</v>
      </c>
      <c r="C629" s="29">
        <v>44090</v>
      </c>
      <c r="D629" s="30" t="s">
        <v>83</v>
      </c>
      <c r="E629" s="30" t="s">
        <v>12</v>
      </c>
      <c r="F629" s="30" t="s">
        <v>11</v>
      </c>
      <c r="G629" s="28">
        <v>1100</v>
      </c>
      <c r="H629" s="28">
        <v>1</v>
      </c>
      <c r="I629" s="2">
        <f>Town_Team_SalesData[[#This Row],[Selling price]]*Town_Team_SalesData[[#This Row],[ quantity]]</f>
        <v>1100</v>
      </c>
      <c r="J629" s="2">
        <f>IF(Town_Team_SalesData[[#This Row],[Item name]]=" Jeans - Denim",Town_Team_SalesData[[#This Row],[item amount]]*0.85,Town_Team_SalesData[[#This Row],[item amount]])</f>
        <v>935</v>
      </c>
      <c r="K629" s="2" t="str">
        <f>TEXT(Town_Team_SalesData[[#This Row],[ date ]],"dddd")</f>
        <v>Wednesday</v>
      </c>
    </row>
    <row r="630" spans="2:11" x14ac:dyDescent="0.25">
      <c r="B630" s="28">
        <v>626</v>
      </c>
      <c r="C630" s="29">
        <v>44091</v>
      </c>
      <c r="D630" s="30" t="s">
        <v>83</v>
      </c>
      <c r="E630" s="30" t="s">
        <v>15</v>
      </c>
      <c r="F630" s="30" t="s">
        <v>11</v>
      </c>
      <c r="G630" s="28">
        <v>1000</v>
      </c>
      <c r="H630" s="28">
        <v>1</v>
      </c>
      <c r="I630" s="2">
        <f>Town_Team_SalesData[[#This Row],[Selling price]]*Town_Team_SalesData[[#This Row],[ quantity]]</f>
        <v>1000</v>
      </c>
      <c r="J630" s="2">
        <f>IF(Town_Team_SalesData[[#This Row],[Item name]]=" Jeans - Denim",Town_Team_SalesData[[#This Row],[item amount]]*0.85,Town_Team_SalesData[[#This Row],[item amount]])</f>
        <v>1000</v>
      </c>
      <c r="K630" s="2" t="str">
        <f>TEXT(Town_Team_SalesData[[#This Row],[ date ]],"dddd")</f>
        <v>Thursday</v>
      </c>
    </row>
    <row r="631" spans="2:11" x14ac:dyDescent="0.25">
      <c r="B631" s="28">
        <v>627</v>
      </c>
      <c r="C631" s="29">
        <v>44092</v>
      </c>
      <c r="D631" s="30" t="s">
        <v>83</v>
      </c>
      <c r="E631" s="30" t="s">
        <v>18</v>
      </c>
      <c r="F631" s="30" t="s">
        <v>17</v>
      </c>
      <c r="G631" s="28">
        <v>600</v>
      </c>
      <c r="H631" s="28">
        <v>1</v>
      </c>
      <c r="I631" s="2">
        <f>Town_Team_SalesData[[#This Row],[Selling price]]*Town_Team_SalesData[[#This Row],[ quantity]]</f>
        <v>600</v>
      </c>
      <c r="J631" s="2">
        <f>IF(Town_Team_SalesData[[#This Row],[Item name]]=" Jeans - Denim",Town_Team_SalesData[[#This Row],[item amount]]*0.85,Town_Team_SalesData[[#This Row],[item amount]])</f>
        <v>600</v>
      </c>
      <c r="K631" s="2" t="str">
        <f>TEXT(Town_Team_SalesData[[#This Row],[ date ]],"dddd")</f>
        <v>Friday</v>
      </c>
    </row>
    <row r="632" spans="2:11" x14ac:dyDescent="0.25">
      <c r="B632" s="28">
        <v>628</v>
      </c>
      <c r="C632" s="29">
        <v>44093</v>
      </c>
      <c r="D632" s="30" t="s">
        <v>83</v>
      </c>
      <c r="E632" s="30" t="s">
        <v>16</v>
      </c>
      <c r="F632" s="30" t="s">
        <v>17</v>
      </c>
      <c r="G632" s="28">
        <v>800</v>
      </c>
      <c r="H632" s="28">
        <v>1</v>
      </c>
      <c r="I632" s="2">
        <f>Town_Team_SalesData[[#This Row],[Selling price]]*Town_Team_SalesData[[#This Row],[ quantity]]</f>
        <v>800</v>
      </c>
      <c r="J632" s="2">
        <f>IF(Town_Team_SalesData[[#This Row],[Item name]]=" Jeans - Denim",Town_Team_SalesData[[#This Row],[item amount]]*0.85,Town_Team_SalesData[[#This Row],[item amount]])</f>
        <v>800</v>
      </c>
      <c r="K632" s="2" t="str">
        <f>TEXT(Town_Team_SalesData[[#This Row],[ date ]],"dddd")</f>
        <v>Saturday</v>
      </c>
    </row>
    <row r="633" spans="2:11" x14ac:dyDescent="0.25">
      <c r="B633" s="28">
        <v>629</v>
      </c>
      <c r="C633" s="29">
        <v>44094</v>
      </c>
      <c r="D633" s="30" t="s">
        <v>83</v>
      </c>
      <c r="E633" s="30" t="s">
        <v>12</v>
      </c>
      <c r="F633" s="30" t="s">
        <v>11</v>
      </c>
      <c r="G633" s="28">
        <v>1100</v>
      </c>
      <c r="H633" s="28">
        <v>1</v>
      </c>
      <c r="I633" s="2">
        <f>Town_Team_SalesData[[#This Row],[Selling price]]*Town_Team_SalesData[[#This Row],[ quantity]]</f>
        <v>1100</v>
      </c>
      <c r="J633" s="2">
        <f>IF(Town_Team_SalesData[[#This Row],[Item name]]=" Jeans - Denim",Town_Team_SalesData[[#This Row],[item amount]]*0.85,Town_Team_SalesData[[#This Row],[item amount]])</f>
        <v>935</v>
      </c>
      <c r="K633" s="2" t="str">
        <f>TEXT(Town_Team_SalesData[[#This Row],[ date ]],"dddd")</f>
        <v>Sunday</v>
      </c>
    </row>
    <row r="634" spans="2:11" x14ac:dyDescent="0.25">
      <c r="B634" s="28">
        <v>630</v>
      </c>
      <c r="C634" s="29">
        <v>44095</v>
      </c>
      <c r="D634" s="30" t="s">
        <v>83</v>
      </c>
      <c r="E634" s="30" t="s">
        <v>18</v>
      </c>
      <c r="F634" s="30" t="s">
        <v>17</v>
      </c>
      <c r="G634" s="28">
        <v>600</v>
      </c>
      <c r="H634" s="28">
        <v>1</v>
      </c>
      <c r="I634" s="2">
        <f>Town_Team_SalesData[[#This Row],[Selling price]]*Town_Team_SalesData[[#This Row],[ quantity]]</f>
        <v>600</v>
      </c>
      <c r="J634" s="2">
        <f>IF(Town_Team_SalesData[[#This Row],[Item name]]=" Jeans - Denim",Town_Team_SalesData[[#This Row],[item amount]]*0.85,Town_Team_SalesData[[#This Row],[item amount]])</f>
        <v>600</v>
      </c>
      <c r="K634" s="2" t="str">
        <f>TEXT(Town_Team_SalesData[[#This Row],[ date ]],"dddd")</f>
        <v>Monday</v>
      </c>
    </row>
    <row r="635" spans="2:11" x14ac:dyDescent="0.25">
      <c r="B635" s="28">
        <v>631</v>
      </c>
      <c r="C635" s="29">
        <v>44096</v>
      </c>
      <c r="D635" s="30" t="s">
        <v>83</v>
      </c>
      <c r="E635" s="30" t="s">
        <v>19</v>
      </c>
      <c r="F635" s="30" t="s">
        <v>20</v>
      </c>
      <c r="G635" s="28">
        <v>850</v>
      </c>
      <c r="H635" s="28">
        <v>1</v>
      </c>
      <c r="I635" s="2">
        <f>Town_Team_SalesData[[#This Row],[Selling price]]*Town_Team_SalesData[[#This Row],[ quantity]]</f>
        <v>850</v>
      </c>
      <c r="J635" s="2">
        <f>IF(Town_Team_SalesData[[#This Row],[Item name]]=" Jeans - Denim",Town_Team_SalesData[[#This Row],[item amount]]*0.85,Town_Team_SalesData[[#This Row],[item amount]])</f>
        <v>850</v>
      </c>
      <c r="K635" s="2" t="str">
        <f>TEXT(Town_Team_SalesData[[#This Row],[ date ]],"dddd")</f>
        <v>Tuesday</v>
      </c>
    </row>
    <row r="636" spans="2:11" x14ac:dyDescent="0.25">
      <c r="B636" s="28">
        <v>632</v>
      </c>
      <c r="C636" s="29">
        <v>44097</v>
      </c>
      <c r="D636" s="30" t="s">
        <v>83</v>
      </c>
      <c r="E636" s="30" t="s">
        <v>14</v>
      </c>
      <c r="F636" s="30" t="s">
        <v>11</v>
      </c>
      <c r="G636" s="28">
        <v>900</v>
      </c>
      <c r="H636" s="28">
        <v>1</v>
      </c>
      <c r="I636" s="2">
        <f>Town_Team_SalesData[[#This Row],[Selling price]]*Town_Team_SalesData[[#This Row],[ quantity]]</f>
        <v>900</v>
      </c>
      <c r="J636" s="2">
        <f>IF(Town_Team_SalesData[[#This Row],[Item name]]=" Jeans - Denim",Town_Team_SalesData[[#This Row],[item amount]]*0.85,Town_Team_SalesData[[#This Row],[item amount]])</f>
        <v>900</v>
      </c>
      <c r="K636" s="2" t="str">
        <f>TEXT(Town_Team_SalesData[[#This Row],[ date ]],"dddd")</f>
        <v>Wednesday</v>
      </c>
    </row>
    <row r="637" spans="2:11" x14ac:dyDescent="0.25">
      <c r="B637" s="28">
        <v>633</v>
      </c>
      <c r="C637" s="29">
        <v>44098</v>
      </c>
      <c r="D637" s="30" t="s">
        <v>83</v>
      </c>
      <c r="E637" s="30" t="s">
        <v>15</v>
      </c>
      <c r="F637" s="30" t="s">
        <v>11</v>
      </c>
      <c r="G637" s="28">
        <v>1000</v>
      </c>
      <c r="H637" s="28">
        <v>1</v>
      </c>
      <c r="I637" s="2">
        <f>Town_Team_SalesData[[#This Row],[Selling price]]*Town_Team_SalesData[[#This Row],[ quantity]]</f>
        <v>1000</v>
      </c>
      <c r="J637" s="2">
        <f>IF(Town_Team_SalesData[[#This Row],[Item name]]=" Jeans - Denim",Town_Team_SalesData[[#This Row],[item amount]]*0.85,Town_Team_SalesData[[#This Row],[item amount]])</f>
        <v>1000</v>
      </c>
      <c r="K637" s="2" t="str">
        <f>TEXT(Town_Team_SalesData[[#This Row],[ date ]],"dddd")</f>
        <v>Thursday</v>
      </c>
    </row>
    <row r="638" spans="2:11" x14ac:dyDescent="0.25">
      <c r="B638" s="28">
        <v>634</v>
      </c>
      <c r="C638" s="29">
        <v>44099</v>
      </c>
      <c r="D638" s="30" t="s">
        <v>83</v>
      </c>
      <c r="E638" s="30" t="s">
        <v>19</v>
      </c>
      <c r="F638" s="30" t="s">
        <v>20</v>
      </c>
      <c r="G638" s="28">
        <v>850</v>
      </c>
      <c r="H638" s="28">
        <v>1</v>
      </c>
      <c r="I638" s="2">
        <f>Town_Team_SalesData[[#This Row],[Selling price]]*Town_Team_SalesData[[#This Row],[ quantity]]</f>
        <v>850</v>
      </c>
      <c r="J638" s="2">
        <f>IF(Town_Team_SalesData[[#This Row],[Item name]]=" Jeans - Denim",Town_Team_SalesData[[#This Row],[item amount]]*0.85,Town_Team_SalesData[[#This Row],[item amount]])</f>
        <v>850</v>
      </c>
      <c r="K638" s="2" t="str">
        <f>TEXT(Town_Team_SalesData[[#This Row],[ date ]],"dddd")</f>
        <v>Friday</v>
      </c>
    </row>
    <row r="639" spans="2:11" x14ac:dyDescent="0.25">
      <c r="B639" s="28">
        <v>635</v>
      </c>
      <c r="C639" s="29">
        <v>44100</v>
      </c>
      <c r="D639" s="30" t="s">
        <v>83</v>
      </c>
      <c r="E639" s="30" t="s">
        <v>19</v>
      </c>
      <c r="F639" s="30" t="s">
        <v>20</v>
      </c>
      <c r="G639" s="28">
        <v>850</v>
      </c>
      <c r="H639" s="28">
        <v>1</v>
      </c>
      <c r="I639" s="2">
        <f>Town_Team_SalesData[[#This Row],[Selling price]]*Town_Team_SalesData[[#This Row],[ quantity]]</f>
        <v>850</v>
      </c>
      <c r="J639" s="2">
        <f>IF(Town_Team_SalesData[[#This Row],[Item name]]=" Jeans - Denim",Town_Team_SalesData[[#This Row],[item amount]]*0.85,Town_Team_SalesData[[#This Row],[item amount]])</f>
        <v>850</v>
      </c>
      <c r="K639" s="2" t="str">
        <f>TEXT(Town_Team_SalesData[[#This Row],[ date ]],"dddd")</f>
        <v>Saturday</v>
      </c>
    </row>
    <row r="640" spans="2:11" x14ac:dyDescent="0.25">
      <c r="B640" s="28">
        <v>636</v>
      </c>
      <c r="C640" s="29">
        <v>44101</v>
      </c>
      <c r="D640" s="30" t="s">
        <v>83</v>
      </c>
      <c r="E640" s="30" t="s">
        <v>15</v>
      </c>
      <c r="F640" s="30" t="s">
        <v>11</v>
      </c>
      <c r="G640" s="28">
        <v>1000</v>
      </c>
      <c r="H640" s="28">
        <v>1</v>
      </c>
      <c r="I640" s="2">
        <f>Town_Team_SalesData[[#This Row],[Selling price]]*Town_Team_SalesData[[#This Row],[ quantity]]</f>
        <v>1000</v>
      </c>
      <c r="J640" s="2">
        <f>IF(Town_Team_SalesData[[#This Row],[Item name]]=" Jeans - Denim",Town_Team_SalesData[[#This Row],[item amount]]*0.85,Town_Team_SalesData[[#This Row],[item amount]])</f>
        <v>1000</v>
      </c>
      <c r="K640" s="2" t="str">
        <f>TEXT(Town_Team_SalesData[[#This Row],[ date ]],"dddd")</f>
        <v>Sunday</v>
      </c>
    </row>
    <row r="641" spans="2:11" x14ac:dyDescent="0.25">
      <c r="B641" s="28">
        <v>637</v>
      </c>
      <c r="C641" s="29">
        <v>44102</v>
      </c>
      <c r="D641" s="30" t="s">
        <v>83</v>
      </c>
      <c r="E641" s="30" t="s">
        <v>16</v>
      </c>
      <c r="F641" s="30" t="s">
        <v>17</v>
      </c>
      <c r="G641" s="28">
        <v>800</v>
      </c>
      <c r="H641" s="28">
        <v>1</v>
      </c>
      <c r="I641" s="2">
        <f>Town_Team_SalesData[[#This Row],[Selling price]]*Town_Team_SalesData[[#This Row],[ quantity]]</f>
        <v>800</v>
      </c>
      <c r="J641" s="2">
        <f>IF(Town_Team_SalesData[[#This Row],[Item name]]=" Jeans - Denim",Town_Team_SalesData[[#This Row],[item amount]]*0.85,Town_Team_SalesData[[#This Row],[item amount]])</f>
        <v>800</v>
      </c>
      <c r="K641" s="2" t="str">
        <f>TEXT(Town_Team_SalesData[[#This Row],[ date ]],"dddd")</f>
        <v>Monday</v>
      </c>
    </row>
    <row r="642" spans="2:11" x14ac:dyDescent="0.25">
      <c r="B642" s="28">
        <v>638</v>
      </c>
      <c r="C642" s="29">
        <v>44103</v>
      </c>
      <c r="D642" s="30" t="s">
        <v>83</v>
      </c>
      <c r="E642" s="30" t="s">
        <v>12</v>
      </c>
      <c r="F642" s="30" t="s">
        <v>11</v>
      </c>
      <c r="G642" s="28">
        <v>1100</v>
      </c>
      <c r="H642" s="28">
        <v>1</v>
      </c>
      <c r="I642" s="2">
        <f>Town_Team_SalesData[[#This Row],[Selling price]]*Town_Team_SalesData[[#This Row],[ quantity]]</f>
        <v>1100</v>
      </c>
      <c r="J642" s="2">
        <f>IF(Town_Team_SalesData[[#This Row],[Item name]]=" Jeans - Denim",Town_Team_SalesData[[#This Row],[item amount]]*0.85,Town_Team_SalesData[[#This Row],[item amount]])</f>
        <v>935</v>
      </c>
      <c r="K642" s="2" t="str">
        <f>TEXT(Town_Team_SalesData[[#This Row],[ date ]],"dddd")</f>
        <v>Tuesday</v>
      </c>
    </row>
    <row r="643" spans="2:11" x14ac:dyDescent="0.25">
      <c r="B643" s="28">
        <v>639</v>
      </c>
      <c r="C643" s="29">
        <v>44104</v>
      </c>
      <c r="D643" s="30" t="s">
        <v>83</v>
      </c>
      <c r="E643" s="30" t="s">
        <v>12</v>
      </c>
      <c r="F643" s="30" t="s">
        <v>11</v>
      </c>
      <c r="G643" s="28">
        <v>1100</v>
      </c>
      <c r="H643" s="28">
        <v>1</v>
      </c>
      <c r="I643" s="2">
        <f>Town_Team_SalesData[[#This Row],[Selling price]]*Town_Team_SalesData[[#This Row],[ quantity]]</f>
        <v>1100</v>
      </c>
      <c r="J643" s="2">
        <f>IF(Town_Team_SalesData[[#This Row],[Item name]]=" Jeans - Denim",Town_Team_SalesData[[#This Row],[item amount]]*0.85,Town_Team_SalesData[[#This Row],[item amount]])</f>
        <v>935</v>
      </c>
      <c r="K643" s="2" t="str">
        <f>TEXT(Town_Team_SalesData[[#This Row],[ date ]],"dddd")</f>
        <v>Wednesday</v>
      </c>
    </row>
    <row r="644" spans="2:11" x14ac:dyDescent="0.25">
      <c r="B644" s="28">
        <v>640</v>
      </c>
      <c r="C644" s="29">
        <v>44105</v>
      </c>
      <c r="D644" s="30" t="s">
        <v>83</v>
      </c>
      <c r="E644" s="30" t="s">
        <v>12</v>
      </c>
      <c r="F644" s="30" t="s">
        <v>11</v>
      </c>
      <c r="G644" s="28">
        <v>1100</v>
      </c>
      <c r="H644" s="28">
        <v>1</v>
      </c>
      <c r="I644" s="2">
        <f>Town_Team_SalesData[[#This Row],[Selling price]]*Town_Team_SalesData[[#This Row],[ quantity]]</f>
        <v>1100</v>
      </c>
      <c r="J644" s="2">
        <f>IF(Town_Team_SalesData[[#This Row],[Item name]]=" Jeans - Denim",Town_Team_SalesData[[#This Row],[item amount]]*0.85,Town_Team_SalesData[[#This Row],[item amount]])</f>
        <v>935</v>
      </c>
      <c r="K644" s="2" t="str">
        <f>TEXT(Town_Team_SalesData[[#This Row],[ date ]],"dddd")</f>
        <v>Thursday</v>
      </c>
    </row>
    <row r="645" spans="2:11" x14ac:dyDescent="0.25">
      <c r="B645" s="28">
        <v>641</v>
      </c>
      <c r="C645" s="29">
        <v>44106</v>
      </c>
      <c r="D645" s="30" t="s">
        <v>83</v>
      </c>
      <c r="E645" s="30" t="s">
        <v>12</v>
      </c>
      <c r="F645" s="30" t="s">
        <v>11</v>
      </c>
      <c r="G645" s="28">
        <v>1100</v>
      </c>
      <c r="H645" s="28">
        <v>1</v>
      </c>
      <c r="I645" s="2">
        <f>Town_Team_SalesData[[#This Row],[Selling price]]*Town_Team_SalesData[[#This Row],[ quantity]]</f>
        <v>1100</v>
      </c>
      <c r="J645" s="2">
        <f>IF(Town_Team_SalesData[[#This Row],[Item name]]=" Jeans - Denim",Town_Team_SalesData[[#This Row],[item amount]]*0.85,Town_Team_SalesData[[#This Row],[item amount]])</f>
        <v>935</v>
      </c>
      <c r="K645" s="2" t="str">
        <f>TEXT(Town_Team_SalesData[[#This Row],[ date ]],"dddd")</f>
        <v>Friday</v>
      </c>
    </row>
    <row r="646" spans="2:11" x14ac:dyDescent="0.25">
      <c r="B646" s="28">
        <v>642</v>
      </c>
      <c r="C646" s="29">
        <v>44107</v>
      </c>
      <c r="D646" s="30" t="s">
        <v>83</v>
      </c>
      <c r="E646" s="30" t="s">
        <v>12</v>
      </c>
      <c r="F646" s="30" t="s">
        <v>11</v>
      </c>
      <c r="G646" s="28">
        <v>1100</v>
      </c>
      <c r="H646" s="28">
        <v>1</v>
      </c>
      <c r="I646" s="2">
        <f>Town_Team_SalesData[[#This Row],[Selling price]]*Town_Team_SalesData[[#This Row],[ quantity]]</f>
        <v>1100</v>
      </c>
      <c r="J646" s="2">
        <f>IF(Town_Team_SalesData[[#This Row],[Item name]]=" Jeans - Denim",Town_Team_SalesData[[#This Row],[item amount]]*0.85,Town_Team_SalesData[[#This Row],[item amount]])</f>
        <v>935</v>
      </c>
      <c r="K646" s="2" t="str">
        <f>TEXT(Town_Team_SalesData[[#This Row],[ date ]],"dddd")</f>
        <v>Saturday</v>
      </c>
    </row>
    <row r="647" spans="2:11" x14ac:dyDescent="0.25">
      <c r="B647" s="28">
        <v>643</v>
      </c>
      <c r="C647" s="29">
        <v>44108</v>
      </c>
      <c r="D647" s="30" t="s">
        <v>83</v>
      </c>
      <c r="E647" s="30" t="s">
        <v>12</v>
      </c>
      <c r="F647" s="30" t="s">
        <v>11</v>
      </c>
      <c r="G647" s="28">
        <v>1100</v>
      </c>
      <c r="H647" s="28">
        <v>1</v>
      </c>
      <c r="I647" s="2">
        <f>Town_Team_SalesData[[#This Row],[Selling price]]*Town_Team_SalesData[[#This Row],[ quantity]]</f>
        <v>1100</v>
      </c>
      <c r="J647" s="2">
        <f>IF(Town_Team_SalesData[[#This Row],[Item name]]=" Jeans - Denim",Town_Team_SalesData[[#This Row],[item amount]]*0.85,Town_Team_SalesData[[#This Row],[item amount]])</f>
        <v>935</v>
      </c>
      <c r="K647" s="2" t="str">
        <f>TEXT(Town_Team_SalesData[[#This Row],[ date ]],"dddd")</f>
        <v>Sunday</v>
      </c>
    </row>
    <row r="648" spans="2:11" x14ac:dyDescent="0.25">
      <c r="B648" s="28">
        <v>644</v>
      </c>
      <c r="C648" s="29">
        <v>44109</v>
      </c>
      <c r="D648" s="30" t="s">
        <v>83</v>
      </c>
      <c r="E648" s="30" t="s">
        <v>12</v>
      </c>
      <c r="F648" s="30" t="s">
        <v>11</v>
      </c>
      <c r="G648" s="28">
        <v>1100</v>
      </c>
      <c r="H648" s="28">
        <v>2</v>
      </c>
      <c r="I648" s="2">
        <f>Town_Team_SalesData[[#This Row],[Selling price]]*Town_Team_SalesData[[#This Row],[ quantity]]</f>
        <v>2200</v>
      </c>
      <c r="J648" s="2">
        <f>IF(Town_Team_SalesData[[#This Row],[Item name]]=" Jeans - Denim",Town_Team_SalesData[[#This Row],[item amount]]*0.85,Town_Team_SalesData[[#This Row],[item amount]])</f>
        <v>1870</v>
      </c>
      <c r="K648" s="2" t="str">
        <f>TEXT(Town_Team_SalesData[[#This Row],[ date ]],"dddd")</f>
        <v>Monday</v>
      </c>
    </row>
    <row r="649" spans="2:11" x14ac:dyDescent="0.25">
      <c r="B649" s="28">
        <v>645</v>
      </c>
      <c r="C649" s="29">
        <v>44110</v>
      </c>
      <c r="D649" s="30" t="s">
        <v>83</v>
      </c>
      <c r="E649" s="30" t="s">
        <v>12</v>
      </c>
      <c r="F649" s="30" t="s">
        <v>11</v>
      </c>
      <c r="G649" s="28">
        <v>1100</v>
      </c>
      <c r="H649" s="28">
        <v>1</v>
      </c>
      <c r="I649" s="2">
        <f>Town_Team_SalesData[[#This Row],[Selling price]]*Town_Team_SalesData[[#This Row],[ quantity]]</f>
        <v>1100</v>
      </c>
      <c r="J649" s="2">
        <f>IF(Town_Team_SalesData[[#This Row],[Item name]]=" Jeans - Denim",Town_Team_SalesData[[#This Row],[item amount]]*0.85,Town_Team_SalesData[[#This Row],[item amount]])</f>
        <v>935</v>
      </c>
      <c r="K649" s="2" t="str">
        <f>TEXT(Town_Team_SalesData[[#This Row],[ date ]],"dddd")</f>
        <v>Tuesday</v>
      </c>
    </row>
    <row r="650" spans="2:11" x14ac:dyDescent="0.25">
      <c r="B650" s="28">
        <v>646</v>
      </c>
      <c r="C650" s="29">
        <v>44111</v>
      </c>
      <c r="D650" s="30" t="s">
        <v>83</v>
      </c>
      <c r="E650" s="30" t="s">
        <v>12</v>
      </c>
      <c r="F650" s="30" t="s">
        <v>11</v>
      </c>
      <c r="G650" s="28">
        <v>1100</v>
      </c>
      <c r="H650" s="28">
        <v>1</v>
      </c>
      <c r="I650" s="2">
        <f>Town_Team_SalesData[[#This Row],[Selling price]]*Town_Team_SalesData[[#This Row],[ quantity]]</f>
        <v>1100</v>
      </c>
      <c r="J650" s="2">
        <f>IF(Town_Team_SalesData[[#This Row],[Item name]]=" Jeans - Denim",Town_Team_SalesData[[#This Row],[item amount]]*0.85,Town_Team_SalesData[[#This Row],[item amount]])</f>
        <v>935</v>
      </c>
      <c r="K650" s="2" t="str">
        <f>TEXT(Town_Team_SalesData[[#This Row],[ date ]],"dddd")</f>
        <v>Wednesday</v>
      </c>
    </row>
    <row r="651" spans="2:11" x14ac:dyDescent="0.25">
      <c r="B651" s="28">
        <v>647</v>
      </c>
      <c r="C651" s="29">
        <v>44112</v>
      </c>
      <c r="D651" s="30" t="s">
        <v>83</v>
      </c>
      <c r="E651" s="30" t="s">
        <v>12</v>
      </c>
      <c r="F651" s="30" t="s">
        <v>11</v>
      </c>
      <c r="G651" s="28">
        <v>900</v>
      </c>
      <c r="H651" s="28">
        <v>1</v>
      </c>
      <c r="I651" s="2">
        <f>Town_Team_SalesData[[#This Row],[Selling price]]*Town_Team_SalesData[[#This Row],[ quantity]]</f>
        <v>900</v>
      </c>
      <c r="J651" s="2">
        <f>IF(Town_Team_SalesData[[#This Row],[Item name]]=" Jeans - Denim",Town_Team_SalesData[[#This Row],[item amount]]*0.85,Town_Team_SalesData[[#This Row],[item amount]])</f>
        <v>765</v>
      </c>
      <c r="K651" s="2" t="str">
        <f>TEXT(Town_Team_SalesData[[#This Row],[ date ]],"dddd")</f>
        <v>Thursday</v>
      </c>
    </row>
    <row r="652" spans="2:11" x14ac:dyDescent="0.25">
      <c r="B652" s="28">
        <v>648</v>
      </c>
      <c r="C652" s="29">
        <v>44113</v>
      </c>
      <c r="D652" s="30" t="s">
        <v>83</v>
      </c>
      <c r="E652" s="30" t="s">
        <v>12</v>
      </c>
      <c r="F652" s="30" t="s">
        <v>11</v>
      </c>
      <c r="G652" s="28">
        <v>900</v>
      </c>
      <c r="H652" s="28">
        <v>1</v>
      </c>
      <c r="I652" s="2">
        <f>Town_Team_SalesData[[#This Row],[Selling price]]*Town_Team_SalesData[[#This Row],[ quantity]]</f>
        <v>900</v>
      </c>
      <c r="J652" s="2">
        <f>IF(Town_Team_SalesData[[#This Row],[Item name]]=" Jeans - Denim",Town_Team_SalesData[[#This Row],[item amount]]*0.85,Town_Team_SalesData[[#This Row],[item amount]])</f>
        <v>765</v>
      </c>
      <c r="K652" s="2" t="str">
        <f>TEXT(Town_Team_SalesData[[#This Row],[ date ]],"dddd")</f>
        <v>Friday</v>
      </c>
    </row>
    <row r="653" spans="2:11" x14ac:dyDescent="0.25">
      <c r="B653" s="28">
        <v>649</v>
      </c>
      <c r="C653" s="29">
        <v>44114</v>
      </c>
      <c r="D653" s="30" t="s">
        <v>83</v>
      </c>
      <c r="E653" s="30" t="s">
        <v>12</v>
      </c>
      <c r="F653" s="30" t="s">
        <v>11</v>
      </c>
      <c r="G653" s="28">
        <v>900</v>
      </c>
      <c r="H653" s="28">
        <v>1</v>
      </c>
      <c r="I653" s="2">
        <f>Town_Team_SalesData[[#This Row],[Selling price]]*Town_Team_SalesData[[#This Row],[ quantity]]</f>
        <v>900</v>
      </c>
      <c r="J653" s="2">
        <f>IF(Town_Team_SalesData[[#This Row],[Item name]]=" Jeans - Denim",Town_Team_SalesData[[#This Row],[item amount]]*0.85,Town_Team_SalesData[[#This Row],[item amount]])</f>
        <v>765</v>
      </c>
      <c r="K653" s="2" t="str">
        <f>TEXT(Town_Team_SalesData[[#This Row],[ date ]],"dddd")</f>
        <v>Saturday</v>
      </c>
    </row>
    <row r="654" spans="2:11" x14ac:dyDescent="0.25">
      <c r="B654" s="28">
        <v>650</v>
      </c>
      <c r="C654" s="29">
        <v>44115</v>
      </c>
      <c r="D654" s="30" t="s">
        <v>83</v>
      </c>
      <c r="E654" s="30" t="s">
        <v>12</v>
      </c>
      <c r="F654" s="30" t="s">
        <v>11</v>
      </c>
      <c r="G654" s="28">
        <v>900</v>
      </c>
      <c r="H654" s="28">
        <v>2</v>
      </c>
      <c r="I654" s="2">
        <f>Town_Team_SalesData[[#This Row],[Selling price]]*Town_Team_SalesData[[#This Row],[ quantity]]</f>
        <v>1800</v>
      </c>
      <c r="J654" s="2">
        <f>IF(Town_Team_SalesData[[#This Row],[Item name]]=" Jeans - Denim",Town_Team_SalesData[[#This Row],[item amount]]*0.85,Town_Team_SalesData[[#This Row],[item amount]])</f>
        <v>1530</v>
      </c>
      <c r="K654" s="2" t="str">
        <f>TEXT(Town_Team_SalesData[[#This Row],[ date ]],"dddd")</f>
        <v>Sunday</v>
      </c>
    </row>
    <row r="655" spans="2:11" x14ac:dyDescent="0.25">
      <c r="B655" s="28">
        <v>651</v>
      </c>
      <c r="C655" s="29">
        <v>44116</v>
      </c>
      <c r="D655" s="30" t="s">
        <v>83</v>
      </c>
      <c r="E655" s="30" t="s">
        <v>12</v>
      </c>
      <c r="F655" s="30" t="s">
        <v>11</v>
      </c>
      <c r="G655" s="28">
        <v>900</v>
      </c>
      <c r="H655" s="28">
        <v>1</v>
      </c>
      <c r="I655" s="2">
        <f>Town_Team_SalesData[[#This Row],[Selling price]]*Town_Team_SalesData[[#This Row],[ quantity]]</f>
        <v>900</v>
      </c>
      <c r="J655" s="2">
        <f>IF(Town_Team_SalesData[[#This Row],[Item name]]=" Jeans - Denim",Town_Team_SalesData[[#This Row],[item amount]]*0.85,Town_Team_SalesData[[#This Row],[item amount]])</f>
        <v>765</v>
      </c>
      <c r="K655" s="2" t="str">
        <f>TEXT(Town_Team_SalesData[[#This Row],[ date ]],"dddd")</f>
        <v>Monday</v>
      </c>
    </row>
    <row r="656" spans="2:11" x14ac:dyDescent="0.25">
      <c r="B656" s="28">
        <v>652</v>
      </c>
      <c r="C656" s="29">
        <v>44117</v>
      </c>
      <c r="D656" s="30" t="s">
        <v>83</v>
      </c>
      <c r="E656" s="30" t="s">
        <v>12</v>
      </c>
      <c r="F656" s="30" t="s">
        <v>11</v>
      </c>
      <c r="G656" s="28">
        <v>900</v>
      </c>
      <c r="H656" s="28">
        <v>1</v>
      </c>
      <c r="I656" s="2">
        <f>Town_Team_SalesData[[#This Row],[Selling price]]*Town_Team_SalesData[[#This Row],[ quantity]]</f>
        <v>900</v>
      </c>
      <c r="J656" s="2">
        <f>IF(Town_Team_SalesData[[#This Row],[Item name]]=" Jeans - Denim",Town_Team_SalesData[[#This Row],[item amount]]*0.85,Town_Team_SalesData[[#This Row],[item amount]])</f>
        <v>765</v>
      </c>
      <c r="K656" s="2" t="str">
        <f>TEXT(Town_Team_SalesData[[#This Row],[ date ]],"dddd")</f>
        <v>Tuesday</v>
      </c>
    </row>
    <row r="657" spans="2:11" x14ac:dyDescent="0.25">
      <c r="B657" s="28">
        <v>653</v>
      </c>
      <c r="C657" s="29">
        <v>44118</v>
      </c>
      <c r="D657" s="30" t="s">
        <v>83</v>
      </c>
      <c r="E657" s="30" t="s">
        <v>12</v>
      </c>
      <c r="F657" s="30" t="s">
        <v>11</v>
      </c>
      <c r="G657" s="28">
        <v>1100</v>
      </c>
      <c r="H657" s="28">
        <v>1</v>
      </c>
      <c r="I657" s="2">
        <f>Town_Team_SalesData[[#This Row],[Selling price]]*Town_Team_SalesData[[#This Row],[ quantity]]</f>
        <v>1100</v>
      </c>
      <c r="J657" s="2">
        <f>IF(Town_Team_SalesData[[#This Row],[Item name]]=" Jeans - Denim",Town_Team_SalesData[[#This Row],[item amount]]*0.85,Town_Team_SalesData[[#This Row],[item amount]])</f>
        <v>935</v>
      </c>
      <c r="K657" s="2" t="str">
        <f>TEXT(Town_Team_SalesData[[#This Row],[ date ]],"dddd")</f>
        <v>Wednesday</v>
      </c>
    </row>
    <row r="658" spans="2:11" x14ac:dyDescent="0.25">
      <c r="B658" s="28">
        <v>654</v>
      </c>
      <c r="C658" s="29">
        <v>44119</v>
      </c>
      <c r="D658" s="30" t="s">
        <v>83</v>
      </c>
      <c r="E658" s="30" t="s">
        <v>12</v>
      </c>
      <c r="F658" s="30" t="s">
        <v>11</v>
      </c>
      <c r="G658" s="28">
        <v>900</v>
      </c>
      <c r="H658" s="28">
        <v>1</v>
      </c>
      <c r="I658" s="2">
        <f>Town_Team_SalesData[[#This Row],[Selling price]]*Town_Team_SalesData[[#This Row],[ quantity]]</f>
        <v>900</v>
      </c>
      <c r="J658" s="2">
        <f>IF(Town_Team_SalesData[[#This Row],[Item name]]=" Jeans - Denim",Town_Team_SalesData[[#This Row],[item amount]]*0.85,Town_Team_SalesData[[#This Row],[item amount]])</f>
        <v>765</v>
      </c>
      <c r="K658" s="2" t="str">
        <f>TEXT(Town_Team_SalesData[[#This Row],[ date ]],"dddd")</f>
        <v>Thursday</v>
      </c>
    </row>
    <row r="659" spans="2:11" x14ac:dyDescent="0.25">
      <c r="B659" s="28">
        <v>655</v>
      </c>
      <c r="C659" s="29">
        <v>44120</v>
      </c>
      <c r="D659" s="30" t="s">
        <v>83</v>
      </c>
      <c r="E659" s="30" t="s">
        <v>12</v>
      </c>
      <c r="F659" s="30" t="s">
        <v>11</v>
      </c>
      <c r="G659" s="28">
        <v>1100</v>
      </c>
      <c r="H659" s="28">
        <v>2</v>
      </c>
      <c r="I659" s="2">
        <f>Town_Team_SalesData[[#This Row],[Selling price]]*Town_Team_SalesData[[#This Row],[ quantity]]</f>
        <v>2200</v>
      </c>
      <c r="J659" s="2">
        <f>IF(Town_Team_SalesData[[#This Row],[Item name]]=" Jeans - Denim",Town_Team_SalesData[[#This Row],[item amount]]*0.85,Town_Team_SalesData[[#This Row],[item amount]])</f>
        <v>1870</v>
      </c>
      <c r="K659" s="2" t="str">
        <f>TEXT(Town_Team_SalesData[[#This Row],[ date ]],"dddd")</f>
        <v>Friday</v>
      </c>
    </row>
    <row r="660" spans="2:11" x14ac:dyDescent="0.25">
      <c r="B660" s="28">
        <v>656</v>
      </c>
      <c r="C660" s="29">
        <v>44121</v>
      </c>
      <c r="D660" s="30" t="s">
        <v>83</v>
      </c>
      <c r="E660" s="30" t="s">
        <v>12</v>
      </c>
      <c r="F660" s="30" t="s">
        <v>11</v>
      </c>
      <c r="G660" s="28">
        <v>1100</v>
      </c>
      <c r="H660" s="28">
        <v>1</v>
      </c>
      <c r="I660" s="2">
        <f>Town_Team_SalesData[[#This Row],[Selling price]]*Town_Team_SalesData[[#This Row],[ quantity]]</f>
        <v>1100</v>
      </c>
      <c r="J660" s="2">
        <f>IF(Town_Team_SalesData[[#This Row],[Item name]]=" Jeans - Denim",Town_Team_SalesData[[#This Row],[item amount]]*0.85,Town_Team_SalesData[[#This Row],[item amount]])</f>
        <v>935</v>
      </c>
      <c r="K660" s="2" t="str">
        <f>TEXT(Town_Team_SalesData[[#This Row],[ date ]],"dddd")</f>
        <v>Saturday</v>
      </c>
    </row>
    <row r="661" spans="2:11" x14ac:dyDescent="0.25">
      <c r="B661" s="28">
        <v>657</v>
      </c>
      <c r="C661" s="29">
        <v>44122</v>
      </c>
      <c r="D661" s="30" t="s">
        <v>83</v>
      </c>
      <c r="E661" s="30" t="s">
        <v>12</v>
      </c>
      <c r="F661" s="30" t="s">
        <v>11</v>
      </c>
      <c r="G661" s="28">
        <v>900</v>
      </c>
      <c r="H661" s="28">
        <v>1</v>
      </c>
      <c r="I661" s="2">
        <f>Town_Team_SalesData[[#This Row],[Selling price]]*Town_Team_SalesData[[#This Row],[ quantity]]</f>
        <v>900</v>
      </c>
      <c r="J661" s="2">
        <f>IF(Town_Team_SalesData[[#This Row],[Item name]]=" Jeans - Denim",Town_Team_SalesData[[#This Row],[item amount]]*0.85,Town_Team_SalesData[[#This Row],[item amount]])</f>
        <v>765</v>
      </c>
      <c r="K661" s="2" t="str">
        <f>TEXT(Town_Team_SalesData[[#This Row],[ date ]],"dddd")</f>
        <v>Sunday</v>
      </c>
    </row>
    <row r="662" spans="2:11" x14ac:dyDescent="0.25">
      <c r="B662" s="28">
        <v>658</v>
      </c>
      <c r="C662" s="29">
        <v>44123</v>
      </c>
      <c r="D662" s="30" t="s">
        <v>83</v>
      </c>
      <c r="E662" s="30" t="s">
        <v>12</v>
      </c>
      <c r="F662" s="30" t="s">
        <v>11</v>
      </c>
      <c r="G662" s="28">
        <v>900</v>
      </c>
      <c r="H662" s="28">
        <v>1</v>
      </c>
      <c r="I662" s="2">
        <f>Town_Team_SalesData[[#This Row],[Selling price]]*Town_Team_SalesData[[#This Row],[ quantity]]</f>
        <v>900</v>
      </c>
      <c r="J662" s="2">
        <f>IF(Town_Team_SalesData[[#This Row],[Item name]]=" Jeans - Denim",Town_Team_SalesData[[#This Row],[item amount]]*0.85,Town_Team_SalesData[[#This Row],[item amount]])</f>
        <v>765</v>
      </c>
      <c r="K662" s="2" t="str">
        <f>TEXT(Town_Team_SalesData[[#This Row],[ date ]],"dddd")</f>
        <v>Monday</v>
      </c>
    </row>
    <row r="663" spans="2:11" x14ac:dyDescent="0.25">
      <c r="B663" s="28">
        <v>659</v>
      </c>
      <c r="C663" s="29">
        <v>44124</v>
      </c>
      <c r="D663" s="30" t="s">
        <v>83</v>
      </c>
      <c r="E663" s="30" t="s">
        <v>14</v>
      </c>
      <c r="F663" s="30" t="s">
        <v>11</v>
      </c>
      <c r="G663" s="28">
        <v>900</v>
      </c>
      <c r="H663" s="28">
        <v>1</v>
      </c>
      <c r="I663" s="2">
        <f>Town_Team_SalesData[[#This Row],[Selling price]]*Town_Team_SalesData[[#This Row],[ quantity]]</f>
        <v>900</v>
      </c>
      <c r="J663" s="2">
        <f>IF(Town_Team_SalesData[[#This Row],[Item name]]=" Jeans - Denim",Town_Team_SalesData[[#This Row],[item amount]]*0.85,Town_Team_SalesData[[#This Row],[item amount]])</f>
        <v>900</v>
      </c>
      <c r="K663" s="2" t="str">
        <f>TEXT(Town_Team_SalesData[[#This Row],[ date ]],"dddd")</f>
        <v>Tuesday</v>
      </c>
    </row>
    <row r="664" spans="2:11" x14ac:dyDescent="0.25">
      <c r="B664" s="28">
        <v>660</v>
      </c>
      <c r="C664" s="29">
        <v>44125</v>
      </c>
      <c r="D664" s="30" t="s">
        <v>83</v>
      </c>
      <c r="E664" s="30" t="s">
        <v>12</v>
      </c>
      <c r="F664" s="30" t="s">
        <v>11</v>
      </c>
      <c r="G664" s="28">
        <v>1100</v>
      </c>
      <c r="H664" s="28">
        <v>1</v>
      </c>
      <c r="I664" s="2">
        <f>Town_Team_SalesData[[#This Row],[Selling price]]*Town_Team_SalesData[[#This Row],[ quantity]]</f>
        <v>1100</v>
      </c>
      <c r="J664" s="2">
        <f>IF(Town_Team_SalesData[[#This Row],[Item name]]=" Jeans - Denim",Town_Team_SalesData[[#This Row],[item amount]]*0.85,Town_Team_SalesData[[#This Row],[item amount]])</f>
        <v>935</v>
      </c>
      <c r="K664" s="2" t="str">
        <f>TEXT(Town_Team_SalesData[[#This Row],[ date ]],"dddd")</f>
        <v>Wednesday</v>
      </c>
    </row>
    <row r="665" spans="2:11" x14ac:dyDescent="0.25">
      <c r="B665" s="28">
        <v>661</v>
      </c>
      <c r="C665" s="29">
        <v>44126</v>
      </c>
      <c r="D665" s="30" t="s">
        <v>83</v>
      </c>
      <c r="E665" s="30" t="s">
        <v>12</v>
      </c>
      <c r="F665" s="30" t="s">
        <v>11</v>
      </c>
      <c r="G665" s="28">
        <v>1100</v>
      </c>
      <c r="H665" s="28">
        <v>1</v>
      </c>
      <c r="I665" s="2">
        <f>Town_Team_SalesData[[#This Row],[Selling price]]*Town_Team_SalesData[[#This Row],[ quantity]]</f>
        <v>1100</v>
      </c>
      <c r="J665" s="2">
        <f>IF(Town_Team_SalesData[[#This Row],[Item name]]=" Jeans - Denim",Town_Team_SalesData[[#This Row],[item amount]]*0.85,Town_Team_SalesData[[#This Row],[item amount]])</f>
        <v>935</v>
      </c>
      <c r="K665" s="2" t="str">
        <f>TEXT(Town_Team_SalesData[[#This Row],[ date ]],"dddd")</f>
        <v>Thursday</v>
      </c>
    </row>
    <row r="666" spans="2:11" x14ac:dyDescent="0.25">
      <c r="B666" s="28">
        <v>662</v>
      </c>
      <c r="C666" s="29">
        <v>44127</v>
      </c>
      <c r="D666" s="30" t="s">
        <v>83</v>
      </c>
      <c r="E666" s="30" t="s">
        <v>14</v>
      </c>
      <c r="F666" s="30" t="s">
        <v>11</v>
      </c>
      <c r="G666" s="28">
        <v>900</v>
      </c>
      <c r="H666" s="28">
        <v>1</v>
      </c>
      <c r="I666" s="2">
        <f>Town_Team_SalesData[[#This Row],[Selling price]]*Town_Team_SalesData[[#This Row],[ quantity]]</f>
        <v>900</v>
      </c>
      <c r="J666" s="2">
        <f>IF(Town_Team_SalesData[[#This Row],[Item name]]=" Jeans - Denim",Town_Team_SalesData[[#This Row],[item amount]]*0.85,Town_Team_SalesData[[#This Row],[item amount]])</f>
        <v>900</v>
      </c>
      <c r="K666" s="2" t="str">
        <f>TEXT(Town_Team_SalesData[[#This Row],[ date ]],"dddd")</f>
        <v>Friday</v>
      </c>
    </row>
    <row r="667" spans="2:11" x14ac:dyDescent="0.25">
      <c r="B667" s="28">
        <v>663</v>
      </c>
      <c r="C667" s="29">
        <v>44128</v>
      </c>
      <c r="D667" s="30" t="s">
        <v>83</v>
      </c>
      <c r="E667" s="30" t="s">
        <v>12</v>
      </c>
      <c r="F667" s="30" t="s">
        <v>11</v>
      </c>
      <c r="G667" s="28">
        <v>900</v>
      </c>
      <c r="H667" s="28">
        <v>1</v>
      </c>
      <c r="I667" s="2">
        <f>Town_Team_SalesData[[#This Row],[Selling price]]*Town_Team_SalesData[[#This Row],[ quantity]]</f>
        <v>900</v>
      </c>
      <c r="J667" s="2">
        <f>IF(Town_Team_SalesData[[#This Row],[Item name]]=" Jeans - Denim",Town_Team_SalesData[[#This Row],[item amount]]*0.85,Town_Team_SalesData[[#This Row],[item amount]])</f>
        <v>765</v>
      </c>
      <c r="K667" s="2" t="str">
        <f>TEXT(Town_Team_SalesData[[#This Row],[ date ]],"dddd")</f>
        <v>Saturday</v>
      </c>
    </row>
    <row r="668" spans="2:11" x14ac:dyDescent="0.25">
      <c r="B668" s="28">
        <v>664</v>
      </c>
      <c r="C668" s="29">
        <v>44129</v>
      </c>
      <c r="D668" s="30" t="s">
        <v>83</v>
      </c>
      <c r="E668" s="30" t="s">
        <v>14</v>
      </c>
      <c r="F668" s="30" t="s">
        <v>11</v>
      </c>
      <c r="G668" s="28">
        <v>900</v>
      </c>
      <c r="H668" s="28">
        <v>1</v>
      </c>
      <c r="I668" s="2">
        <f>Town_Team_SalesData[[#This Row],[Selling price]]*Town_Team_SalesData[[#This Row],[ quantity]]</f>
        <v>900</v>
      </c>
      <c r="J668" s="2">
        <f>IF(Town_Team_SalesData[[#This Row],[Item name]]=" Jeans - Denim",Town_Team_SalesData[[#This Row],[item amount]]*0.85,Town_Team_SalesData[[#This Row],[item amount]])</f>
        <v>900</v>
      </c>
      <c r="K668" s="2" t="str">
        <f>TEXT(Town_Team_SalesData[[#This Row],[ date ]],"dddd")</f>
        <v>Sunday</v>
      </c>
    </row>
    <row r="669" spans="2:11" x14ac:dyDescent="0.25">
      <c r="B669" s="28">
        <v>665</v>
      </c>
      <c r="C669" s="29">
        <v>44130</v>
      </c>
      <c r="D669" s="30" t="s">
        <v>83</v>
      </c>
      <c r="E669" s="30" t="s">
        <v>12</v>
      </c>
      <c r="F669" s="30" t="s">
        <v>11</v>
      </c>
      <c r="G669" s="28">
        <v>1100</v>
      </c>
      <c r="H669" s="28">
        <v>1</v>
      </c>
      <c r="I669" s="2">
        <f>Town_Team_SalesData[[#This Row],[Selling price]]*Town_Team_SalesData[[#This Row],[ quantity]]</f>
        <v>1100</v>
      </c>
      <c r="J669" s="2">
        <f>IF(Town_Team_SalesData[[#This Row],[Item name]]=" Jeans - Denim",Town_Team_SalesData[[#This Row],[item amount]]*0.85,Town_Team_SalesData[[#This Row],[item amount]])</f>
        <v>935</v>
      </c>
      <c r="K669" s="2" t="str">
        <f>TEXT(Town_Team_SalesData[[#This Row],[ date ]],"dddd")</f>
        <v>Monday</v>
      </c>
    </row>
    <row r="670" spans="2:11" x14ac:dyDescent="0.25">
      <c r="B670" s="28">
        <v>666</v>
      </c>
      <c r="C670" s="29">
        <v>44131</v>
      </c>
      <c r="D670" s="30" t="s">
        <v>83</v>
      </c>
      <c r="E670" s="30" t="s">
        <v>12</v>
      </c>
      <c r="F670" s="30" t="s">
        <v>11</v>
      </c>
      <c r="G670" s="28">
        <v>1100</v>
      </c>
      <c r="H670" s="28">
        <v>1</v>
      </c>
      <c r="I670" s="2">
        <f>Town_Team_SalesData[[#This Row],[Selling price]]*Town_Team_SalesData[[#This Row],[ quantity]]</f>
        <v>1100</v>
      </c>
      <c r="J670" s="2">
        <f>IF(Town_Team_SalesData[[#This Row],[Item name]]=" Jeans - Denim",Town_Team_SalesData[[#This Row],[item amount]]*0.85,Town_Team_SalesData[[#This Row],[item amount]])</f>
        <v>935</v>
      </c>
      <c r="K670" s="2" t="str">
        <f>TEXT(Town_Team_SalesData[[#This Row],[ date ]],"dddd")</f>
        <v>Tuesday</v>
      </c>
    </row>
    <row r="671" spans="2:11" x14ac:dyDescent="0.25">
      <c r="B671" s="28">
        <v>667</v>
      </c>
      <c r="C671" s="29">
        <v>44132</v>
      </c>
      <c r="D671" s="30" t="s">
        <v>83</v>
      </c>
      <c r="E671" s="30" t="s">
        <v>14</v>
      </c>
      <c r="F671" s="30" t="s">
        <v>11</v>
      </c>
      <c r="G671" s="28">
        <v>900</v>
      </c>
      <c r="H671" s="28">
        <v>1</v>
      </c>
      <c r="I671" s="2">
        <f>Town_Team_SalesData[[#This Row],[Selling price]]*Town_Team_SalesData[[#This Row],[ quantity]]</f>
        <v>900</v>
      </c>
      <c r="J671" s="2">
        <f>IF(Town_Team_SalesData[[#This Row],[Item name]]=" Jeans - Denim",Town_Team_SalesData[[#This Row],[item amount]]*0.85,Town_Team_SalesData[[#This Row],[item amount]])</f>
        <v>900</v>
      </c>
      <c r="K671" s="2" t="str">
        <f>TEXT(Town_Team_SalesData[[#This Row],[ date ]],"dddd")</f>
        <v>Wednesday</v>
      </c>
    </row>
    <row r="672" spans="2:11" x14ac:dyDescent="0.25">
      <c r="B672" s="28">
        <v>668</v>
      </c>
      <c r="C672" s="29">
        <v>44133</v>
      </c>
      <c r="D672" s="30" t="s">
        <v>83</v>
      </c>
      <c r="E672" s="30" t="s">
        <v>14</v>
      </c>
      <c r="F672" s="30" t="s">
        <v>11</v>
      </c>
      <c r="G672" s="28">
        <v>900</v>
      </c>
      <c r="H672" s="28">
        <v>1</v>
      </c>
      <c r="I672" s="2">
        <f>Town_Team_SalesData[[#This Row],[Selling price]]*Town_Team_SalesData[[#This Row],[ quantity]]</f>
        <v>900</v>
      </c>
      <c r="J672" s="2">
        <f>IF(Town_Team_SalesData[[#This Row],[Item name]]=" Jeans - Denim",Town_Team_SalesData[[#This Row],[item amount]]*0.85,Town_Team_SalesData[[#This Row],[item amount]])</f>
        <v>900</v>
      </c>
      <c r="K672" s="2" t="str">
        <f>TEXT(Town_Team_SalesData[[#This Row],[ date ]],"dddd")</f>
        <v>Thursday</v>
      </c>
    </row>
    <row r="673" spans="2:11" x14ac:dyDescent="0.25">
      <c r="B673" s="28">
        <v>669</v>
      </c>
      <c r="C673" s="29">
        <v>44134</v>
      </c>
      <c r="D673" s="30" t="s">
        <v>83</v>
      </c>
      <c r="E673" s="30" t="s">
        <v>14</v>
      </c>
      <c r="F673" s="30" t="s">
        <v>11</v>
      </c>
      <c r="G673" s="28">
        <v>900</v>
      </c>
      <c r="H673" s="28">
        <v>1</v>
      </c>
      <c r="I673" s="2">
        <f>Town_Team_SalesData[[#This Row],[Selling price]]*Town_Team_SalesData[[#This Row],[ quantity]]</f>
        <v>900</v>
      </c>
      <c r="J673" s="2">
        <f>IF(Town_Team_SalesData[[#This Row],[Item name]]=" Jeans - Denim",Town_Team_SalesData[[#This Row],[item amount]]*0.85,Town_Team_SalesData[[#This Row],[item amount]])</f>
        <v>900</v>
      </c>
      <c r="K673" s="2" t="str">
        <f>TEXT(Town_Team_SalesData[[#This Row],[ date ]],"dddd")</f>
        <v>Friday</v>
      </c>
    </row>
    <row r="674" spans="2:11" x14ac:dyDescent="0.25">
      <c r="B674" s="28">
        <v>670</v>
      </c>
      <c r="C674" s="29">
        <v>44135</v>
      </c>
      <c r="D674" s="30" t="s">
        <v>83</v>
      </c>
      <c r="E674" s="30" t="s">
        <v>14</v>
      </c>
      <c r="F674" s="30" t="s">
        <v>11</v>
      </c>
      <c r="G674" s="28">
        <v>900</v>
      </c>
      <c r="H674" s="28">
        <v>1</v>
      </c>
      <c r="I674" s="2">
        <f>Town_Team_SalesData[[#This Row],[Selling price]]*Town_Team_SalesData[[#This Row],[ quantity]]</f>
        <v>900</v>
      </c>
      <c r="J674" s="2">
        <f>IF(Town_Team_SalesData[[#This Row],[Item name]]=" Jeans - Denim",Town_Team_SalesData[[#This Row],[item amount]]*0.85,Town_Team_SalesData[[#This Row],[item amount]])</f>
        <v>900</v>
      </c>
      <c r="K674" s="2" t="str">
        <f>TEXT(Town_Team_SalesData[[#This Row],[ date ]],"dddd")</f>
        <v>Saturday</v>
      </c>
    </row>
    <row r="675" spans="2:11" x14ac:dyDescent="0.25">
      <c r="B675" s="28">
        <v>671</v>
      </c>
      <c r="C675" s="29">
        <v>44136</v>
      </c>
      <c r="D675" s="30" t="s">
        <v>83</v>
      </c>
      <c r="E675" s="30" t="s">
        <v>14</v>
      </c>
      <c r="F675" s="30" t="s">
        <v>11</v>
      </c>
      <c r="G675" s="28">
        <v>900</v>
      </c>
      <c r="H675" s="28">
        <v>1</v>
      </c>
      <c r="I675" s="2">
        <f>Town_Team_SalesData[[#This Row],[Selling price]]*Town_Team_SalesData[[#This Row],[ quantity]]</f>
        <v>900</v>
      </c>
      <c r="J675" s="2">
        <f>IF(Town_Team_SalesData[[#This Row],[Item name]]=" Jeans - Denim",Town_Team_SalesData[[#This Row],[item amount]]*0.85,Town_Team_SalesData[[#This Row],[item amount]])</f>
        <v>900</v>
      </c>
      <c r="K675" s="2" t="str">
        <f>TEXT(Town_Team_SalesData[[#This Row],[ date ]],"dddd")</f>
        <v>Sunday</v>
      </c>
    </row>
    <row r="676" spans="2:11" x14ac:dyDescent="0.25">
      <c r="B676" s="28">
        <v>672</v>
      </c>
      <c r="C676" s="29">
        <v>44137</v>
      </c>
      <c r="D676" s="30" t="s">
        <v>83</v>
      </c>
      <c r="E676" s="30" t="s">
        <v>12</v>
      </c>
      <c r="F676" s="30" t="s">
        <v>11</v>
      </c>
      <c r="G676" s="28">
        <v>900</v>
      </c>
      <c r="H676" s="28">
        <v>1</v>
      </c>
      <c r="I676" s="2">
        <f>Town_Team_SalesData[[#This Row],[Selling price]]*Town_Team_SalesData[[#This Row],[ quantity]]</f>
        <v>900</v>
      </c>
      <c r="J676" s="2">
        <f>IF(Town_Team_SalesData[[#This Row],[Item name]]=" Jeans - Denim",Town_Team_SalesData[[#This Row],[item amount]]*0.85,Town_Team_SalesData[[#This Row],[item amount]])</f>
        <v>765</v>
      </c>
      <c r="K676" s="2" t="str">
        <f>TEXT(Town_Team_SalesData[[#This Row],[ date ]],"dddd")</f>
        <v>Monday</v>
      </c>
    </row>
    <row r="677" spans="2:11" x14ac:dyDescent="0.25">
      <c r="B677" s="28">
        <v>673</v>
      </c>
      <c r="C677" s="29">
        <v>44138</v>
      </c>
      <c r="D677" s="30" t="s">
        <v>83</v>
      </c>
      <c r="E677" s="30" t="s">
        <v>12</v>
      </c>
      <c r="F677" s="30" t="s">
        <v>11</v>
      </c>
      <c r="G677" s="28">
        <v>900</v>
      </c>
      <c r="H677" s="28">
        <v>1</v>
      </c>
      <c r="I677" s="2">
        <f>Town_Team_SalesData[[#This Row],[Selling price]]*Town_Team_SalesData[[#This Row],[ quantity]]</f>
        <v>900</v>
      </c>
      <c r="J677" s="2">
        <f>IF(Town_Team_SalesData[[#This Row],[Item name]]=" Jeans - Denim",Town_Team_SalesData[[#This Row],[item amount]]*0.85,Town_Team_SalesData[[#This Row],[item amount]])</f>
        <v>765</v>
      </c>
      <c r="K677" s="2" t="str">
        <f>TEXT(Town_Team_SalesData[[#This Row],[ date ]],"dddd")</f>
        <v>Tuesday</v>
      </c>
    </row>
    <row r="678" spans="2:11" x14ac:dyDescent="0.25">
      <c r="B678" s="28">
        <v>674</v>
      </c>
      <c r="C678" s="29">
        <v>44139</v>
      </c>
      <c r="D678" s="30" t="s">
        <v>83</v>
      </c>
      <c r="E678" s="30" t="s">
        <v>12</v>
      </c>
      <c r="F678" s="30" t="s">
        <v>11</v>
      </c>
      <c r="G678" s="28">
        <v>900</v>
      </c>
      <c r="H678" s="28">
        <v>1</v>
      </c>
      <c r="I678" s="2">
        <f>Town_Team_SalesData[[#This Row],[Selling price]]*Town_Team_SalesData[[#This Row],[ quantity]]</f>
        <v>900</v>
      </c>
      <c r="J678" s="2">
        <f>IF(Town_Team_SalesData[[#This Row],[Item name]]=" Jeans - Denim",Town_Team_SalesData[[#This Row],[item amount]]*0.85,Town_Team_SalesData[[#This Row],[item amount]])</f>
        <v>765</v>
      </c>
      <c r="K678" s="2" t="str">
        <f>TEXT(Town_Team_SalesData[[#This Row],[ date ]],"dddd")</f>
        <v>Wednesday</v>
      </c>
    </row>
    <row r="679" spans="2:11" x14ac:dyDescent="0.25">
      <c r="B679" s="28">
        <v>675</v>
      </c>
      <c r="C679" s="29">
        <v>44140</v>
      </c>
      <c r="D679" s="30" t="s">
        <v>83</v>
      </c>
      <c r="E679" s="30" t="s">
        <v>12</v>
      </c>
      <c r="F679" s="30" t="s">
        <v>11</v>
      </c>
      <c r="G679" s="28">
        <v>1100</v>
      </c>
      <c r="H679" s="28">
        <v>1</v>
      </c>
      <c r="I679" s="2">
        <f>Town_Team_SalesData[[#This Row],[Selling price]]*Town_Team_SalesData[[#This Row],[ quantity]]</f>
        <v>1100</v>
      </c>
      <c r="J679" s="2">
        <f>IF(Town_Team_SalesData[[#This Row],[Item name]]=" Jeans - Denim",Town_Team_SalesData[[#This Row],[item amount]]*0.85,Town_Team_SalesData[[#This Row],[item amount]])</f>
        <v>935</v>
      </c>
      <c r="K679" s="2" t="str">
        <f>TEXT(Town_Team_SalesData[[#This Row],[ date ]],"dddd")</f>
        <v>Thursday</v>
      </c>
    </row>
    <row r="680" spans="2:11" x14ac:dyDescent="0.25">
      <c r="B680" s="28">
        <v>676</v>
      </c>
      <c r="C680" s="29">
        <v>44141</v>
      </c>
      <c r="D680" s="30" t="s">
        <v>83</v>
      </c>
      <c r="E680" s="30" t="s">
        <v>12</v>
      </c>
      <c r="F680" s="30" t="s">
        <v>11</v>
      </c>
      <c r="G680" s="28">
        <v>1100</v>
      </c>
      <c r="H680" s="28">
        <v>1</v>
      </c>
      <c r="I680" s="2">
        <f>Town_Team_SalesData[[#This Row],[Selling price]]*Town_Team_SalesData[[#This Row],[ quantity]]</f>
        <v>1100</v>
      </c>
      <c r="J680" s="2">
        <f>IF(Town_Team_SalesData[[#This Row],[Item name]]=" Jeans - Denim",Town_Team_SalesData[[#This Row],[item amount]]*0.85,Town_Team_SalesData[[#This Row],[item amount]])</f>
        <v>935</v>
      </c>
      <c r="K680" s="2" t="str">
        <f>TEXT(Town_Team_SalesData[[#This Row],[ date ]],"dddd")</f>
        <v>Friday</v>
      </c>
    </row>
    <row r="681" spans="2:11" x14ac:dyDescent="0.25">
      <c r="B681" s="28">
        <v>677</v>
      </c>
      <c r="C681" s="29">
        <v>44142</v>
      </c>
      <c r="D681" s="30" t="s">
        <v>83</v>
      </c>
      <c r="E681" s="30" t="s">
        <v>15</v>
      </c>
      <c r="F681" s="30" t="s">
        <v>11</v>
      </c>
      <c r="G681" s="28">
        <v>1000</v>
      </c>
      <c r="H681" s="28">
        <v>1</v>
      </c>
      <c r="I681" s="2">
        <f>Town_Team_SalesData[[#This Row],[Selling price]]*Town_Team_SalesData[[#This Row],[ quantity]]</f>
        <v>1000</v>
      </c>
      <c r="J681" s="2">
        <f>IF(Town_Team_SalesData[[#This Row],[Item name]]=" Jeans - Denim",Town_Team_SalesData[[#This Row],[item amount]]*0.85,Town_Team_SalesData[[#This Row],[item amount]])</f>
        <v>1000</v>
      </c>
      <c r="K681" s="2" t="str">
        <f>TEXT(Town_Team_SalesData[[#This Row],[ date ]],"dddd")</f>
        <v>Saturday</v>
      </c>
    </row>
    <row r="682" spans="2:11" x14ac:dyDescent="0.25">
      <c r="B682" s="28">
        <v>678</v>
      </c>
      <c r="C682" s="29">
        <v>44143</v>
      </c>
      <c r="D682" s="30" t="s">
        <v>83</v>
      </c>
      <c r="E682" s="30" t="s">
        <v>15</v>
      </c>
      <c r="F682" s="30" t="s">
        <v>11</v>
      </c>
      <c r="G682" s="28">
        <v>1000</v>
      </c>
      <c r="H682" s="28">
        <v>1</v>
      </c>
      <c r="I682" s="2">
        <f>Town_Team_SalesData[[#This Row],[Selling price]]*Town_Team_SalesData[[#This Row],[ quantity]]</f>
        <v>1000</v>
      </c>
      <c r="J682" s="2">
        <f>IF(Town_Team_SalesData[[#This Row],[Item name]]=" Jeans - Denim",Town_Team_SalesData[[#This Row],[item amount]]*0.85,Town_Team_SalesData[[#This Row],[item amount]])</f>
        <v>1000</v>
      </c>
      <c r="K682" s="2" t="str">
        <f>TEXT(Town_Team_SalesData[[#This Row],[ date ]],"dddd")</f>
        <v>Sunday</v>
      </c>
    </row>
    <row r="683" spans="2:11" x14ac:dyDescent="0.25">
      <c r="B683" s="28">
        <v>679</v>
      </c>
      <c r="C683" s="29">
        <v>44144</v>
      </c>
      <c r="D683" s="30" t="s">
        <v>83</v>
      </c>
      <c r="E683" s="30" t="s">
        <v>12</v>
      </c>
      <c r="F683" s="30" t="s">
        <v>11</v>
      </c>
      <c r="G683" s="28">
        <v>1100</v>
      </c>
      <c r="H683" s="28">
        <v>1</v>
      </c>
      <c r="I683" s="2">
        <f>Town_Team_SalesData[[#This Row],[Selling price]]*Town_Team_SalesData[[#This Row],[ quantity]]</f>
        <v>1100</v>
      </c>
      <c r="J683" s="2">
        <f>IF(Town_Team_SalesData[[#This Row],[Item name]]=" Jeans - Denim",Town_Team_SalesData[[#This Row],[item amount]]*0.85,Town_Team_SalesData[[#This Row],[item amount]])</f>
        <v>935</v>
      </c>
      <c r="K683" s="2" t="str">
        <f>TEXT(Town_Team_SalesData[[#This Row],[ date ]],"dddd")</f>
        <v>Monday</v>
      </c>
    </row>
    <row r="684" spans="2:11" x14ac:dyDescent="0.25">
      <c r="B684" s="28">
        <v>680</v>
      </c>
      <c r="C684" s="29">
        <v>44145</v>
      </c>
      <c r="D684" s="30" t="s">
        <v>83</v>
      </c>
      <c r="E684" s="30" t="s">
        <v>15</v>
      </c>
      <c r="F684" s="30" t="s">
        <v>11</v>
      </c>
      <c r="G684" s="28">
        <v>1000</v>
      </c>
      <c r="H684" s="28">
        <v>1</v>
      </c>
      <c r="I684" s="2">
        <f>Town_Team_SalesData[[#This Row],[Selling price]]*Town_Team_SalesData[[#This Row],[ quantity]]</f>
        <v>1000</v>
      </c>
      <c r="J684" s="2">
        <f>IF(Town_Team_SalesData[[#This Row],[Item name]]=" Jeans - Denim",Town_Team_SalesData[[#This Row],[item amount]]*0.85,Town_Team_SalesData[[#This Row],[item amount]])</f>
        <v>1000</v>
      </c>
      <c r="K684" s="2" t="str">
        <f>TEXT(Town_Team_SalesData[[#This Row],[ date ]],"dddd")</f>
        <v>Tuesday</v>
      </c>
    </row>
    <row r="685" spans="2:11" x14ac:dyDescent="0.25">
      <c r="B685" s="28">
        <v>681</v>
      </c>
      <c r="C685" s="29">
        <v>44146</v>
      </c>
      <c r="D685" s="30" t="s">
        <v>83</v>
      </c>
      <c r="E685" s="30" t="s">
        <v>12</v>
      </c>
      <c r="F685" s="30" t="s">
        <v>11</v>
      </c>
      <c r="G685" s="28">
        <v>900</v>
      </c>
      <c r="H685" s="28">
        <v>1</v>
      </c>
      <c r="I685" s="2">
        <f>Town_Team_SalesData[[#This Row],[Selling price]]*Town_Team_SalesData[[#This Row],[ quantity]]</f>
        <v>900</v>
      </c>
      <c r="J685" s="2">
        <f>IF(Town_Team_SalesData[[#This Row],[Item name]]=" Jeans - Denim",Town_Team_SalesData[[#This Row],[item amount]]*0.85,Town_Team_SalesData[[#This Row],[item amount]])</f>
        <v>765</v>
      </c>
      <c r="K685" s="2" t="str">
        <f>TEXT(Town_Team_SalesData[[#This Row],[ date ]],"dddd")</f>
        <v>Wednesday</v>
      </c>
    </row>
    <row r="686" spans="2:11" x14ac:dyDescent="0.25">
      <c r="B686" s="28">
        <v>682</v>
      </c>
      <c r="C686" s="29">
        <v>44147</v>
      </c>
      <c r="D686" s="30" t="s">
        <v>83</v>
      </c>
      <c r="E686" s="30" t="s">
        <v>12</v>
      </c>
      <c r="F686" s="30" t="s">
        <v>11</v>
      </c>
      <c r="G686" s="28">
        <v>900</v>
      </c>
      <c r="H686" s="28">
        <v>2</v>
      </c>
      <c r="I686" s="2">
        <f>Town_Team_SalesData[[#This Row],[Selling price]]*Town_Team_SalesData[[#This Row],[ quantity]]</f>
        <v>1800</v>
      </c>
      <c r="J686" s="2">
        <f>IF(Town_Team_SalesData[[#This Row],[Item name]]=" Jeans - Denim",Town_Team_SalesData[[#This Row],[item amount]]*0.85,Town_Team_SalesData[[#This Row],[item amount]])</f>
        <v>1530</v>
      </c>
      <c r="K686" s="2" t="str">
        <f>TEXT(Town_Team_SalesData[[#This Row],[ date ]],"dddd")</f>
        <v>Thursday</v>
      </c>
    </row>
    <row r="687" spans="2:11" x14ac:dyDescent="0.25">
      <c r="B687" s="28">
        <v>683</v>
      </c>
      <c r="C687" s="29">
        <v>44148</v>
      </c>
      <c r="D687" s="30" t="s">
        <v>83</v>
      </c>
      <c r="E687" s="30" t="s">
        <v>12</v>
      </c>
      <c r="F687" s="30" t="s">
        <v>11</v>
      </c>
      <c r="G687" s="28">
        <v>1100</v>
      </c>
      <c r="H687" s="28">
        <v>1</v>
      </c>
      <c r="I687" s="2">
        <f>Town_Team_SalesData[[#This Row],[Selling price]]*Town_Team_SalesData[[#This Row],[ quantity]]</f>
        <v>1100</v>
      </c>
      <c r="J687" s="2">
        <f>IF(Town_Team_SalesData[[#This Row],[Item name]]=" Jeans - Denim",Town_Team_SalesData[[#This Row],[item amount]]*0.85,Town_Team_SalesData[[#This Row],[item amount]])</f>
        <v>935</v>
      </c>
      <c r="K687" s="2" t="str">
        <f>TEXT(Town_Team_SalesData[[#This Row],[ date ]],"dddd")</f>
        <v>Friday</v>
      </c>
    </row>
    <row r="688" spans="2:11" x14ac:dyDescent="0.25">
      <c r="B688" s="28">
        <v>684</v>
      </c>
      <c r="C688" s="29">
        <v>44149</v>
      </c>
      <c r="D688" s="30" t="s">
        <v>83</v>
      </c>
      <c r="E688" s="30" t="s">
        <v>12</v>
      </c>
      <c r="F688" s="30" t="s">
        <v>11</v>
      </c>
      <c r="G688" s="28">
        <v>900</v>
      </c>
      <c r="H688" s="28">
        <v>1</v>
      </c>
      <c r="I688" s="2">
        <f>Town_Team_SalesData[[#This Row],[Selling price]]*Town_Team_SalesData[[#This Row],[ quantity]]</f>
        <v>900</v>
      </c>
      <c r="J688" s="2">
        <f>IF(Town_Team_SalesData[[#This Row],[Item name]]=" Jeans - Denim",Town_Team_SalesData[[#This Row],[item amount]]*0.85,Town_Team_SalesData[[#This Row],[item amount]])</f>
        <v>765</v>
      </c>
      <c r="K688" s="2" t="str">
        <f>TEXT(Town_Team_SalesData[[#This Row],[ date ]],"dddd")</f>
        <v>Saturday</v>
      </c>
    </row>
    <row r="689" spans="2:11" x14ac:dyDescent="0.25">
      <c r="B689" s="28">
        <v>685</v>
      </c>
      <c r="C689" s="29">
        <v>44150</v>
      </c>
      <c r="D689" s="30" t="s">
        <v>83</v>
      </c>
      <c r="E689" s="30" t="s">
        <v>12</v>
      </c>
      <c r="F689" s="30" t="s">
        <v>11</v>
      </c>
      <c r="G689" s="28">
        <v>1100</v>
      </c>
      <c r="H689" s="28">
        <v>1</v>
      </c>
      <c r="I689" s="2">
        <f>Town_Team_SalesData[[#This Row],[Selling price]]*Town_Team_SalesData[[#This Row],[ quantity]]</f>
        <v>1100</v>
      </c>
      <c r="J689" s="2">
        <f>IF(Town_Team_SalesData[[#This Row],[Item name]]=" Jeans - Denim",Town_Team_SalesData[[#This Row],[item amount]]*0.85,Town_Team_SalesData[[#This Row],[item amount]])</f>
        <v>935</v>
      </c>
      <c r="K689" s="2" t="str">
        <f>TEXT(Town_Team_SalesData[[#This Row],[ date ]],"dddd")</f>
        <v>Sunday</v>
      </c>
    </row>
    <row r="690" spans="2:11" x14ac:dyDescent="0.25">
      <c r="B690" s="28">
        <v>686</v>
      </c>
      <c r="C690" s="29">
        <v>44151</v>
      </c>
      <c r="D690" s="30" t="s">
        <v>83</v>
      </c>
      <c r="E690" s="30" t="s">
        <v>16</v>
      </c>
      <c r="F690" s="30" t="s">
        <v>17</v>
      </c>
      <c r="G690" s="28">
        <v>800</v>
      </c>
      <c r="H690" s="28">
        <v>1</v>
      </c>
      <c r="I690" s="2">
        <f>Town_Team_SalesData[[#This Row],[Selling price]]*Town_Team_SalesData[[#This Row],[ quantity]]</f>
        <v>800</v>
      </c>
      <c r="J690" s="2">
        <f>IF(Town_Team_SalesData[[#This Row],[Item name]]=" Jeans - Denim",Town_Team_SalesData[[#This Row],[item amount]]*0.85,Town_Team_SalesData[[#This Row],[item amount]])</f>
        <v>800</v>
      </c>
      <c r="K690" s="2" t="str">
        <f>TEXT(Town_Team_SalesData[[#This Row],[ date ]],"dddd")</f>
        <v>Monday</v>
      </c>
    </row>
    <row r="691" spans="2:11" x14ac:dyDescent="0.25">
      <c r="B691" s="28">
        <v>687</v>
      </c>
      <c r="C691" s="29">
        <v>44152</v>
      </c>
      <c r="D691" s="30" t="s">
        <v>83</v>
      </c>
      <c r="E691" s="30" t="s">
        <v>16</v>
      </c>
      <c r="F691" s="30" t="s">
        <v>17</v>
      </c>
      <c r="G691" s="28">
        <v>800</v>
      </c>
      <c r="H691" s="28">
        <v>2</v>
      </c>
      <c r="I691" s="2">
        <f>Town_Team_SalesData[[#This Row],[Selling price]]*Town_Team_SalesData[[#This Row],[ quantity]]</f>
        <v>1600</v>
      </c>
      <c r="J691" s="2">
        <f>IF(Town_Team_SalesData[[#This Row],[Item name]]=" Jeans - Denim",Town_Team_SalesData[[#This Row],[item amount]]*0.85,Town_Team_SalesData[[#This Row],[item amount]])</f>
        <v>1600</v>
      </c>
      <c r="K691" s="2" t="str">
        <f>TEXT(Town_Team_SalesData[[#This Row],[ date ]],"dddd")</f>
        <v>Tuesday</v>
      </c>
    </row>
    <row r="692" spans="2:11" x14ac:dyDescent="0.25">
      <c r="B692" s="28">
        <v>688</v>
      </c>
      <c r="C692" s="29">
        <v>44153</v>
      </c>
      <c r="D692" s="30" t="s">
        <v>83</v>
      </c>
      <c r="E692" s="30" t="s">
        <v>14</v>
      </c>
      <c r="F692" s="30" t="s">
        <v>11</v>
      </c>
      <c r="G692" s="28">
        <v>900</v>
      </c>
      <c r="H692" s="28">
        <v>1</v>
      </c>
      <c r="I692" s="2">
        <f>Town_Team_SalesData[[#This Row],[Selling price]]*Town_Team_SalesData[[#This Row],[ quantity]]</f>
        <v>900</v>
      </c>
      <c r="J692" s="2">
        <f>IF(Town_Team_SalesData[[#This Row],[Item name]]=" Jeans - Denim",Town_Team_SalesData[[#This Row],[item amount]]*0.85,Town_Team_SalesData[[#This Row],[item amount]])</f>
        <v>900</v>
      </c>
      <c r="K692" s="2" t="str">
        <f>TEXT(Town_Team_SalesData[[#This Row],[ date ]],"dddd")</f>
        <v>Wednesday</v>
      </c>
    </row>
    <row r="693" spans="2:11" x14ac:dyDescent="0.25">
      <c r="B693" s="28">
        <v>689</v>
      </c>
      <c r="C693" s="29">
        <v>44154</v>
      </c>
      <c r="D693" s="30" t="s">
        <v>83</v>
      </c>
      <c r="E693" s="30" t="s">
        <v>12</v>
      </c>
      <c r="F693" s="30" t="s">
        <v>11</v>
      </c>
      <c r="G693" s="28">
        <v>1100</v>
      </c>
      <c r="H693" s="28">
        <v>1</v>
      </c>
      <c r="I693" s="2">
        <f>Town_Team_SalesData[[#This Row],[Selling price]]*Town_Team_SalesData[[#This Row],[ quantity]]</f>
        <v>1100</v>
      </c>
      <c r="J693" s="2">
        <f>IF(Town_Team_SalesData[[#This Row],[Item name]]=" Jeans - Denim",Town_Team_SalesData[[#This Row],[item amount]]*0.85,Town_Team_SalesData[[#This Row],[item amount]])</f>
        <v>935</v>
      </c>
      <c r="K693" s="2" t="str">
        <f>TEXT(Town_Team_SalesData[[#This Row],[ date ]],"dddd")</f>
        <v>Thursday</v>
      </c>
    </row>
    <row r="694" spans="2:11" x14ac:dyDescent="0.25">
      <c r="B694" s="28">
        <v>690</v>
      </c>
      <c r="C694" s="29">
        <v>44155</v>
      </c>
      <c r="D694" s="30" t="s">
        <v>83</v>
      </c>
      <c r="E694" s="30" t="s">
        <v>16</v>
      </c>
      <c r="F694" s="30" t="s">
        <v>17</v>
      </c>
      <c r="G694" s="28">
        <v>800</v>
      </c>
      <c r="H694" s="28">
        <v>1</v>
      </c>
      <c r="I694" s="2">
        <f>Town_Team_SalesData[[#This Row],[Selling price]]*Town_Team_SalesData[[#This Row],[ quantity]]</f>
        <v>800</v>
      </c>
      <c r="J694" s="2">
        <f>IF(Town_Team_SalesData[[#This Row],[Item name]]=" Jeans - Denim",Town_Team_SalesData[[#This Row],[item amount]]*0.85,Town_Team_SalesData[[#This Row],[item amount]])</f>
        <v>800</v>
      </c>
      <c r="K694" s="2" t="str">
        <f>TEXT(Town_Team_SalesData[[#This Row],[ date ]],"dddd")</f>
        <v>Friday</v>
      </c>
    </row>
    <row r="695" spans="2:11" x14ac:dyDescent="0.25">
      <c r="B695" s="28">
        <v>691</v>
      </c>
      <c r="C695" s="29">
        <v>44156</v>
      </c>
      <c r="D695" s="30" t="s">
        <v>83</v>
      </c>
      <c r="E695" s="30" t="s">
        <v>15</v>
      </c>
      <c r="F695" s="30" t="s">
        <v>11</v>
      </c>
      <c r="G695" s="28">
        <v>1000</v>
      </c>
      <c r="H695" s="28">
        <v>1</v>
      </c>
      <c r="I695" s="2">
        <f>Town_Team_SalesData[[#This Row],[Selling price]]*Town_Team_SalesData[[#This Row],[ quantity]]</f>
        <v>1000</v>
      </c>
      <c r="J695" s="2">
        <f>IF(Town_Team_SalesData[[#This Row],[Item name]]=" Jeans - Denim",Town_Team_SalesData[[#This Row],[item amount]]*0.85,Town_Team_SalesData[[#This Row],[item amount]])</f>
        <v>1000</v>
      </c>
      <c r="K695" s="2" t="str">
        <f>TEXT(Town_Team_SalesData[[#This Row],[ date ]],"dddd")</f>
        <v>Saturday</v>
      </c>
    </row>
    <row r="696" spans="2:11" x14ac:dyDescent="0.25">
      <c r="B696" s="28">
        <v>692</v>
      </c>
      <c r="C696" s="29">
        <v>44157</v>
      </c>
      <c r="D696" s="30" t="s">
        <v>83</v>
      </c>
      <c r="E696" s="30" t="s">
        <v>16</v>
      </c>
      <c r="F696" s="30" t="s">
        <v>17</v>
      </c>
      <c r="G696" s="28">
        <v>800</v>
      </c>
      <c r="H696" s="28">
        <v>1</v>
      </c>
      <c r="I696" s="2">
        <f>Town_Team_SalesData[[#This Row],[Selling price]]*Town_Team_SalesData[[#This Row],[ quantity]]</f>
        <v>800</v>
      </c>
      <c r="J696" s="2">
        <f>IF(Town_Team_SalesData[[#This Row],[Item name]]=" Jeans - Denim",Town_Team_SalesData[[#This Row],[item amount]]*0.85,Town_Team_SalesData[[#This Row],[item amount]])</f>
        <v>800</v>
      </c>
      <c r="K696" s="2" t="str">
        <f>TEXT(Town_Team_SalesData[[#This Row],[ date ]],"dddd")</f>
        <v>Sunday</v>
      </c>
    </row>
    <row r="697" spans="2:11" x14ac:dyDescent="0.25">
      <c r="B697" s="28">
        <v>693</v>
      </c>
      <c r="C697" s="29">
        <v>44158</v>
      </c>
      <c r="D697" s="30" t="s">
        <v>83</v>
      </c>
      <c r="E697" s="30" t="s">
        <v>18</v>
      </c>
      <c r="F697" s="30" t="s">
        <v>17</v>
      </c>
      <c r="G697" s="28">
        <v>600</v>
      </c>
      <c r="H697" s="28">
        <v>1</v>
      </c>
      <c r="I697" s="2">
        <f>Town_Team_SalesData[[#This Row],[Selling price]]*Town_Team_SalesData[[#This Row],[ quantity]]</f>
        <v>600</v>
      </c>
      <c r="J697" s="2">
        <f>IF(Town_Team_SalesData[[#This Row],[Item name]]=" Jeans - Denim",Town_Team_SalesData[[#This Row],[item amount]]*0.85,Town_Team_SalesData[[#This Row],[item amount]])</f>
        <v>600</v>
      </c>
      <c r="K697" s="2" t="str">
        <f>TEXT(Town_Team_SalesData[[#This Row],[ date ]],"dddd")</f>
        <v>Monday</v>
      </c>
    </row>
    <row r="698" spans="2:11" x14ac:dyDescent="0.25">
      <c r="B698" s="28">
        <v>694</v>
      </c>
      <c r="C698" s="29">
        <v>44159</v>
      </c>
      <c r="D698" s="30" t="s">
        <v>83</v>
      </c>
      <c r="E698" s="30" t="s">
        <v>12</v>
      </c>
      <c r="F698" s="30" t="s">
        <v>11</v>
      </c>
      <c r="G698" s="28">
        <v>900</v>
      </c>
      <c r="H698" s="28">
        <v>1</v>
      </c>
      <c r="I698" s="2">
        <f>Town_Team_SalesData[[#This Row],[Selling price]]*Town_Team_SalesData[[#This Row],[ quantity]]</f>
        <v>900</v>
      </c>
      <c r="J698" s="2">
        <f>IF(Town_Team_SalesData[[#This Row],[Item name]]=" Jeans - Denim",Town_Team_SalesData[[#This Row],[item amount]]*0.85,Town_Team_SalesData[[#This Row],[item amount]])</f>
        <v>765</v>
      </c>
      <c r="K698" s="2" t="str">
        <f>TEXT(Town_Team_SalesData[[#This Row],[ date ]],"dddd")</f>
        <v>Tuesday</v>
      </c>
    </row>
    <row r="699" spans="2:11" x14ac:dyDescent="0.25">
      <c r="B699" s="28">
        <v>695</v>
      </c>
      <c r="C699" s="29">
        <v>44160</v>
      </c>
      <c r="D699" s="30" t="s">
        <v>83</v>
      </c>
      <c r="E699" s="30" t="s">
        <v>12</v>
      </c>
      <c r="F699" s="30" t="s">
        <v>11</v>
      </c>
      <c r="G699" s="28">
        <v>1100</v>
      </c>
      <c r="H699" s="28">
        <v>1</v>
      </c>
      <c r="I699" s="2">
        <f>Town_Team_SalesData[[#This Row],[Selling price]]*Town_Team_SalesData[[#This Row],[ quantity]]</f>
        <v>1100</v>
      </c>
      <c r="J699" s="2">
        <f>IF(Town_Team_SalesData[[#This Row],[Item name]]=" Jeans - Denim",Town_Team_SalesData[[#This Row],[item amount]]*0.85,Town_Team_SalesData[[#This Row],[item amount]])</f>
        <v>935</v>
      </c>
      <c r="K699" s="2" t="str">
        <f>TEXT(Town_Team_SalesData[[#This Row],[ date ]],"dddd")</f>
        <v>Wednesday</v>
      </c>
    </row>
    <row r="700" spans="2:11" x14ac:dyDescent="0.25">
      <c r="B700" s="28">
        <v>696</v>
      </c>
      <c r="C700" s="29">
        <v>44161</v>
      </c>
      <c r="D700" s="30" t="s">
        <v>83</v>
      </c>
      <c r="E700" s="30" t="s">
        <v>15</v>
      </c>
      <c r="F700" s="30" t="s">
        <v>11</v>
      </c>
      <c r="G700" s="28">
        <v>1000</v>
      </c>
      <c r="H700" s="28">
        <v>1</v>
      </c>
      <c r="I700" s="2">
        <f>Town_Team_SalesData[[#This Row],[Selling price]]*Town_Team_SalesData[[#This Row],[ quantity]]</f>
        <v>1000</v>
      </c>
      <c r="J700" s="2">
        <f>IF(Town_Team_SalesData[[#This Row],[Item name]]=" Jeans - Denim",Town_Team_SalesData[[#This Row],[item amount]]*0.85,Town_Team_SalesData[[#This Row],[item amount]])</f>
        <v>1000</v>
      </c>
      <c r="K700" s="2" t="str">
        <f>TEXT(Town_Team_SalesData[[#This Row],[ date ]],"dddd")</f>
        <v>Thursday</v>
      </c>
    </row>
    <row r="701" spans="2:11" x14ac:dyDescent="0.25">
      <c r="B701" s="28">
        <v>697</v>
      </c>
      <c r="C701" s="29">
        <v>44162</v>
      </c>
      <c r="D701" s="30" t="s">
        <v>83</v>
      </c>
      <c r="E701" s="30" t="s">
        <v>12</v>
      </c>
      <c r="F701" s="30" t="s">
        <v>11</v>
      </c>
      <c r="G701" s="28">
        <v>900</v>
      </c>
      <c r="H701" s="28">
        <v>1</v>
      </c>
      <c r="I701" s="2">
        <f>Town_Team_SalesData[[#This Row],[Selling price]]*Town_Team_SalesData[[#This Row],[ quantity]]</f>
        <v>900</v>
      </c>
      <c r="J701" s="2">
        <f>IF(Town_Team_SalesData[[#This Row],[Item name]]=" Jeans - Denim",Town_Team_SalesData[[#This Row],[item amount]]*0.85,Town_Team_SalesData[[#This Row],[item amount]])</f>
        <v>765</v>
      </c>
      <c r="K701" s="2" t="str">
        <f>TEXT(Town_Team_SalesData[[#This Row],[ date ]],"dddd")</f>
        <v>Friday</v>
      </c>
    </row>
    <row r="702" spans="2:11" x14ac:dyDescent="0.25">
      <c r="B702" s="28">
        <v>698</v>
      </c>
      <c r="C702" s="29">
        <v>44163</v>
      </c>
      <c r="D702" s="30" t="s">
        <v>83</v>
      </c>
      <c r="E702" s="30" t="s">
        <v>12</v>
      </c>
      <c r="F702" s="30" t="s">
        <v>11</v>
      </c>
      <c r="G702" s="28">
        <v>1100</v>
      </c>
      <c r="H702" s="28">
        <v>2</v>
      </c>
      <c r="I702" s="2">
        <f>Town_Team_SalesData[[#This Row],[Selling price]]*Town_Team_SalesData[[#This Row],[ quantity]]</f>
        <v>2200</v>
      </c>
      <c r="J702" s="2">
        <f>IF(Town_Team_SalesData[[#This Row],[Item name]]=" Jeans - Denim",Town_Team_SalesData[[#This Row],[item amount]]*0.85,Town_Team_SalesData[[#This Row],[item amount]])</f>
        <v>1870</v>
      </c>
      <c r="K702" s="2" t="str">
        <f>TEXT(Town_Team_SalesData[[#This Row],[ date ]],"dddd")</f>
        <v>Saturday</v>
      </c>
    </row>
    <row r="703" spans="2:11" x14ac:dyDescent="0.25">
      <c r="B703" s="28">
        <v>699</v>
      </c>
      <c r="C703" s="29">
        <v>44164</v>
      </c>
      <c r="D703" s="30" t="s">
        <v>83</v>
      </c>
      <c r="E703" s="30" t="s">
        <v>18</v>
      </c>
      <c r="F703" s="30" t="s">
        <v>17</v>
      </c>
      <c r="G703" s="28">
        <v>600</v>
      </c>
      <c r="H703" s="28">
        <v>1</v>
      </c>
      <c r="I703" s="2">
        <f>Town_Team_SalesData[[#This Row],[Selling price]]*Town_Team_SalesData[[#This Row],[ quantity]]</f>
        <v>600</v>
      </c>
      <c r="J703" s="2">
        <f>IF(Town_Team_SalesData[[#This Row],[Item name]]=" Jeans - Denim",Town_Team_SalesData[[#This Row],[item amount]]*0.85,Town_Team_SalesData[[#This Row],[item amount]])</f>
        <v>600</v>
      </c>
      <c r="K703" s="2" t="str">
        <f>TEXT(Town_Team_SalesData[[#This Row],[ date ]],"dddd")</f>
        <v>Sunday</v>
      </c>
    </row>
    <row r="704" spans="2:11" x14ac:dyDescent="0.25">
      <c r="B704" s="28">
        <v>700</v>
      </c>
      <c r="C704" s="29">
        <v>44165</v>
      </c>
      <c r="D704" s="30" t="s">
        <v>83</v>
      </c>
      <c r="E704" s="30" t="s">
        <v>18</v>
      </c>
      <c r="F704" s="30" t="s">
        <v>17</v>
      </c>
      <c r="G704" s="28">
        <v>600</v>
      </c>
      <c r="H704" s="28">
        <v>1</v>
      </c>
      <c r="I704" s="2">
        <f>Town_Team_SalesData[[#This Row],[Selling price]]*Town_Team_SalesData[[#This Row],[ quantity]]</f>
        <v>600</v>
      </c>
      <c r="J704" s="2">
        <f>IF(Town_Team_SalesData[[#This Row],[Item name]]=" Jeans - Denim",Town_Team_SalesData[[#This Row],[item amount]]*0.85,Town_Team_SalesData[[#This Row],[item amount]])</f>
        <v>600</v>
      </c>
      <c r="K704" s="2" t="str">
        <f>TEXT(Town_Team_SalesData[[#This Row],[ date ]],"dddd")</f>
        <v>Monday</v>
      </c>
    </row>
    <row r="705" spans="2:11" x14ac:dyDescent="0.25">
      <c r="B705" s="28">
        <v>701</v>
      </c>
      <c r="C705" s="29">
        <v>44166</v>
      </c>
      <c r="D705" s="30" t="s">
        <v>83</v>
      </c>
      <c r="E705" s="30" t="s">
        <v>18</v>
      </c>
      <c r="F705" s="30" t="s">
        <v>17</v>
      </c>
      <c r="G705" s="28">
        <v>600</v>
      </c>
      <c r="H705" s="28">
        <v>1</v>
      </c>
      <c r="I705" s="2">
        <f>Town_Team_SalesData[[#This Row],[Selling price]]*Town_Team_SalesData[[#This Row],[ quantity]]</f>
        <v>600</v>
      </c>
      <c r="J705" s="2">
        <f>IF(Town_Team_SalesData[[#This Row],[Item name]]=" Jeans - Denim",Town_Team_SalesData[[#This Row],[item amount]]*0.85,Town_Team_SalesData[[#This Row],[item amount]])</f>
        <v>600</v>
      </c>
      <c r="K705" s="2" t="str">
        <f>TEXT(Town_Team_SalesData[[#This Row],[ date ]],"dddd")</f>
        <v>Tuesday</v>
      </c>
    </row>
    <row r="706" spans="2:11" x14ac:dyDescent="0.25">
      <c r="B706" s="28">
        <v>702</v>
      </c>
      <c r="C706" s="29">
        <v>44167</v>
      </c>
      <c r="D706" s="30" t="s">
        <v>83</v>
      </c>
      <c r="E706" s="30" t="s">
        <v>12</v>
      </c>
      <c r="F706" s="30" t="s">
        <v>11</v>
      </c>
      <c r="G706" s="28">
        <v>900</v>
      </c>
      <c r="H706" s="28">
        <v>1</v>
      </c>
      <c r="I706" s="2">
        <f>Town_Team_SalesData[[#This Row],[Selling price]]*Town_Team_SalesData[[#This Row],[ quantity]]</f>
        <v>900</v>
      </c>
      <c r="J706" s="2">
        <f>IF(Town_Team_SalesData[[#This Row],[Item name]]=" Jeans - Denim",Town_Team_SalesData[[#This Row],[item amount]]*0.85,Town_Team_SalesData[[#This Row],[item amount]])</f>
        <v>765</v>
      </c>
      <c r="K706" s="2" t="str">
        <f>TEXT(Town_Team_SalesData[[#This Row],[ date ]],"dddd")</f>
        <v>Wednesday</v>
      </c>
    </row>
    <row r="707" spans="2:11" x14ac:dyDescent="0.25">
      <c r="B707" s="28">
        <v>703</v>
      </c>
      <c r="C707" s="29">
        <v>44168</v>
      </c>
      <c r="D707" s="30" t="s">
        <v>83</v>
      </c>
      <c r="E707" s="30" t="s">
        <v>18</v>
      </c>
      <c r="F707" s="30" t="s">
        <v>17</v>
      </c>
      <c r="G707" s="28">
        <v>600</v>
      </c>
      <c r="H707" s="28">
        <v>1</v>
      </c>
      <c r="I707" s="2">
        <f>Town_Team_SalesData[[#This Row],[Selling price]]*Town_Team_SalesData[[#This Row],[ quantity]]</f>
        <v>600</v>
      </c>
      <c r="J707" s="2">
        <f>IF(Town_Team_SalesData[[#This Row],[Item name]]=" Jeans - Denim",Town_Team_SalesData[[#This Row],[item amount]]*0.85,Town_Team_SalesData[[#This Row],[item amount]])</f>
        <v>600</v>
      </c>
      <c r="K707" s="2" t="str">
        <f>TEXT(Town_Team_SalesData[[#This Row],[ date ]],"dddd")</f>
        <v>Thursday</v>
      </c>
    </row>
    <row r="708" spans="2:11" x14ac:dyDescent="0.25">
      <c r="B708" s="28">
        <v>704</v>
      </c>
      <c r="C708" s="29">
        <v>44169</v>
      </c>
      <c r="D708" s="30" t="s">
        <v>83</v>
      </c>
      <c r="E708" s="30" t="s">
        <v>18</v>
      </c>
      <c r="F708" s="30" t="s">
        <v>17</v>
      </c>
      <c r="G708" s="28">
        <v>600</v>
      </c>
      <c r="H708" s="28">
        <v>1</v>
      </c>
      <c r="I708" s="2">
        <f>Town_Team_SalesData[[#This Row],[Selling price]]*Town_Team_SalesData[[#This Row],[ quantity]]</f>
        <v>600</v>
      </c>
      <c r="J708" s="2">
        <f>IF(Town_Team_SalesData[[#This Row],[Item name]]=" Jeans - Denim",Town_Team_SalesData[[#This Row],[item amount]]*0.85,Town_Team_SalesData[[#This Row],[item amount]])</f>
        <v>600</v>
      </c>
      <c r="K708" s="2" t="str">
        <f>TEXT(Town_Team_SalesData[[#This Row],[ date ]],"dddd")</f>
        <v>Friday</v>
      </c>
    </row>
    <row r="709" spans="2:11" x14ac:dyDescent="0.25">
      <c r="B709" s="28">
        <v>705</v>
      </c>
      <c r="C709" s="29">
        <v>44170</v>
      </c>
      <c r="D709" s="30" t="s">
        <v>83</v>
      </c>
      <c r="E709" s="30" t="s">
        <v>12</v>
      </c>
      <c r="F709" s="30" t="s">
        <v>11</v>
      </c>
      <c r="G709" s="28">
        <v>1100</v>
      </c>
      <c r="H709" s="28">
        <v>1</v>
      </c>
      <c r="I709" s="2">
        <f>Town_Team_SalesData[[#This Row],[Selling price]]*Town_Team_SalesData[[#This Row],[ quantity]]</f>
        <v>1100</v>
      </c>
      <c r="J709" s="2">
        <f>IF(Town_Team_SalesData[[#This Row],[Item name]]=" Jeans - Denim",Town_Team_SalesData[[#This Row],[item amount]]*0.85,Town_Team_SalesData[[#This Row],[item amount]])</f>
        <v>935</v>
      </c>
      <c r="K709" s="2" t="str">
        <f>TEXT(Town_Team_SalesData[[#This Row],[ date ]],"dddd")</f>
        <v>Saturday</v>
      </c>
    </row>
    <row r="710" spans="2:11" x14ac:dyDescent="0.25">
      <c r="B710" s="28">
        <v>706</v>
      </c>
      <c r="C710" s="29">
        <v>44171</v>
      </c>
      <c r="D710" s="30" t="s">
        <v>83</v>
      </c>
      <c r="E710" s="30" t="s">
        <v>14</v>
      </c>
      <c r="F710" s="30" t="s">
        <v>11</v>
      </c>
      <c r="G710" s="28">
        <v>900</v>
      </c>
      <c r="H710" s="28">
        <v>3</v>
      </c>
      <c r="I710" s="2">
        <f>Town_Team_SalesData[[#This Row],[Selling price]]*Town_Team_SalesData[[#This Row],[ quantity]]</f>
        <v>2700</v>
      </c>
      <c r="J710" s="2">
        <f>IF(Town_Team_SalesData[[#This Row],[Item name]]=" Jeans - Denim",Town_Team_SalesData[[#This Row],[item amount]]*0.85,Town_Team_SalesData[[#This Row],[item amount]])</f>
        <v>2700</v>
      </c>
      <c r="K710" s="2" t="str">
        <f>TEXT(Town_Team_SalesData[[#This Row],[ date ]],"dddd")</f>
        <v>Sunday</v>
      </c>
    </row>
    <row r="711" spans="2:11" x14ac:dyDescent="0.25">
      <c r="B711" s="28">
        <v>707</v>
      </c>
      <c r="C711" s="29">
        <v>44172</v>
      </c>
      <c r="D711" s="30" t="s">
        <v>83</v>
      </c>
      <c r="E711" s="30" t="s">
        <v>10</v>
      </c>
      <c r="F711" s="30" t="s">
        <v>11</v>
      </c>
      <c r="G711" s="28">
        <v>1100</v>
      </c>
      <c r="H711" s="28">
        <v>2</v>
      </c>
      <c r="I711" s="2">
        <f>Town_Team_SalesData[[#This Row],[Selling price]]*Town_Team_SalesData[[#This Row],[ quantity]]</f>
        <v>2200</v>
      </c>
      <c r="J711" s="2">
        <f>IF(Town_Team_SalesData[[#This Row],[Item name]]=" Jeans - Denim",Town_Team_SalesData[[#This Row],[item amount]]*0.85,Town_Team_SalesData[[#This Row],[item amount]])</f>
        <v>2200</v>
      </c>
      <c r="K711" s="2" t="str">
        <f>TEXT(Town_Team_SalesData[[#This Row],[ date ]],"dddd")</f>
        <v>Monday</v>
      </c>
    </row>
    <row r="712" spans="2:11" x14ac:dyDescent="0.25">
      <c r="B712" s="28">
        <v>708</v>
      </c>
      <c r="C712" s="29">
        <v>44173</v>
      </c>
      <c r="D712" s="30" t="s">
        <v>83</v>
      </c>
      <c r="E712" s="30" t="s">
        <v>10</v>
      </c>
      <c r="F712" s="30" t="s">
        <v>11</v>
      </c>
      <c r="G712" s="28">
        <v>1100</v>
      </c>
      <c r="H712" s="28">
        <v>1</v>
      </c>
      <c r="I712" s="2">
        <f>Town_Team_SalesData[[#This Row],[Selling price]]*Town_Team_SalesData[[#This Row],[ quantity]]</f>
        <v>1100</v>
      </c>
      <c r="J712" s="2">
        <f>IF(Town_Team_SalesData[[#This Row],[Item name]]=" Jeans - Denim",Town_Team_SalesData[[#This Row],[item amount]]*0.85,Town_Team_SalesData[[#This Row],[item amount]])</f>
        <v>1100</v>
      </c>
      <c r="K712" s="2" t="str">
        <f>TEXT(Town_Team_SalesData[[#This Row],[ date ]],"dddd")</f>
        <v>Tuesday</v>
      </c>
    </row>
    <row r="713" spans="2:11" x14ac:dyDescent="0.25">
      <c r="B713" s="28">
        <v>709</v>
      </c>
      <c r="C713" s="29">
        <v>44174</v>
      </c>
      <c r="D713" s="30" t="s">
        <v>83</v>
      </c>
      <c r="E713" s="30" t="s">
        <v>18</v>
      </c>
      <c r="F713" s="30" t="s">
        <v>17</v>
      </c>
      <c r="G713" s="28">
        <v>600</v>
      </c>
      <c r="H713" s="28">
        <v>1</v>
      </c>
      <c r="I713" s="2">
        <f>Town_Team_SalesData[[#This Row],[Selling price]]*Town_Team_SalesData[[#This Row],[ quantity]]</f>
        <v>600</v>
      </c>
      <c r="J713" s="2">
        <f>IF(Town_Team_SalesData[[#This Row],[Item name]]=" Jeans - Denim",Town_Team_SalesData[[#This Row],[item amount]]*0.85,Town_Team_SalesData[[#This Row],[item amount]])</f>
        <v>600</v>
      </c>
      <c r="K713" s="2" t="str">
        <f>TEXT(Town_Team_SalesData[[#This Row],[ date ]],"dddd")</f>
        <v>Wednesday</v>
      </c>
    </row>
    <row r="714" spans="2:11" x14ac:dyDescent="0.25">
      <c r="B714" s="28">
        <v>710</v>
      </c>
      <c r="C714" s="29">
        <v>44175</v>
      </c>
      <c r="D714" s="30" t="s">
        <v>83</v>
      </c>
      <c r="E714" s="30" t="s">
        <v>12</v>
      </c>
      <c r="F714" s="30" t="s">
        <v>11</v>
      </c>
      <c r="G714" s="28">
        <v>900</v>
      </c>
      <c r="H714" s="28">
        <v>1</v>
      </c>
      <c r="I714" s="2">
        <f>Town_Team_SalesData[[#This Row],[Selling price]]*Town_Team_SalesData[[#This Row],[ quantity]]</f>
        <v>900</v>
      </c>
      <c r="J714" s="2">
        <f>IF(Town_Team_SalesData[[#This Row],[Item name]]=" Jeans - Denim",Town_Team_SalesData[[#This Row],[item amount]]*0.85,Town_Team_SalesData[[#This Row],[item amount]])</f>
        <v>765</v>
      </c>
      <c r="K714" s="2" t="str">
        <f>TEXT(Town_Team_SalesData[[#This Row],[ date ]],"dddd")</f>
        <v>Thursday</v>
      </c>
    </row>
    <row r="715" spans="2:11" x14ac:dyDescent="0.25">
      <c r="B715" s="28">
        <v>711</v>
      </c>
      <c r="C715" s="29">
        <v>44176</v>
      </c>
      <c r="D715" s="30" t="s">
        <v>83</v>
      </c>
      <c r="E715" s="30" t="s">
        <v>18</v>
      </c>
      <c r="F715" s="30" t="s">
        <v>17</v>
      </c>
      <c r="G715" s="28">
        <v>600</v>
      </c>
      <c r="H715" s="28">
        <v>1</v>
      </c>
      <c r="I715" s="2">
        <f>Town_Team_SalesData[[#This Row],[Selling price]]*Town_Team_SalesData[[#This Row],[ quantity]]</f>
        <v>600</v>
      </c>
      <c r="J715" s="2">
        <f>IF(Town_Team_SalesData[[#This Row],[Item name]]=" Jeans - Denim",Town_Team_SalesData[[#This Row],[item amount]]*0.85,Town_Team_SalesData[[#This Row],[item amount]])</f>
        <v>600</v>
      </c>
      <c r="K715" s="2" t="str">
        <f>TEXT(Town_Team_SalesData[[#This Row],[ date ]],"dddd")</f>
        <v>Friday</v>
      </c>
    </row>
    <row r="716" spans="2:11" x14ac:dyDescent="0.25">
      <c r="B716" s="28">
        <v>712</v>
      </c>
      <c r="C716" s="29">
        <v>44177</v>
      </c>
      <c r="D716" s="30" t="s">
        <v>83</v>
      </c>
      <c r="E716" s="30" t="s">
        <v>18</v>
      </c>
      <c r="F716" s="30" t="s">
        <v>17</v>
      </c>
      <c r="G716" s="28">
        <v>600</v>
      </c>
      <c r="H716" s="28">
        <v>1</v>
      </c>
      <c r="I716" s="2">
        <f>Town_Team_SalesData[[#This Row],[Selling price]]*Town_Team_SalesData[[#This Row],[ quantity]]</f>
        <v>600</v>
      </c>
      <c r="J716" s="2">
        <f>IF(Town_Team_SalesData[[#This Row],[Item name]]=" Jeans - Denim",Town_Team_SalesData[[#This Row],[item amount]]*0.85,Town_Team_SalesData[[#This Row],[item amount]])</f>
        <v>600</v>
      </c>
      <c r="K716" s="2" t="str">
        <f>TEXT(Town_Team_SalesData[[#This Row],[ date ]],"dddd")</f>
        <v>Saturday</v>
      </c>
    </row>
    <row r="717" spans="2:11" x14ac:dyDescent="0.25">
      <c r="B717" s="28">
        <v>713</v>
      </c>
      <c r="C717" s="29">
        <v>44178</v>
      </c>
      <c r="D717" s="30" t="s">
        <v>82</v>
      </c>
      <c r="E717" s="30" t="s">
        <v>12</v>
      </c>
      <c r="F717" s="30" t="s">
        <v>11</v>
      </c>
      <c r="G717" s="28">
        <v>900</v>
      </c>
      <c r="H717" s="28">
        <v>3</v>
      </c>
      <c r="I717" s="2">
        <f>Town_Team_SalesData[[#This Row],[Selling price]]*Town_Team_SalesData[[#This Row],[ quantity]]</f>
        <v>2700</v>
      </c>
      <c r="J717" s="2">
        <f>IF(Town_Team_SalesData[[#This Row],[Item name]]=" Jeans - Denim",Town_Team_SalesData[[#This Row],[item amount]]*0.85,Town_Team_SalesData[[#This Row],[item amount]])</f>
        <v>2295</v>
      </c>
      <c r="K717" s="2" t="str">
        <f>TEXT(Town_Team_SalesData[[#This Row],[ date ]],"dddd")</f>
        <v>Sunday</v>
      </c>
    </row>
    <row r="718" spans="2:11" x14ac:dyDescent="0.25">
      <c r="B718" s="28">
        <v>714</v>
      </c>
      <c r="C718" s="29">
        <v>44179</v>
      </c>
      <c r="D718" s="30" t="s">
        <v>82</v>
      </c>
      <c r="E718" s="30" t="s">
        <v>18</v>
      </c>
      <c r="F718" s="30" t="s">
        <v>17</v>
      </c>
      <c r="G718" s="28">
        <v>600</v>
      </c>
      <c r="H718" s="28">
        <v>1</v>
      </c>
      <c r="I718" s="2">
        <f>Town_Team_SalesData[[#This Row],[Selling price]]*Town_Team_SalesData[[#This Row],[ quantity]]</f>
        <v>600</v>
      </c>
      <c r="J718" s="2">
        <f>IF(Town_Team_SalesData[[#This Row],[Item name]]=" Jeans - Denim",Town_Team_SalesData[[#This Row],[item amount]]*0.85,Town_Team_SalesData[[#This Row],[item amount]])</f>
        <v>600</v>
      </c>
      <c r="K718" s="2" t="str">
        <f>TEXT(Town_Team_SalesData[[#This Row],[ date ]],"dddd")</f>
        <v>Monday</v>
      </c>
    </row>
    <row r="719" spans="2:11" x14ac:dyDescent="0.25">
      <c r="B719" s="28">
        <v>715</v>
      </c>
      <c r="C719" s="29">
        <v>44180</v>
      </c>
      <c r="D719" s="30" t="s">
        <v>82</v>
      </c>
      <c r="E719" s="30" t="s">
        <v>16</v>
      </c>
      <c r="F719" s="30" t="s">
        <v>17</v>
      </c>
      <c r="G719" s="28">
        <v>800</v>
      </c>
      <c r="H719" s="28">
        <v>1</v>
      </c>
      <c r="I719" s="2">
        <f>Town_Team_SalesData[[#This Row],[Selling price]]*Town_Team_SalesData[[#This Row],[ quantity]]</f>
        <v>800</v>
      </c>
      <c r="J719" s="2">
        <f>IF(Town_Team_SalesData[[#This Row],[Item name]]=" Jeans - Denim",Town_Team_SalesData[[#This Row],[item amount]]*0.85,Town_Team_SalesData[[#This Row],[item amount]])</f>
        <v>800</v>
      </c>
      <c r="K719" s="2" t="str">
        <f>TEXT(Town_Team_SalesData[[#This Row],[ date ]],"dddd")</f>
        <v>Tuesday</v>
      </c>
    </row>
    <row r="720" spans="2:11" x14ac:dyDescent="0.25">
      <c r="B720" s="28">
        <v>716</v>
      </c>
      <c r="C720" s="29">
        <v>44181</v>
      </c>
      <c r="D720" s="30" t="s">
        <v>82</v>
      </c>
      <c r="E720" s="30" t="s">
        <v>18</v>
      </c>
      <c r="F720" s="30" t="s">
        <v>17</v>
      </c>
      <c r="G720" s="28">
        <v>600</v>
      </c>
      <c r="H720" s="28">
        <v>1</v>
      </c>
      <c r="I720" s="2">
        <f>Town_Team_SalesData[[#This Row],[Selling price]]*Town_Team_SalesData[[#This Row],[ quantity]]</f>
        <v>600</v>
      </c>
      <c r="J720" s="2">
        <f>IF(Town_Team_SalesData[[#This Row],[Item name]]=" Jeans - Denim",Town_Team_SalesData[[#This Row],[item amount]]*0.85,Town_Team_SalesData[[#This Row],[item amount]])</f>
        <v>600</v>
      </c>
      <c r="K720" s="2" t="str">
        <f>TEXT(Town_Team_SalesData[[#This Row],[ date ]],"dddd")</f>
        <v>Wednesday</v>
      </c>
    </row>
    <row r="721" spans="2:11" x14ac:dyDescent="0.25">
      <c r="B721" s="28">
        <v>717</v>
      </c>
      <c r="C721" s="29">
        <v>44182</v>
      </c>
      <c r="D721" s="30" t="s">
        <v>82</v>
      </c>
      <c r="E721" s="30" t="s">
        <v>10</v>
      </c>
      <c r="F721" s="30" t="s">
        <v>11</v>
      </c>
      <c r="G721" s="28">
        <v>1100</v>
      </c>
      <c r="H721" s="28">
        <v>1</v>
      </c>
      <c r="I721" s="2">
        <f>Town_Team_SalesData[[#This Row],[Selling price]]*Town_Team_SalesData[[#This Row],[ quantity]]</f>
        <v>1100</v>
      </c>
      <c r="J721" s="2">
        <f>IF(Town_Team_SalesData[[#This Row],[Item name]]=" Jeans - Denim",Town_Team_SalesData[[#This Row],[item amount]]*0.85,Town_Team_SalesData[[#This Row],[item amount]])</f>
        <v>1100</v>
      </c>
      <c r="K721" s="2" t="str">
        <f>TEXT(Town_Team_SalesData[[#This Row],[ date ]],"dddd")</f>
        <v>Thursday</v>
      </c>
    </row>
    <row r="722" spans="2:11" x14ac:dyDescent="0.25">
      <c r="B722" s="28">
        <v>718</v>
      </c>
      <c r="C722" s="29">
        <v>44183</v>
      </c>
      <c r="D722" s="30" t="s">
        <v>82</v>
      </c>
      <c r="E722" s="30" t="s">
        <v>14</v>
      </c>
      <c r="F722" s="30" t="s">
        <v>11</v>
      </c>
      <c r="G722" s="28">
        <v>900</v>
      </c>
      <c r="H722" s="28">
        <v>1</v>
      </c>
      <c r="I722" s="2">
        <f>Town_Team_SalesData[[#This Row],[Selling price]]*Town_Team_SalesData[[#This Row],[ quantity]]</f>
        <v>900</v>
      </c>
      <c r="J722" s="2">
        <f>IF(Town_Team_SalesData[[#This Row],[Item name]]=" Jeans - Denim",Town_Team_SalesData[[#This Row],[item amount]]*0.85,Town_Team_SalesData[[#This Row],[item amount]])</f>
        <v>900</v>
      </c>
      <c r="K722" s="2" t="str">
        <f>TEXT(Town_Team_SalesData[[#This Row],[ date ]],"dddd")</f>
        <v>Friday</v>
      </c>
    </row>
    <row r="723" spans="2:11" x14ac:dyDescent="0.25">
      <c r="B723" s="28">
        <v>719</v>
      </c>
      <c r="C723" s="29">
        <v>44184</v>
      </c>
      <c r="D723" s="30" t="s">
        <v>82</v>
      </c>
      <c r="E723" s="30" t="s">
        <v>10</v>
      </c>
      <c r="F723" s="30" t="s">
        <v>11</v>
      </c>
      <c r="G723" s="28">
        <v>1100</v>
      </c>
      <c r="H723" s="28">
        <v>1</v>
      </c>
      <c r="I723" s="2">
        <f>Town_Team_SalesData[[#This Row],[Selling price]]*Town_Team_SalesData[[#This Row],[ quantity]]</f>
        <v>1100</v>
      </c>
      <c r="J723" s="2">
        <f>IF(Town_Team_SalesData[[#This Row],[Item name]]=" Jeans - Denim",Town_Team_SalesData[[#This Row],[item amount]]*0.85,Town_Team_SalesData[[#This Row],[item amount]])</f>
        <v>1100</v>
      </c>
      <c r="K723" s="2" t="str">
        <f>TEXT(Town_Team_SalesData[[#This Row],[ date ]],"dddd")</f>
        <v>Saturday</v>
      </c>
    </row>
    <row r="724" spans="2:11" x14ac:dyDescent="0.25">
      <c r="B724" s="28">
        <v>720</v>
      </c>
      <c r="C724" s="29">
        <v>44185</v>
      </c>
      <c r="D724" s="30" t="s">
        <v>82</v>
      </c>
      <c r="E724" s="30" t="s">
        <v>10</v>
      </c>
      <c r="F724" s="30" t="s">
        <v>11</v>
      </c>
      <c r="G724" s="28">
        <v>1100</v>
      </c>
      <c r="H724" s="28">
        <v>1</v>
      </c>
      <c r="I724" s="2">
        <f>Town_Team_SalesData[[#This Row],[Selling price]]*Town_Team_SalesData[[#This Row],[ quantity]]</f>
        <v>1100</v>
      </c>
      <c r="J724" s="2">
        <f>IF(Town_Team_SalesData[[#This Row],[Item name]]=" Jeans - Denim",Town_Team_SalesData[[#This Row],[item amount]]*0.85,Town_Team_SalesData[[#This Row],[item amount]])</f>
        <v>1100</v>
      </c>
      <c r="K724" s="2" t="str">
        <f>TEXT(Town_Team_SalesData[[#This Row],[ date ]],"dddd")</f>
        <v>Sunday</v>
      </c>
    </row>
    <row r="725" spans="2:11" x14ac:dyDescent="0.25">
      <c r="B725" s="28">
        <v>721</v>
      </c>
      <c r="C725" s="29">
        <v>44186</v>
      </c>
      <c r="D725" s="30" t="s">
        <v>82</v>
      </c>
      <c r="E725" s="30" t="s">
        <v>10</v>
      </c>
      <c r="F725" s="30" t="s">
        <v>11</v>
      </c>
      <c r="G725" s="28">
        <v>1100</v>
      </c>
      <c r="H725" s="28">
        <v>1</v>
      </c>
      <c r="I725" s="2">
        <f>Town_Team_SalesData[[#This Row],[Selling price]]*Town_Team_SalesData[[#This Row],[ quantity]]</f>
        <v>1100</v>
      </c>
      <c r="J725" s="2">
        <f>IF(Town_Team_SalesData[[#This Row],[Item name]]=" Jeans - Denim",Town_Team_SalesData[[#This Row],[item amount]]*0.85,Town_Team_SalesData[[#This Row],[item amount]])</f>
        <v>1100</v>
      </c>
      <c r="K725" s="2" t="str">
        <f>TEXT(Town_Team_SalesData[[#This Row],[ date ]],"dddd")</f>
        <v>Monday</v>
      </c>
    </row>
    <row r="726" spans="2:11" x14ac:dyDescent="0.25">
      <c r="B726" s="28">
        <v>722</v>
      </c>
      <c r="C726" s="29">
        <v>44187</v>
      </c>
      <c r="D726" s="30" t="s">
        <v>83</v>
      </c>
      <c r="E726" s="30" t="s">
        <v>15</v>
      </c>
      <c r="F726" s="30" t="s">
        <v>11</v>
      </c>
      <c r="G726" s="28">
        <v>1000</v>
      </c>
      <c r="H726" s="28">
        <v>1</v>
      </c>
      <c r="I726" s="2">
        <f>Town_Team_SalesData[[#This Row],[Selling price]]*Town_Team_SalesData[[#This Row],[ quantity]]</f>
        <v>1000</v>
      </c>
      <c r="J726" s="2">
        <f>IF(Town_Team_SalesData[[#This Row],[Item name]]=" Jeans - Denim",Town_Team_SalesData[[#This Row],[item amount]]*0.85,Town_Team_SalesData[[#This Row],[item amount]])</f>
        <v>1000</v>
      </c>
      <c r="K726" s="2" t="str">
        <f>TEXT(Town_Team_SalesData[[#This Row],[ date ]],"dddd")</f>
        <v>Tuesday</v>
      </c>
    </row>
    <row r="727" spans="2:11" x14ac:dyDescent="0.25">
      <c r="B727" s="28">
        <v>723</v>
      </c>
      <c r="C727" s="29">
        <v>44188</v>
      </c>
      <c r="D727" s="30" t="s">
        <v>83</v>
      </c>
      <c r="E727" s="30" t="s">
        <v>18</v>
      </c>
      <c r="F727" s="30" t="s">
        <v>17</v>
      </c>
      <c r="G727" s="28">
        <v>600</v>
      </c>
      <c r="H727" s="28">
        <v>1</v>
      </c>
      <c r="I727" s="2">
        <f>Town_Team_SalesData[[#This Row],[Selling price]]*Town_Team_SalesData[[#This Row],[ quantity]]</f>
        <v>600</v>
      </c>
      <c r="J727" s="2">
        <f>IF(Town_Team_SalesData[[#This Row],[Item name]]=" Jeans - Denim",Town_Team_SalesData[[#This Row],[item amount]]*0.85,Town_Team_SalesData[[#This Row],[item amount]])</f>
        <v>600</v>
      </c>
      <c r="K727" s="2" t="str">
        <f>TEXT(Town_Team_SalesData[[#This Row],[ date ]],"dddd")</f>
        <v>Wednesday</v>
      </c>
    </row>
    <row r="728" spans="2:11" x14ac:dyDescent="0.25">
      <c r="B728" s="28">
        <v>724</v>
      </c>
      <c r="C728" s="29">
        <v>44189</v>
      </c>
      <c r="D728" s="30" t="s">
        <v>83</v>
      </c>
      <c r="E728" s="30" t="s">
        <v>16</v>
      </c>
      <c r="F728" s="30" t="s">
        <v>17</v>
      </c>
      <c r="G728" s="28">
        <v>800</v>
      </c>
      <c r="H728" s="28">
        <v>1</v>
      </c>
      <c r="I728" s="2">
        <f>Town_Team_SalesData[[#This Row],[Selling price]]*Town_Team_SalesData[[#This Row],[ quantity]]</f>
        <v>800</v>
      </c>
      <c r="J728" s="2">
        <f>IF(Town_Team_SalesData[[#This Row],[Item name]]=" Jeans - Denim",Town_Team_SalesData[[#This Row],[item amount]]*0.85,Town_Team_SalesData[[#This Row],[item amount]])</f>
        <v>800</v>
      </c>
      <c r="K728" s="2" t="str">
        <f>TEXT(Town_Team_SalesData[[#This Row],[ date ]],"dddd")</f>
        <v>Thursday</v>
      </c>
    </row>
    <row r="729" spans="2:11" x14ac:dyDescent="0.25">
      <c r="B729" s="28">
        <v>725</v>
      </c>
      <c r="C729" s="29">
        <v>44190</v>
      </c>
      <c r="D729" s="30" t="s">
        <v>83</v>
      </c>
      <c r="E729" s="30" t="s">
        <v>10</v>
      </c>
      <c r="F729" s="30" t="s">
        <v>11</v>
      </c>
      <c r="G729" s="28">
        <v>1100</v>
      </c>
      <c r="H729" s="28">
        <v>1</v>
      </c>
      <c r="I729" s="2">
        <f>Town_Team_SalesData[[#This Row],[Selling price]]*Town_Team_SalesData[[#This Row],[ quantity]]</f>
        <v>1100</v>
      </c>
      <c r="J729" s="2">
        <f>IF(Town_Team_SalesData[[#This Row],[Item name]]=" Jeans - Denim",Town_Team_SalesData[[#This Row],[item amount]]*0.85,Town_Team_SalesData[[#This Row],[item amount]])</f>
        <v>1100</v>
      </c>
      <c r="K729" s="2" t="str">
        <f>TEXT(Town_Team_SalesData[[#This Row],[ date ]],"dddd")</f>
        <v>Friday</v>
      </c>
    </row>
    <row r="730" spans="2:11" x14ac:dyDescent="0.25">
      <c r="B730" s="28">
        <v>726</v>
      </c>
      <c r="C730" s="29">
        <v>44191</v>
      </c>
      <c r="D730" s="30" t="s">
        <v>83</v>
      </c>
      <c r="E730" s="30" t="s">
        <v>18</v>
      </c>
      <c r="F730" s="30" t="s">
        <v>17</v>
      </c>
      <c r="G730" s="28">
        <v>600</v>
      </c>
      <c r="H730" s="28">
        <v>1</v>
      </c>
      <c r="I730" s="2">
        <f>Town_Team_SalesData[[#This Row],[Selling price]]*Town_Team_SalesData[[#This Row],[ quantity]]</f>
        <v>600</v>
      </c>
      <c r="J730" s="2">
        <f>IF(Town_Team_SalesData[[#This Row],[Item name]]=" Jeans - Denim",Town_Team_SalesData[[#This Row],[item amount]]*0.85,Town_Team_SalesData[[#This Row],[item amount]])</f>
        <v>600</v>
      </c>
      <c r="K730" s="2" t="str">
        <f>TEXT(Town_Team_SalesData[[#This Row],[ date ]],"dddd")</f>
        <v>Saturday</v>
      </c>
    </row>
    <row r="731" spans="2:11" x14ac:dyDescent="0.25">
      <c r="B731" s="28">
        <v>727</v>
      </c>
      <c r="C731" s="29">
        <v>44192</v>
      </c>
      <c r="D731" s="30" t="s">
        <v>83</v>
      </c>
      <c r="E731" s="30" t="s">
        <v>19</v>
      </c>
      <c r="F731" s="30" t="s">
        <v>20</v>
      </c>
      <c r="G731" s="28">
        <v>850</v>
      </c>
      <c r="H731" s="28">
        <v>1</v>
      </c>
      <c r="I731" s="2">
        <f>Town_Team_SalesData[[#This Row],[Selling price]]*Town_Team_SalesData[[#This Row],[ quantity]]</f>
        <v>850</v>
      </c>
      <c r="J731" s="2">
        <f>IF(Town_Team_SalesData[[#This Row],[Item name]]=" Jeans - Denim",Town_Team_SalesData[[#This Row],[item amount]]*0.85,Town_Team_SalesData[[#This Row],[item amount]])</f>
        <v>850</v>
      </c>
      <c r="K731" s="2" t="str">
        <f>TEXT(Town_Team_SalesData[[#This Row],[ date ]],"dddd")</f>
        <v>Sunday</v>
      </c>
    </row>
    <row r="732" spans="2:11" x14ac:dyDescent="0.25">
      <c r="B732" s="28">
        <v>728</v>
      </c>
      <c r="C732" s="29">
        <v>44193</v>
      </c>
      <c r="D732" s="30" t="s">
        <v>83</v>
      </c>
      <c r="E732" s="30" t="s">
        <v>14</v>
      </c>
      <c r="F732" s="30" t="s">
        <v>11</v>
      </c>
      <c r="G732" s="28">
        <v>900</v>
      </c>
      <c r="H732" s="28">
        <v>1</v>
      </c>
      <c r="I732" s="2">
        <f>Town_Team_SalesData[[#This Row],[Selling price]]*Town_Team_SalesData[[#This Row],[ quantity]]</f>
        <v>900</v>
      </c>
      <c r="J732" s="2">
        <f>IF(Town_Team_SalesData[[#This Row],[Item name]]=" Jeans - Denim",Town_Team_SalesData[[#This Row],[item amount]]*0.85,Town_Team_SalesData[[#This Row],[item amount]])</f>
        <v>900</v>
      </c>
      <c r="K732" s="2" t="str">
        <f>TEXT(Town_Team_SalesData[[#This Row],[ date ]],"dddd")</f>
        <v>Monday</v>
      </c>
    </row>
    <row r="733" spans="2:11" x14ac:dyDescent="0.25">
      <c r="B733" s="28">
        <v>729</v>
      </c>
      <c r="C733" s="29">
        <v>44194</v>
      </c>
      <c r="D733" s="30" t="s">
        <v>83</v>
      </c>
      <c r="E733" s="30" t="s">
        <v>15</v>
      </c>
      <c r="F733" s="30" t="s">
        <v>11</v>
      </c>
      <c r="G733" s="28">
        <v>1000</v>
      </c>
      <c r="H733" s="28">
        <v>1</v>
      </c>
      <c r="I733" s="2">
        <f>Town_Team_SalesData[[#This Row],[Selling price]]*Town_Team_SalesData[[#This Row],[ quantity]]</f>
        <v>1000</v>
      </c>
      <c r="J733" s="2">
        <f>IF(Town_Team_SalesData[[#This Row],[Item name]]=" Jeans - Denim",Town_Team_SalesData[[#This Row],[item amount]]*0.85,Town_Team_SalesData[[#This Row],[item amount]])</f>
        <v>1000</v>
      </c>
      <c r="K733" s="2" t="str">
        <f>TEXT(Town_Team_SalesData[[#This Row],[ date ]],"dddd")</f>
        <v>Tuesday</v>
      </c>
    </row>
    <row r="734" spans="2:11" x14ac:dyDescent="0.25">
      <c r="B734" s="28">
        <v>730</v>
      </c>
      <c r="C734" s="29">
        <v>44195</v>
      </c>
      <c r="D734" s="30" t="s">
        <v>83</v>
      </c>
      <c r="E734" s="30" t="s">
        <v>19</v>
      </c>
      <c r="F734" s="30" t="s">
        <v>20</v>
      </c>
      <c r="G734" s="28">
        <v>850</v>
      </c>
      <c r="H734" s="28">
        <v>1</v>
      </c>
      <c r="I734" s="2">
        <f>Town_Team_SalesData[[#This Row],[Selling price]]*Town_Team_SalesData[[#This Row],[ quantity]]</f>
        <v>850</v>
      </c>
      <c r="J734" s="2">
        <f>IF(Town_Team_SalesData[[#This Row],[Item name]]=" Jeans - Denim",Town_Team_SalesData[[#This Row],[item amount]]*0.85,Town_Team_SalesData[[#This Row],[item amount]])</f>
        <v>850</v>
      </c>
      <c r="K734" s="2" t="str">
        <f>TEXT(Town_Team_SalesData[[#This Row],[ date ]],"dddd")</f>
        <v>Wednesday</v>
      </c>
    </row>
    <row r="735" spans="2:11" x14ac:dyDescent="0.25">
      <c r="B735" s="28">
        <v>731</v>
      </c>
      <c r="C735" s="29">
        <v>44196</v>
      </c>
      <c r="D735" s="30" t="s">
        <v>83</v>
      </c>
      <c r="E735" s="30" t="s">
        <v>19</v>
      </c>
      <c r="F735" s="30" t="s">
        <v>20</v>
      </c>
      <c r="G735" s="28">
        <v>850</v>
      </c>
      <c r="H735" s="28">
        <v>1</v>
      </c>
      <c r="I735" s="2">
        <f>Town_Team_SalesData[[#This Row],[Selling price]]*Town_Team_SalesData[[#This Row],[ quantity]]</f>
        <v>850</v>
      </c>
      <c r="J735" s="2">
        <f>IF(Town_Team_SalesData[[#This Row],[Item name]]=" Jeans - Denim",Town_Team_SalesData[[#This Row],[item amount]]*0.85,Town_Team_SalesData[[#This Row],[item amount]])</f>
        <v>850</v>
      </c>
      <c r="K735" s="2" t="str">
        <f>TEXT(Town_Team_SalesData[[#This Row],[ date ]],"dddd")</f>
        <v>Thursday</v>
      </c>
    </row>
    <row r="736" spans="2:11" x14ac:dyDescent="0.25">
      <c r="B736" s="28">
        <v>732</v>
      </c>
      <c r="C736" s="29">
        <v>44197</v>
      </c>
      <c r="D736" s="30" t="s">
        <v>83</v>
      </c>
      <c r="E736" s="30" t="s">
        <v>15</v>
      </c>
      <c r="F736" s="30" t="s">
        <v>11</v>
      </c>
      <c r="G736" s="28">
        <v>1000</v>
      </c>
      <c r="H736" s="28">
        <v>1</v>
      </c>
      <c r="I736" s="2">
        <f>Town_Team_SalesData[[#This Row],[Selling price]]*Town_Team_SalesData[[#This Row],[ quantity]]</f>
        <v>1000</v>
      </c>
      <c r="J736" s="2">
        <f>IF(Town_Team_SalesData[[#This Row],[Item name]]=" Jeans - Denim",Town_Team_SalesData[[#This Row],[item amount]]*0.85,Town_Team_SalesData[[#This Row],[item amount]])</f>
        <v>1000</v>
      </c>
      <c r="K736" s="2" t="str">
        <f>TEXT(Town_Team_SalesData[[#This Row],[ date ]],"dddd")</f>
        <v>Friday</v>
      </c>
    </row>
    <row r="737" spans="2:11" x14ac:dyDescent="0.25">
      <c r="B737" s="28">
        <v>733</v>
      </c>
      <c r="C737" s="29">
        <v>44198</v>
      </c>
      <c r="D737" s="30" t="s">
        <v>83</v>
      </c>
      <c r="E737" s="30" t="s">
        <v>16</v>
      </c>
      <c r="F737" s="30" t="s">
        <v>17</v>
      </c>
      <c r="G737" s="28">
        <v>800</v>
      </c>
      <c r="H737" s="28">
        <v>1</v>
      </c>
      <c r="I737" s="2">
        <f>Town_Team_SalesData[[#This Row],[Selling price]]*Town_Team_SalesData[[#This Row],[ quantity]]</f>
        <v>800</v>
      </c>
      <c r="J737" s="2">
        <f>IF(Town_Team_SalesData[[#This Row],[Item name]]=" Jeans - Denim",Town_Team_SalesData[[#This Row],[item amount]]*0.85,Town_Team_SalesData[[#This Row],[item amount]])</f>
        <v>800</v>
      </c>
      <c r="K737" s="2" t="str">
        <f>TEXT(Town_Team_SalesData[[#This Row],[ date ]],"dddd")</f>
        <v>Saturday</v>
      </c>
    </row>
    <row r="738" spans="2:11" x14ac:dyDescent="0.25">
      <c r="B738" s="28">
        <v>734</v>
      </c>
      <c r="C738" s="29">
        <v>44199</v>
      </c>
      <c r="D738" s="30" t="s">
        <v>83</v>
      </c>
      <c r="E738" s="30" t="s">
        <v>18</v>
      </c>
      <c r="F738" s="30" t="s">
        <v>17</v>
      </c>
      <c r="G738" s="28">
        <v>600</v>
      </c>
      <c r="H738" s="28">
        <v>1</v>
      </c>
      <c r="I738" s="2">
        <f>Town_Team_SalesData[[#This Row],[Selling price]]*Town_Team_SalesData[[#This Row],[ quantity]]</f>
        <v>600</v>
      </c>
      <c r="J738" s="2">
        <f>IF(Town_Team_SalesData[[#This Row],[Item name]]=" Jeans - Denim",Town_Team_SalesData[[#This Row],[item amount]]*0.85,Town_Team_SalesData[[#This Row],[item amount]])</f>
        <v>600</v>
      </c>
      <c r="K738" s="2" t="str">
        <f>TEXT(Town_Team_SalesData[[#This Row],[ date ]],"dddd")</f>
        <v>Sunday</v>
      </c>
    </row>
    <row r="739" spans="2:11" x14ac:dyDescent="0.25">
      <c r="B739" s="28">
        <v>735</v>
      </c>
      <c r="C739" s="29">
        <v>44200</v>
      </c>
      <c r="D739" s="30" t="s">
        <v>83</v>
      </c>
      <c r="E739" s="30" t="s">
        <v>16</v>
      </c>
      <c r="F739" s="30" t="s">
        <v>17</v>
      </c>
      <c r="G739" s="28">
        <v>800</v>
      </c>
      <c r="H739" s="28">
        <v>1</v>
      </c>
      <c r="I739" s="2">
        <f>Town_Team_SalesData[[#This Row],[Selling price]]*Town_Team_SalesData[[#This Row],[ quantity]]</f>
        <v>800</v>
      </c>
      <c r="J739" s="2">
        <f>IF(Town_Team_SalesData[[#This Row],[Item name]]=" Jeans - Denim",Town_Team_SalesData[[#This Row],[item amount]]*0.85,Town_Team_SalesData[[#This Row],[item amount]])</f>
        <v>800</v>
      </c>
      <c r="K739" s="2" t="str">
        <f>TEXT(Town_Team_SalesData[[#This Row],[ date ]],"dddd")</f>
        <v>Monday</v>
      </c>
    </row>
    <row r="740" spans="2:11" x14ac:dyDescent="0.25">
      <c r="B740" s="28">
        <v>736</v>
      </c>
      <c r="C740" s="29">
        <v>44201</v>
      </c>
      <c r="D740" s="30" t="s">
        <v>83</v>
      </c>
      <c r="E740" s="30" t="s">
        <v>10</v>
      </c>
      <c r="F740" s="30" t="s">
        <v>11</v>
      </c>
      <c r="G740" s="28">
        <v>1100</v>
      </c>
      <c r="H740" s="28">
        <v>1</v>
      </c>
      <c r="I740" s="2">
        <f>Town_Team_SalesData[[#This Row],[Selling price]]*Town_Team_SalesData[[#This Row],[ quantity]]</f>
        <v>1100</v>
      </c>
      <c r="J740" s="2">
        <f>IF(Town_Team_SalesData[[#This Row],[Item name]]=" Jeans - Denim",Town_Team_SalesData[[#This Row],[item amount]]*0.85,Town_Team_SalesData[[#This Row],[item amount]])</f>
        <v>1100</v>
      </c>
      <c r="K740" s="2" t="str">
        <f>TEXT(Town_Team_SalesData[[#This Row],[ date ]],"dddd")</f>
        <v>Tuesday</v>
      </c>
    </row>
    <row r="741" spans="2:11" x14ac:dyDescent="0.25">
      <c r="B741" s="28">
        <v>737</v>
      </c>
      <c r="C741" s="29">
        <v>44202</v>
      </c>
      <c r="D741" s="30" t="s">
        <v>83</v>
      </c>
      <c r="E741" s="30" t="s">
        <v>19</v>
      </c>
      <c r="F741" s="30" t="s">
        <v>20</v>
      </c>
      <c r="G741" s="28">
        <v>850</v>
      </c>
      <c r="H741" s="28">
        <v>1</v>
      </c>
      <c r="I741" s="2">
        <f>Town_Team_SalesData[[#This Row],[Selling price]]*Town_Team_SalesData[[#This Row],[ quantity]]</f>
        <v>850</v>
      </c>
      <c r="J741" s="2">
        <f>IF(Town_Team_SalesData[[#This Row],[Item name]]=" Jeans - Denim",Town_Team_SalesData[[#This Row],[item amount]]*0.85,Town_Team_SalesData[[#This Row],[item amount]])</f>
        <v>850</v>
      </c>
      <c r="K741" s="2" t="str">
        <f>TEXT(Town_Team_SalesData[[#This Row],[ date ]],"dddd")</f>
        <v>Wednesday</v>
      </c>
    </row>
    <row r="742" spans="2:11" x14ac:dyDescent="0.25">
      <c r="B742" s="28">
        <v>738</v>
      </c>
      <c r="C742" s="29">
        <v>44203</v>
      </c>
      <c r="D742" s="30" t="s">
        <v>83</v>
      </c>
      <c r="E742" s="30" t="s">
        <v>19</v>
      </c>
      <c r="F742" s="30" t="s">
        <v>20</v>
      </c>
      <c r="G742" s="28">
        <v>850</v>
      </c>
      <c r="H742" s="28">
        <v>1</v>
      </c>
      <c r="I742" s="2">
        <f>Town_Team_SalesData[[#This Row],[Selling price]]*Town_Team_SalesData[[#This Row],[ quantity]]</f>
        <v>850</v>
      </c>
      <c r="J742" s="2">
        <f>IF(Town_Team_SalesData[[#This Row],[Item name]]=" Jeans - Denim",Town_Team_SalesData[[#This Row],[item amount]]*0.85,Town_Team_SalesData[[#This Row],[item amount]])</f>
        <v>850</v>
      </c>
      <c r="K742" s="2" t="str">
        <f>TEXT(Town_Team_SalesData[[#This Row],[ date ]],"dddd")</f>
        <v>Thursday</v>
      </c>
    </row>
    <row r="743" spans="2:11" x14ac:dyDescent="0.25">
      <c r="B743" s="28">
        <v>739</v>
      </c>
      <c r="C743" s="29">
        <v>44204</v>
      </c>
      <c r="D743" s="30" t="s">
        <v>83</v>
      </c>
      <c r="E743" s="30" t="s">
        <v>19</v>
      </c>
      <c r="F743" s="30" t="s">
        <v>20</v>
      </c>
      <c r="G743" s="28">
        <v>850</v>
      </c>
      <c r="H743" s="28">
        <v>1</v>
      </c>
      <c r="I743" s="2">
        <f>Town_Team_SalesData[[#This Row],[Selling price]]*Town_Team_SalesData[[#This Row],[ quantity]]</f>
        <v>850</v>
      </c>
      <c r="J743" s="2">
        <f>IF(Town_Team_SalesData[[#This Row],[Item name]]=" Jeans - Denim",Town_Team_SalesData[[#This Row],[item amount]]*0.85,Town_Team_SalesData[[#This Row],[item amount]])</f>
        <v>850</v>
      </c>
      <c r="K743" s="2" t="str">
        <f>TEXT(Town_Team_SalesData[[#This Row],[ date ]],"dddd")</f>
        <v>Friday</v>
      </c>
    </row>
    <row r="744" spans="2:11" x14ac:dyDescent="0.25">
      <c r="B744" s="28">
        <v>740</v>
      </c>
      <c r="C744" s="29">
        <v>44205</v>
      </c>
      <c r="D744" s="30" t="s">
        <v>83</v>
      </c>
      <c r="E744" s="30" t="s">
        <v>18</v>
      </c>
      <c r="F744" s="30" t="s">
        <v>17</v>
      </c>
      <c r="G744" s="28">
        <v>600</v>
      </c>
      <c r="H744" s="28">
        <v>1</v>
      </c>
      <c r="I744" s="2">
        <f>Town_Team_SalesData[[#This Row],[Selling price]]*Town_Team_SalesData[[#This Row],[ quantity]]</f>
        <v>600</v>
      </c>
      <c r="J744" s="2">
        <f>IF(Town_Team_SalesData[[#This Row],[Item name]]=" Jeans - Denim",Town_Team_SalesData[[#This Row],[item amount]]*0.85,Town_Team_SalesData[[#This Row],[item amount]])</f>
        <v>600</v>
      </c>
      <c r="K744" s="2" t="str">
        <f>TEXT(Town_Team_SalesData[[#This Row],[ date ]],"dddd")</f>
        <v>Saturday</v>
      </c>
    </row>
    <row r="745" spans="2:11" x14ac:dyDescent="0.25">
      <c r="B745" s="28">
        <v>741</v>
      </c>
      <c r="C745" s="29">
        <v>44206</v>
      </c>
      <c r="D745" s="30" t="s">
        <v>83</v>
      </c>
      <c r="E745" s="30" t="s">
        <v>19</v>
      </c>
      <c r="F745" s="30" t="s">
        <v>20</v>
      </c>
      <c r="G745" s="28">
        <v>850</v>
      </c>
      <c r="H745" s="28">
        <v>1</v>
      </c>
      <c r="I745" s="2">
        <f>Town_Team_SalesData[[#This Row],[Selling price]]*Town_Team_SalesData[[#This Row],[ quantity]]</f>
        <v>850</v>
      </c>
      <c r="J745" s="2">
        <f>IF(Town_Team_SalesData[[#This Row],[Item name]]=" Jeans - Denim",Town_Team_SalesData[[#This Row],[item amount]]*0.85,Town_Team_SalesData[[#This Row],[item amount]])</f>
        <v>850</v>
      </c>
      <c r="K745" s="2" t="str">
        <f>TEXT(Town_Team_SalesData[[#This Row],[ date ]],"dddd")</f>
        <v>Sunday</v>
      </c>
    </row>
    <row r="746" spans="2:11" x14ac:dyDescent="0.25">
      <c r="B746" s="28">
        <v>742</v>
      </c>
      <c r="C746" s="29">
        <v>44207</v>
      </c>
      <c r="D746" s="30" t="s">
        <v>83</v>
      </c>
      <c r="E746" s="30" t="s">
        <v>19</v>
      </c>
      <c r="F746" s="30" t="s">
        <v>20</v>
      </c>
      <c r="G746" s="28">
        <v>850</v>
      </c>
      <c r="H746" s="28">
        <v>1</v>
      </c>
      <c r="I746" s="2">
        <f>Town_Team_SalesData[[#This Row],[Selling price]]*Town_Team_SalesData[[#This Row],[ quantity]]</f>
        <v>850</v>
      </c>
      <c r="J746" s="2">
        <f>IF(Town_Team_SalesData[[#This Row],[Item name]]=" Jeans - Denim",Town_Team_SalesData[[#This Row],[item amount]]*0.85,Town_Team_SalesData[[#This Row],[item amount]])</f>
        <v>850</v>
      </c>
      <c r="K746" s="2" t="str">
        <f>TEXT(Town_Team_SalesData[[#This Row],[ date ]],"dddd")</f>
        <v>Monday</v>
      </c>
    </row>
    <row r="747" spans="2:11" x14ac:dyDescent="0.25">
      <c r="B747" s="28">
        <v>743</v>
      </c>
      <c r="C747" s="29">
        <v>44208</v>
      </c>
      <c r="D747" s="30" t="s">
        <v>83</v>
      </c>
      <c r="E747" s="30" t="s">
        <v>10</v>
      </c>
      <c r="F747" s="30" t="s">
        <v>11</v>
      </c>
      <c r="G747" s="28">
        <v>1100</v>
      </c>
      <c r="H747" s="28">
        <v>1</v>
      </c>
      <c r="I747" s="2">
        <f>Town_Team_SalesData[[#This Row],[Selling price]]*Town_Team_SalesData[[#This Row],[ quantity]]</f>
        <v>1100</v>
      </c>
      <c r="J747" s="2">
        <f>IF(Town_Team_SalesData[[#This Row],[Item name]]=" Jeans - Denim",Town_Team_SalesData[[#This Row],[item amount]]*0.85,Town_Team_SalesData[[#This Row],[item amount]])</f>
        <v>1100</v>
      </c>
      <c r="K747" s="2" t="str">
        <f>TEXT(Town_Team_SalesData[[#This Row],[ date ]],"dddd")</f>
        <v>Tuesday</v>
      </c>
    </row>
    <row r="748" spans="2:11" x14ac:dyDescent="0.25">
      <c r="B748" s="28">
        <v>744</v>
      </c>
      <c r="C748" s="29">
        <v>44209</v>
      </c>
      <c r="D748" s="30" t="s">
        <v>83</v>
      </c>
      <c r="E748" s="30" t="s">
        <v>15</v>
      </c>
      <c r="F748" s="30" t="s">
        <v>11</v>
      </c>
      <c r="G748" s="28">
        <v>1000</v>
      </c>
      <c r="H748" s="28">
        <v>1</v>
      </c>
      <c r="I748" s="2">
        <f>Town_Team_SalesData[[#This Row],[Selling price]]*Town_Team_SalesData[[#This Row],[ quantity]]</f>
        <v>1000</v>
      </c>
      <c r="J748" s="2">
        <f>IF(Town_Team_SalesData[[#This Row],[Item name]]=" Jeans - Denim",Town_Team_SalesData[[#This Row],[item amount]]*0.85,Town_Team_SalesData[[#This Row],[item amount]])</f>
        <v>1000</v>
      </c>
      <c r="K748" s="2" t="str">
        <f>TEXT(Town_Team_SalesData[[#This Row],[ date ]],"dddd")</f>
        <v>Wednesday</v>
      </c>
    </row>
    <row r="749" spans="2:11" x14ac:dyDescent="0.25">
      <c r="B749" s="28">
        <v>745</v>
      </c>
      <c r="C749" s="29">
        <v>44210</v>
      </c>
      <c r="D749" s="30" t="s">
        <v>83</v>
      </c>
      <c r="E749" s="30" t="s">
        <v>10</v>
      </c>
      <c r="F749" s="30" t="s">
        <v>11</v>
      </c>
      <c r="G749" s="28">
        <v>1100</v>
      </c>
      <c r="H749" s="28">
        <v>1</v>
      </c>
      <c r="I749" s="2">
        <f>Town_Team_SalesData[[#This Row],[Selling price]]*Town_Team_SalesData[[#This Row],[ quantity]]</f>
        <v>1100</v>
      </c>
      <c r="J749" s="2">
        <f>IF(Town_Team_SalesData[[#This Row],[Item name]]=" Jeans - Denim",Town_Team_SalesData[[#This Row],[item amount]]*0.85,Town_Team_SalesData[[#This Row],[item amount]])</f>
        <v>1100</v>
      </c>
      <c r="K749" s="2" t="str">
        <f>TEXT(Town_Team_SalesData[[#This Row],[ date ]],"dddd")</f>
        <v>Thursday</v>
      </c>
    </row>
    <row r="750" spans="2:11" x14ac:dyDescent="0.25">
      <c r="B750" s="28">
        <v>746</v>
      </c>
      <c r="C750" s="29">
        <v>44211</v>
      </c>
      <c r="D750" s="30" t="s">
        <v>83</v>
      </c>
      <c r="E750" s="30" t="s">
        <v>18</v>
      </c>
      <c r="F750" s="30" t="s">
        <v>17</v>
      </c>
      <c r="G750" s="28">
        <v>600</v>
      </c>
      <c r="H750" s="28">
        <v>1</v>
      </c>
      <c r="I750" s="2">
        <f>Town_Team_SalesData[[#This Row],[Selling price]]*Town_Team_SalesData[[#This Row],[ quantity]]</f>
        <v>600</v>
      </c>
      <c r="J750" s="2">
        <f>IF(Town_Team_SalesData[[#This Row],[Item name]]=" Jeans - Denim",Town_Team_SalesData[[#This Row],[item amount]]*0.85,Town_Team_SalesData[[#This Row],[item amount]])</f>
        <v>600</v>
      </c>
      <c r="K750" s="2" t="str">
        <f>TEXT(Town_Team_SalesData[[#This Row],[ date ]],"dddd")</f>
        <v>Friday</v>
      </c>
    </row>
    <row r="751" spans="2:11" x14ac:dyDescent="0.25">
      <c r="B751" s="28">
        <v>747</v>
      </c>
      <c r="C751" s="29">
        <v>44212</v>
      </c>
      <c r="D751" s="30" t="s">
        <v>83</v>
      </c>
      <c r="E751" s="30" t="s">
        <v>18</v>
      </c>
      <c r="F751" s="30" t="s">
        <v>17</v>
      </c>
      <c r="G751" s="28">
        <v>600</v>
      </c>
      <c r="H751" s="28">
        <v>2</v>
      </c>
      <c r="I751" s="2">
        <f>Town_Team_SalesData[[#This Row],[Selling price]]*Town_Team_SalesData[[#This Row],[ quantity]]</f>
        <v>1200</v>
      </c>
      <c r="J751" s="2">
        <f>IF(Town_Team_SalesData[[#This Row],[Item name]]=" Jeans - Denim",Town_Team_SalesData[[#This Row],[item amount]]*0.85,Town_Team_SalesData[[#This Row],[item amount]])</f>
        <v>1200</v>
      </c>
      <c r="K751" s="2" t="str">
        <f>TEXT(Town_Team_SalesData[[#This Row],[ date ]],"dddd")</f>
        <v>Saturday</v>
      </c>
    </row>
    <row r="752" spans="2:11" x14ac:dyDescent="0.25">
      <c r="B752" s="28">
        <v>748</v>
      </c>
      <c r="C752" s="29">
        <v>44213</v>
      </c>
      <c r="D752" s="30" t="s">
        <v>83</v>
      </c>
      <c r="E752" s="30" t="s">
        <v>18</v>
      </c>
      <c r="F752" s="30" t="s">
        <v>17</v>
      </c>
      <c r="G752" s="28">
        <v>600</v>
      </c>
      <c r="H752" s="28">
        <v>1</v>
      </c>
      <c r="I752" s="2">
        <f>Town_Team_SalesData[[#This Row],[Selling price]]*Town_Team_SalesData[[#This Row],[ quantity]]</f>
        <v>600</v>
      </c>
      <c r="J752" s="2">
        <f>IF(Town_Team_SalesData[[#This Row],[Item name]]=" Jeans - Denim",Town_Team_SalesData[[#This Row],[item amount]]*0.85,Town_Team_SalesData[[#This Row],[item amount]])</f>
        <v>600</v>
      </c>
      <c r="K752" s="2" t="str">
        <f>TEXT(Town_Team_SalesData[[#This Row],[ date ]],"dddd")</f>
        <v>Sunday</v>
      </c>
    </row>
    <row r="753" spans="2:11" x14ac:dyDescent="0.25">
      <c r="B753" s="28">
        <v>749</v>
      </c>
      <c r="C753" s="29">
        <v>44214</v>
      </c>
      <c r="D753" s="30" t="s">
        <v>83</v>
      </c>
      <c r="E753" s="30" t="s">
        <v>18</v>
      </c>
      <c r="F753" s="30" t="s">
        <v>17</v>
      </c>
      <c r="G753" s="28">
        <v>600</v>
      </c>
      <c r="H753" s="28">
        <v>1</v>
      </c>
      <c r="I753" s="2">
        <f>Town_Team_SalesData[[#This Row],[Selling price]]*Town_Team_SalesData[[#This Row],[ quantity]]</f>
        <v>600</v>
      </c>
      <c r="J753" s="2">
        <f>IF(Town_Team_SalesData[[#This Row],[Item name]]=" Jeans - Denim",Town_Team_SalesData[[#This Row],[item amount]]*0.85,Town_Team_SalesData[[#This Row],[item amount]])</f>
        <v>600</v>
      </c>
      <c r="K753" s="2" t="str">
        <f>TEXT(Town_Team_SalesData[[#This Row],[ date ]],"dddd")</f>
        <v>Monday</v>
      </c>
    </row>
    <row r="754" spans="2:11" x14ac:dyDescent="0.25">
      <c r="B754" s="28">
        <v>750</v>
      </c>
      <c r="C754" s="29">
        <v>44215</v>
      </c>
      <c r="D754" s="30" t="s">
        <v>83</v>
      </c>
      <c r="E754" s="30" t="s">
        <v>10</v>
      </c>
      <c r="F754" s="30" t="s">
        <v>11</v>
      </c>
      <c r="G754" s="28">
        <v>1100</v>
      </c>
      <c r="H754" s="28">
        <v>1</v>
      </c>
      <c r="I754" s="2">
        <f>Town_Team_SalesData[[#This Row],[Selling price]]*Town_Team_SalesData[[#This Row],[ quantity]]</f>
        <v>1100</v>
      </c>
      <c r="J754" s="2">
        <f>IF(Town_Team_SalesData[[#This Row],[Item name]]=" Jeans - Denim",Town_Team_SalesData[[#This Row],[item amount]]*0.85,Town_Team_SalesData[[#This Row],[item amount]])</f>
        <v>1100</v>
      </c>
      <c r="K754" s="2" t="str">
        <f>TEXT(Town_Team_SalesData[[#This Row],[ date ]],"dddd")</f>
        <v>Tuesday</v>
      </c>
    </row>
    <row r="755" spans="2:11" x14ac:dyDescent="0.25">
      <c r="B755" s="28">
        <v>751</v>
      </c>
      <c r="C755" s="29">
        <v>44216</v>
      </c>
      <c r="D755" s="30" t="s">
        <v>83</v>
      </c>
      <c r="E755" s="30" t="s">
        <v>14</v>
      </c>
      <c r="F755" s="30" t="s">
        <v>11</v>
      </c>
      <c r="G755" s="28">
        <v>900</v>
      </c>
      <c r="H755" s="28">
        <v>1</v>
      </c>
      <c r="I755" s="2">
        <f>Town_Team_SalesData[[#This Row],[Selling price]]*Town_Team_SalesData[[#This Row],[ quantity]]</f>
        <v>900</v>
      </c>
      <c r="J755" s="2">
        <f>IF(Town_Team_SalesData[[#This Row],[Item name]]=" Jeans - Denim",Town_Team_SalesData[[#This Row],[item amount]]*0.85,Town_Team_SalesData[[#This Row],[item amount]])</f>
        <v>900</v>
      </c>
      <c r="K755" s="2" t="str">
        <f>TEXT(Town_Team_SalesData[[#This Row],[ date ]],"dddd")</f>
        <v>Wednesday</v>
      </c>
    </row>
    <row r="756" spans="2:11" x14ac:dyDescent="0.25">
      <c r="B756" s="28">
        <v>752</v>
      </c>
      <c r="C756" s="29">
        <v>44217</v>
      </c>
      <c r="D756" s="30" t="s">
        <v>83</v>
      </c>
      <c r="E756" s="30" t="s">
        <v>18</v>
      </c>
      <c r="F756" s="30" t="s">
        <v>17</v>
      </c>
      <c r="G756" s="28">
        <v>600</v>
      </c>
      <c r="H756" s="28">
        <v>1</v>
      </c>
      <c r="I756" s="2">
        <f>Town_Team_SalesData[[#This Row],[Selling price]]*Town_Team_SalesData[[#This Row],[ quantity]]</f>
        <v>600</v>
      </c>
      <c r="J756" s="2">
        <f>IF(Town_Team_SalesData[[#This Row],[Item name]]=" Jeans - Denim",Town_Team_SalesData[[#This Row],[item amount]]*0.85,Town_Team_SalesData[[#This Row],[item amount]])</f>
        <v>600</v>
      </c>
      <c r="K756" s="2" t="str">
        <f>TEXT(Town_Team_SalesData[[#This Row],[ date ]],"dddd")</f>
        <v>Thursday</v>
      </c>
    </row>
    <row r="757" spans="2:11" x14ac:dyDescent="0.25">
      <c r="B757" s="28">
        <v>753</v>
      </c>
      <c r="C757" s="29">
        <v>44218</v>
      </c>
      <c r="D757" s="30" t="s">
        <v>83</v>
      </c>
      <c r="E757" s="30" t="s">
        <v>14</v>
      </c>
      <c r="F757" s="30" t="s">
        <v>11</v>
      </c>
      <c r="G757" s="28">
        <v>900</v>
      </c>
      <c r="H757" s="28">
        <v>1</v>
      </c>
      <c r="I757" s="2">
        <f>Town_Team_SalesData[[#This Row],[Selling price]]*Town_Team_SalesData[[#This Row],[ quantity]]</f>
        <v>900</v>
      </c>
      <c r="J757" s="2">
        <f>IF(Town_Team_SalesData[[#This Row],[Item name]]=" Jeans - Denim",Town_Team_SalesData[[#This Row],[item amount]]*0.85,Town_Team_SalesData[[#This Row],[item amount]])</f>
        <v>900</v>
      </c>
      <c r="K757" s="2" t="str">
        <f>TEXT(Town_Team_SalesData[[#This Row],[ date ]],"dddd")</f>
        <v>Friday</v>
      </c>
    </row>
    <row r="758" spans="2:11" x14ac:dyDescent="0.25">
      <c r="B758" s="28">
        <v>754</v>
      </c>
      <c r="C758" s="29">
        <v>44219</v>
      </c>
      <c r="D758" s="30" t="s">
        <v>83</v>
      </c>
      <c r="E758" s="30" t="s">
        <v>12</v>
      </c>
      <c r="F758" s="30" t="s">
        <v>11</v>
      </c>
      <c r="G758" s="28">
        <v>900</v>
      </c>
      <c r="H758" s="28">
        <v>1</v>
      </c>
      <c r="I758" s="2">
        <f>Town_Team_SalesData[[#This Row],[Selling price]]*Town_Team_SalesData[[#This Row],[ quantity]]</f>
        <v>900</v>
      </c>
      <c r="J758" s="2">
        <f>IF(Town_Team_SalesData[[#This Row],[Item name]]=" Jeans - Denim",Town_Team_SalesData[[#This Row],[item amount]]*0.85,Town_Team_SalesData[[#This Row],[item amount]])</f>
        <v>765</v>
      </c>
      <c r="K758" s="2" t="str">
        <f>TEXT(Town_Team_SalesData[[#This Row],[ date ]],"dddd")</f>
        <v>Saturday</v>
      </c>
    </row>
    <row r="759" spans="2:11" x14ac:dyDescent="0.25">
      <c r="B759" s="28">
        <v>755</v>
      </c>
      <c r="C759" s="29">
        <v>44220</v>
      </c>
      <c r="D759" s="30" t="s">
        <v>83</v>
      </c>
      <c r="E759" s="30" t="s">
        <v>18</v>
      </c>
      <c r="F759" s="30" t="s">
        <v>17</v>
      </c>
      <c r="G759" s="28">
        <v>600</v>
      </c>
      <c r="H759" s="28">
        <v>1</v>
      </c>
      <c r="I759" s="2">
        <f>Town_Team_SalesData[[#This Row],[Selling price]]*Town_Team_SalesData[[#This Row],[ quantity]]</f>
        <v>600</v>
      </c>
      <c r="J759" s="2">
        <f>IF(Town_Team_SalesData[[#This Row],[Item name]]=" Jeans - Denim",Town_Team_SalesData[[#This Row],[item amount]]*0.85,Town_Team_SalesData[[#This Row],[item amount]])</f>
        <v>600</v>
      </c>
      <c r="K759" s="2" t="str">
        <f>TEXT(Town_Team_SalesData[[#This Row],[ date ]],"dddd")</f>
        <v>Sunday</v>
      </c>
    </row>
    <row r="760" spans="2:11" x14ac:dyDescent="0.25">
      <c r="B760" s="28">
        <v>756</v>
      </c>
      <c r="C760" s="29">
        <v>44221</v>
      </c>
      <c r="D760" s="30" t="s">
        <v>83</v>
      </c>
      <c r="E760" s="30" t="s">
        <v>18</v>
      </c>
      <c r="F760" s="30" t="s">
        <v>17</v>
      </c>
      <c r="G760" s="28">
        <v>600</v>
      </c>
      <c r="H760" s="28">
        <v>1</v>
      </c>
      <c r="I760" s="2">
        <f>Town_Team_SalesData[[#This Row],[Selling price]]*Town_Team_SalesData[[#This Row],[ quantity]]</f>
        <v>600</v>
      </c>
      <c r="J760" s="2">
        <f>IF(Town_Team_SalesData[[#This Row],[Item name]]=" Jeans - Denim",Town_Team_SalesData[[#This Row],[item amount]]*0.85,Town_Team_SalesData[[#This Row],[item amount]])</f>
        <v>600</v>
      </c>
      <c r="K760" s="2" t="str">
        <f>TEXT(Town_Team_SalesData[[#This Row],[ date ]],"dddd")</f>
        <v>Monday</v>
      </c>
    </row>
    <row r="761" spans="2:11" x14ac:dyDescent="0.25">
      <c r="B761" s="28">
        <v>757</v>
      </c>
      <c r="C761" s="29">
        <v>44222</v>
      </c>
      <c r="D761" s="30" t="s">
        <v>83</v>
      </c>
      <c r="E761" s="30" t="s">
        <v>18</v>
      </c>
      <c r="F761" s="30" t="s">
        <v>17</v>
      </c>
      <c r="G761" s="28">
        <v>600</v>
      </c>
      <c r="H761" s="28">
        <v>1</v>
      </c>
      <c r="I761" s="2">
        <f>Town_Team_SalesData[[#This Row],[Selling price]]*Town_Team_SalesData[[#This Row],[ quantity]]</f>
        <v>600</v>
      </c>
      <c r="J761" s="2">
        <f>IF(Town_Team_SalesData[[#This Row],[Item name]]=" Jeans - Denim",Town_Team_SalesData[[#This Row],[item amount]]*0.85,Town_Team_SalesData[[#This Row],[item amount]])</f>
        <v>600</v>
      </c>
      <c r="K761" s="2" t="str">
        <f>TEXT(Town_Team_SalesData[[#This Row],[ date ]],"dddd")</f>
        <v>Tuesday</v>
      </c>
    </row>
    <row r="762" spans="2:11" x14ac:dyDescent="0.25">
      <c r="B762" s="28">
        <v>758</v>
      </c>
      <c r="C762" s="29">
        <v>44223</v>
      </c>
      <c r="D762" s="30" t="s">
        <v>83</v>
      </c>
      <c r="E762" s="30" t="s">
        <v>10</v>
      </c>
      <c r="F762" s="30" t="s">
        <v>11</v>
      </c>
      <c r="G762" s="28">
        <v>1100</v>
      </c>
      <c r="H762" s="28">
        <v>1</v>
      </c>
      <c r="I762" s="2">
        <f>Town_Team_SalesData[[#This Row],[Selling price]]*Town_Team_SalesData[[#This Row],[ quantity]]</f>
        <v>1100</v>
      </c>
      <c r="J762" s="2">
        <f>IF(Town_Team_SalesData[[#This Row],[Item name]]=" Jeans - Denim",Town_Team_SalesData[[#This Row],[item amount]]*0.85,Town_Team_SalesData[[#This Row],[item amount]])</f>
        <v>1100</v>
      </c>
      <c r="K762" s="2" t="str">
        <f>TEXT(Town_Team_SalesData[[#This Row],[ date ]],"dddd")</f>
        <v>Wednesday</v>
      </c>
    </row>
    <row r="763" spans="2:11" x14ac:dyDescent="0.25">
      <c r="B763" s="28">
        <v>759</v>
      </c>
      <c r="C763" s="29">
        <v>44224</v>
      </c>
      <c r="D763" s="30" t="s">
        <v>83</v>
      </c>
      <c r="E763" s="30" t="s">
        <v>18</v>
      </c>
      <c r="F763" s="30" t="s">
        <v>17</v>
      </c>
      <c r="G763" s="28">
        <v>600</v>
      </c>
      <c r="H763" s="28">
        <v>1</v>
      </c>
      <c r="I763" s="2">
        <f>Town_Team_SalesData[[#This Row],[Selling price]]*Town_Team_SalesData[[#This Row],[ quantity]]</f>
        <v>600</v>
      </c>
      <c r="J763" s="2">
        <f>IF(Town_Team_SalesData[[#This Row],[Item name]]=" Jeans - Denim",Town_Team_SalesData[[#This Row],[item amount]]*0.85,Town_Team_SalesData[[#This Row],[item amount]])</f>
        <v>600</v>
      </c>
      <c r="K763" s="2" t="str">
        <f>TEXT(Town_Team_SalesData[[#This Row],[ date ]],"dddd")</f>
        <v>Thursday</v>
      </c>
    </row>
    <row r="764" spans="2:11" x14ac:dyDescent="0.25">
      <c r="B764" s="28">
        <v>760</v>
      </c>
      <c r="C764" s="29">
        <v>44225</v>
      </c>
      <c r="D764" s="30" t="s">
        <v>83</v>
      </c>
      <c r="E764" s="30" t="s">
        <v>18</v>
      </c>
      <c r="F764" s="30" t="s">
        <v>17</v>
      </c>
      <c r="G764" s="28">
        <v>600</v>
      </c>
      <c r="H764" s="28">
        <v>1</v>
      </c>
      <c r="I764" s="2">
        <f>Town_Team_SalesData[[#This Row],[Selling price]]*Town_Team_SalesData[[#This Row],[ quantity]]</f>
        <v>600</v>
      </c>
      <c r="J764" s="2">
        <f>IF(Town_Team_SalesData[[#This Row],[Item name]]=" Jeans - Denim",Town_Team_SalesData[[#This Row],[item amount]]*0.85,Town_Team_SalesData[[#This Row],[item amount]])</f>
        <v>600</v>
      </c>
      <c r="K764" s="2" t="str">
        <f>TEXT(Town_Team_SalesData[[#This Row],[ date ]],"dddd")</f>
        <v>Friday</v>
      </c>
    </row>
    <row r="765" spans="2:11" x14ac:dyDescent="0.25">
      <c r="B765" s="28">
        <v>761</v>
      </c>
      <c r="C765" s="29">
        <v>44226</v>
      </c>
      <c r="D765" s="30" t="s">
        <v>83</v>
      </c>
      <c r="E765" s="30" t="s">
        <v>18</v>
      </c>
      <c r="F765" s="30" t="s">
        <v>17</v>
      </c>
      <c r="G765" s="28">
        <v>600</v>
      </c>
      <c r="H765" s="28">
        <v>1</v>
      </c>
      <c r="I765" s="2">
        <f>Town_Team_SalesData[[#This Row],[Selling price]]*Town_Team_SalesData[[#This Row],[ quantity]]</f>
        <v>600</v>
      </c>
      <c r="J765" s="2">
        <f>IF(Town_Team_SalesData[[#This Row],[Item name]]=" Jeans - Denim",Town_Team_SalesData[[#This Row],[item amount]]*0.85,Town_Team_SalesData[[#This Row],[item amount]])</f>
        <v>600</v>
      </c>
      <c r="K765" s="2" t="str">
        <f>TEXT(Town_Team_SalesData[[#This Row],[ date ]],"dddd")</f>
        <v>Saturday</v>
      </c>
    </row>
    <row r="766" spans="2:11" x14ac:dyDescent="0.25">
      <c r="B766" s="28">
        <v>762</v>
      </c>
      <c r="C766" s="29">
        <v>44227</v>
      </c>
      <c r="D766" s="30" t="s">
        <v>83</v>
      </c>
      <c r="E766" s="30" t="s">
        <v>12</v>
      </c>
      <c r="F766" s="30" t="s">
        <v>11</v>
      </c>
      <c r="G766" s="28">
        <v>900</v>
      </c>
      <c r="H766" s="28">
        <v>1</v>
      </c>
      <c r="I766" s="2">
        <f>Town_Team_SalesData[[#This Row],[Selling price]]*Town_Team_SalesData[[#This Row],[ quantity]]</f>
        <v>900</v>
      </c>
      <c r="J766" s="2">
        <f>IF(Town_Team_SalesData[[#This Row],[Item name]]=" Jeans - Denim",Town_Team_SalesData[[#This Row],[item amount]]*0.85,Town_Team_SalesData[[#This Row],[item amount]])</f>
        <v>765</v>
      </c>
      <c r="K766" s="2" t="str">
        <f>TEXT(Town_Team_SalesData[[#This Row],[ date ]],"dddd")</f>
        <v>Sunday</v>
      </c>
    </row>
    <row r="767" spans="2:11" x14ac:dyDescent="0.25">
      <c r="B767" s="28">
        <v>763</v>
      </c>
      <c r="C767" s="29">
        <v>44228</v>
      </c>
      <c r="D767" s="30" t="s">
        <v>83</v>
      </c>
      <c r="E767" s="30" t="s">
        <v>18</v>
      </c>
      <c r="F767" s="30" t="s">
        <v>17</v>
      </c>
      <c r="G767" s="28">
        <v>600</v>
      </c>
      <c r="H767" s="28">
        <v>1</v>
      </c>
      <c r="I767" s="2">
        <f>Town_Team_SalesData[[#This Row],[Selling price]]*Town_Team_SalesData[[#This Row],[ quantity]]</f>
        <v>600</v>
      </c>
      <c r="J767" s="2">
        <f>IF(Town_Team_SalesData[[#This Row],[Item name]]=" Jeans - Denim",Town_Team_SalesData[[#This Row],[item amount]]*0.85,Town_Team_SalesData[[#This Row],[item amount]])</f>
        <v>600</v>
      </c>
      <c r="K767" s="2" t="str">
        <f>TEXT(Town_Team_SalesData[[#This Row],[ date ]],"dddd")</f>
        <v>Monday</v>
      </c>
    </row>
    <row r="768" spans="2:11" x14ac:dyDescent="0.25">
      <c r="B768" s="28">
        <v>764</v>
      </c>
      <c r="C768" s="29">
        <v>44229</v>
      </c>
      <c r="D768" s="30" t="s">
        <v>83</v>
      </c>
      <c r="E768" s="30" t="s">
        <v>14</v>
      </c>
      <c r="F768" s="30" t="s">
        <v>11</v>
      </c>
      <c r="G768" s="28">
        <v>900</v>
      </c>
      <c r="H768" s="28">
        <v>1</v>
      </c>
      <c r="I768" s="2">
        <f>Town_Team_SalesData[[#This Row],[Selling price]]*Town_Team_SalesData[[#This Row],[ quantity]]</f>
        <v>900</v>
      </c>
      <c r="J768" s="2">
        <f>IF(Town_Team_SalesData[[#This Row],[Item name]]=" Jeans - Denim",Town_Team_SalesData[[#This Row],[item amount]]*0.85,Town_Team_SalesData[[#This Row],[item amount]])</f>
        <v>900</v>
      </c>
      <c r="K768" s="2" t="str">
        <f>TEXT(Town_Team_SalesData[[#This Row],[ date ]],"dddd")</f>
        <v>Tuesday</v>
      </c>
    </row>
    <row r="769" spans="2:11" x14ac:dyDescent="0.25">
      <c r="B769" s="28">
        <v>765</v>
      </c>
      <c r="C769" s="29">
        <v>44230</v>
      </c>
      <c r="D769" s="30" t="s">
        <v>83</v>
      </c>
      <c r="E769" s="30" t="s">
        <v>21</v>
      </c>
      <c r="F769" s="30" t="s">
        <v>20</v>
      </c>
      <c r="G769" s="28">
        <v>1200</v>
      </c>
      <c r="H769" s="28">
        <v>1</v>
      </c>
      <c r="I769" s="2">
        <f>Town_Team_SalesData[[#This Row],[Selling price]]*Town_Team_SalesData[[#This Row],[ quantity]]</f>
        <v>1200</v>
      </c>
      <c r="J769" s="2">
        <f>IF(Town_Team_SalesData[[#This Row],[Item name]]=" Jeans - Denim",Town_Team_SalesData[[#This Row],[item amount]]*0.85,Town_Team_SalesData[[#This Row],[item amount]])</f>
        <v>1200</v>
      </c>
      <c r="K769" s="2" t="str">
        <f>TEXT(Town_Team_SalesData[[#This Row],[ date ]],"dddd")</f>
        <v>Wednesday</v>
      </c>
    </row>
    <row r="770" spans="2:11" x14ac:dyDescent="0.25">
      <c r="B770" s="28">
        <v>766</v>
      </c>
      <c r="C770" s="29">
        <v>44231</v>
      </c>
      <c r="D770" s="30" t="s">
        <v>83</v>
      </c>
      <c r="E770" s="30" t="s">
        <v>10</v>
      </c>
      <c r="F770" s="30" t="s">
        <v>11</v>
      </c>
      <c r="G770" s="28">
        <v>1100</v>
      </c>
      <c r="H770" s="28">
        <v>1</v>
      </c>
      <c r="I770" s="2">
        <f>Town_Team_SalesData[[#This Row],[Selling price]]*Town_Team_SalesData[[#This Row],[ quantity]]</f>
        <v>1100</v>
      </c>
      <c r="J770" s="2">
        <f>IF(Town_Team_SalesData[[#This Row],[Item name]]=" Jeans - Denim",Town_Team_SalesData[[#This Row],[item amount]]*0.85,Town_Team_SalesData[[#This Row],[item amount]])</f>
        <v>1100</v>
      </c>
      <c r="K770" s="2" t="str">
        <f>TEXT(Town_Team_SalesData[[#This Row],[ date ]],"dddd")</f>
        <v>Thursday</v>
      </c>
    </row>
    <row r="771" spans="2:11" x14ac:dyDescent="0.25">
      <c r="B771" s="28">
        <v>767</v>
      </c>
      <c r="C771" s="29">
        <v>44232</v>
      </c>
      <c r="D771" s="30" t="s">
        <v>83</v>
      </c>
      <c r="E771" s="30" t="s">
        <v>10</v>
      </c>
      <c r="F771" s="30" t="s">
        <v>11</v>
      </c>
      <c r="G771" s="28">
        <v>1100</v>
      </c>
      <c r="H771" s="28">
        <v>1</v>
      </c>
      <c r="I771" s="2">
        <f>Town_Team_SalesData[[#This Row],[Selling price]]*Town_Team_SalesData[[#This Row],[ quantity]]</f>
        <v>1100</v>
      </c>
      <c r="J771" s="2">
        <f>IF(Town_Team_SalesData[[#This Row],[Item name]]=" Jeans - Denim",Town_Team_SalesData[[#This Row],[item amount]]*0.85,Town_Team_SalesData[[#This Row],[item amount]])</f>
        <v>1100</v>
      </c>
      <c r="K771" s="2" t="str">
        <f>TEXT(Town_Team_SalesData[[#This Row],[ date ]],"dddd")</f>
        <v>Friday</v>
      </c>
    </row>
    <row r="772" spans="2:11" x14ac:dyDescent="0.25">
      <c r="B772" s="28">
        <v>768</v>
      </c>
      <c r="C772" s="29">
        <v>44233</v>
      </c>
      <c r="D772" s="30" t="s">
        <v>83</v>
      </c>
      <c r="E772" s="30" t="s">
        <v>18</v>
      </c>
      <c r="F772" s="30" t="s">
        <v>17</v>
      </c>
      <c r="G772" s="28">
        <v>600</v>
      </c>
      <c r="H772" s="28">
        <v>1</v>
      </c>
      <c r="I772" s="2">
        <f>Town_Team_SalesData[[#This Row],[Selling price]]*Town_Team_SalesData[[#This Row],[ quantity]]</f>
        <v>600</v>
      </c>
      <c r="J772" s="2">
        <f>IF(Town_Team_SalesData[[#This Row],[Item name]]=" Jeans - Denim",Town_Team_SalesData[[#This Row],[item amount]]*0.85,Town_Team_SalesData[[#This Row],[item amount]])</f>
        <v>600</v>
      </c>
      <c r="K772" s="2" t="str">
        <f>TEXT(Town_Team_SalesData[[#This Row],[ date ]],"dddd")</f>
        <v>Saturday</v>
      </c>
    </row>
    <row r="773" spans="2:11" x14ac:dyDescent="0.25">
      <c r="B773" s="28">
        <v>769</v>
      </c>
      <c r="C773" s="29">
        <v>44234</v>
      </c>
      <c r="D773" s="30" t="s">
        <v>83</v>
      </c>
      <c r="E773" s="30" t="s">
        <v>18</v>
      </c>
      <c r="F773" s="30" t="s">
        <v>17</v>
      </c>
      <c r="G773" s="28">
        <v>600</v>
      </c>
      <c r="H773" s="28">
        <v>2</v>
      </c>
      <c r="I773" s="2">
        <f>Town_Team_SalesData[[#This Row],[Selling price]]*Town_Team_SalesData[[#This Row],[ quantity]]</f>
        <v>1200</v>
      </c>
      <c r="J773" s="2">
        <f>IF(Town_Team_SalesData[[#This Row],[Item name]]=" Jeans - Denim",Town_Team_SalesData[[#This Row],[item amount]]*0.85,Town_Team_SalesData[[#This Row],[item amount]])</f>
        <v>1200</v>
      </c>
      <c r="K773" s="2" t="str">
        <f>TEXT(Town_Team_SalesData[[#This Row],[ date ]],"dddd")</f>
        <v>Sunday</v>
      </c>
    </row>
    <row r="774" spans="2:11" x14ac:dyDescent="0.25">
      <c r="B774" s="28">
        <v>770</v>
      </c>
      <c r="C774" s="29">
        <v>44235</v>
      </c>
      <c r="D774" s="30" t="s">
        <v>83</v>
      </c>
      <c r="E774" s="30" t="s">
        <v>21</v>
      </c>
      <c r="F774" s="30" t="s">
        <v>20</v>
      </c>
      <c r="G774" s="28">
        <v>1200</v>
      </c>
      <c r="H774" s="28">
        <v>1</v>
      </c>
      <c r="I774" s="2">
        <f>Town_Team_SalesData[[#This Row],[Selling price]]*Town_Team_SalesData[[#This Row],[ quantity]]</f>
        <v>1200</v>
      </c>
      <c r="J774" s="2">
        <f>IF(Town_Team_SalesData[[#This Row],[Item name]]=" Jeans - Denim",Town_Team_SalesData[[#This Row],[item amount]]*0.85,Town_Team_SalesData[[#This Row],[item amount]])</f>
        <v>1200</v>
      </c>
      <c r="K774" s="2" t="str">
        <f>TEXT(Town_Team_SalesData[[#This Row],[ date ]],"dddd")</f>
        <v>Monday</v>
      </c>
    </row>
    <row r="775" spans="2:11" x14ac:dyDescent="0.25">
      <c r="B775" s="28">
        <v>771</v>
      </c>
      <c r="C775" s="29">
        <v>44236</v>
      </c>
      <c r="D775" s="30" t="s">
        <v>83</v>
      </c>
      <c r="E775" s="30" t="s">
        <v>21</v>
      </c>
      <c r="F775" s="30" t="s">
        <v>20</v>
      </c>
      <c r="G775" s="28">
        <v>1200</v>
      </c>
      <c r="H775" s="28">
        <v>1</v>
      </c>
      <c r="I775" s="2">
        <f>Town_Team_SalesData[[#This Row],[Selling price]]*Town_Team_SalesData[[#This Row],[ quantity]]</f>
        <v>1200</v>
      </c>
      <c r="J775" s="2">
        <f>IF(Town_Team_SalesData[[#This Row],[Item name]]=" Jeans - Denim",Town_Team_SalesData[[#This Row],[item amount]]*0.85,Town_Team_SalesData[[#This Row],[item amount]])</f>
        <v>1200</v>
      </c>
      <c r="K775" s="2" t="str">
        <f>TEXT(Town_Team_SalesData[[#This Row],[ date ]],"dddd")</f>
        <v>Tuesday</v>
      </c>
    </row>
    <row r="776" spans="2:11" x14ac:dyDescent="0.25">
      <c r="B776" s="28">
        <v>772</v>
      </c>
      <c r="C776" s="29">
        <v>44237</v>
      </c>
      <c r="D776" s="30" t="s">
        <v>83</v>
      </c>
      <c r="E776" s="30" t="s">
        <v>15</v>
      </c>
      <c r="F776" s="30" t="s">
        <v>11</v>
      </c>
      <c r="G776" s="28">
        <v>1000</v>
      </c>
      <c r="H776" s="28">
        <v>1</v>
      </c>
      <c r="I776" s="2">
        <f>Town_Team_SalesData[[#This Row],[Selling price]]*Town_Team_SalesData[[#This Row],[ quantity]]</f>
        <v>1000</v>
      </c>
      <c r="J776" s="2">
        <f>IF(Town_Team_SalesData[[#This Row],[Item name]]=" Jeans - Denim",Town_Team_SalesData[[#This Row],[item amount]]*0.85,Town_Team_SalesData[[#This Row],[item amount]])</f>
        <v>1000</v>
      </c>
      <c r="K776" s="2" t="str">
        <f>TEXT(Town_Team_SalesData[[#This Row],[ date ]],"dddd")</f>
        <v>Wednesday</v>
      </c>
    </row>
    <row r="777" spans="2:11" x14ac:dyDescent="0.25">
      <c r="B777" s="28">
        <v>773</v>
      </c>
      <c r="C777" s="29">
        <v>44238</v>
      </c>
      <c r="D777" s="30" t="s">
        <v>83</v>
      </c>
      <c r="E777" s="30" t="s">
        <v>16</v>
      </c>
      <c r="F777" s="30" t="s">
        <v>17</v>
      </c>
      <c r="G777" s="28">
        <v>800</v>
      </c>
      <c r="H777" s="28">
        <v>2</v>
      </c>
      <c r="I777" s="2">
        <f>Town_Team_SalesData[[#This Row],[Selling price]]*Town_Team_SalesData[[#This Row],[ quantity]]</f>
        <v>1600</v>
      </c>
      <c r="J777" s="2">
        <f>IF(Town_Team_SalesData[[#This Row],[Item name]]=" Jeans - Denim",Town_Team_SalesData[[#This Row],[item amount]]*0.85,Town_Team_SalesData[[#This Row],[item amount]])</f>
        <v>1600</v>
      </c>
      <c r="K777" s="2" t="str">
        <f>TEXT(Town_Team_SalesData[[#This Row],[ date ]],"dddd")</f>
        <v>Thursday</v>
      </c>
    </row>
    <row r="778" spans="2:11" x14ac:dyDescent="0.25">
      <c r="B778" s="28">
        <v>774</v>
      </c>
      <c r="C778" s="29">
        <v>44239</v>
      </c>
      <c r="D778" s="30" t="s">
        <v>83</v>
      </c>
      <c r="E778" s="30" t="s">
        <v>21</v>
      </c>
      <c r="F778" s="30" t="s">
        <v>20</v>
      </c>
      <c r="G778" s="28">
        <v>1200</v>
      </c>
      <c r="H778" s="28">
        <v>1</v>
      </c>
      <c r="I778" s="2">
        <f>Town_Team_SalesData[[#This Row],[Selling price]]*Town_Team_SalesData[[#This Row],[ quantity]]</f>
        <v>1200</v>
      </c>
      <c r="J778" s="2">
        <f>IF(Town_Team_SalesData[[#This Row],[Item name]]=" Jeans - Denim",Town_Team_SalesData[[#This Row],[item amount]]*0.85,Town_Team_SalesData[[#This Row],[item amount]])</f>
        <v>1200</v>
      </c>
      <c r="K778" s="2" t="str">
        <f>TEXT(Town_Team_SalesData[[#This Row],[ date ]],"dddd")</f>
        <v>Friday</v>
      </c>
    </row>
    <row r="779" spans="2:11" x14ac:dyDescent="0.25">
      <c r="B779" s="28">
        <v>775</v>
      </c>
      <c r="C779" s="29">
        <v>44240</v>
      </c>
      <c r="D779" s="30" t="s">
        <v>83</v>
      </c>
      <c r="E779" s="30" t="s">
        <v>14</v>
      </c>
      <c r="F779" s="30" t="s">
        <v>11</v>
      </c>
      <c r="G779" s="28">
        <v>900</v>
      </c>
      <c r="H779" s="28">
        <v>1</v>
      </c>
      <c r="I779" s="2">
        <f>Town_Team_SalesData[[#This Row],[Selling price]]*Town_Team_SalesData[[#This Row],[ quantity]]</f>
        <v>900</v>
      </c>
      <c r="J779" s="2">
        <f>IF(Town_Team_SalesData[[#This Row],[Item name]]=" Jeans - Denim",Town_Team_SalesData[[#This Row],[item amount]]*0.85,Town_Team_SalesData[[#This Row],[item amount]])</f>
        <v>900</v>
      </c>
      <c r="K779" s="2" t="str">
        <f>TEXT(Town_Team_SalesData[[#This Row],[ date ]],"dddd")</f>
        <v>Saturday</v>
      </c>
    </row>
    <row r="780" spans="2:11" x14ac:dyDescent="0.25">
      <c r="B780" s="28">
        <v>776</v>
      </c>
      <c r="C780" s="29">
        <v>44241</v>
      </c>
      <c r="D780" s="30" t="s">
        <v>83</v>
      </c>
      <c r="E780" s="30" t="s">
        <v>15</v>
      </c>
      <c r="F780" s="30" t="s">
        <v>11</v>
      </c>
      <c r="G780" s="28">
        <v>1000</v>
      </c>
      <c r="H780" s="28">
        <v>1</v>
      </c>
      <c r="I780" s="2">
        <f>Town_Team_SalesData[[#This Row],[Selling price]]*Town_Team_SalesData[[#This Row],[ quantity]]</f>
        <v>1000</v>
      </c>
      <c r="J780" s="2">
        <f>IF(Town_Team_SalesData[[#This Row],[Item name]]=" Jeans - Denim",Town_Team_SalesData[[#This Row],[item amount]]*0.85,Town_Team_SalesData[[#This Row],[item amount]])</f>
        <v>1000</v>
      </c>
      <c r="K780" s="2" t="str">
        <f>TEXT(Town_Team_SalesData[[#This Row],[ date ]],"dddd")</f>
        <v>Sunday</v>
      </c>
    </row>
    <row r="781" spans="2:11" x14ac:dyDescent="0.25">
      <c r="B781" s="28">
        <v>777</v>
      </c>
      <c r="C781" s="29">
        <v>44242</v>
      </c>
      <c r="D781" s="30" t="s">
        <v>83</v>
      </c>
      <c r="E781" s="30" t="s">
        <v>16</v>
      </c>
      <c r="F781" s="30" t="s">
        <v>17</v>
      </c>
      <c r="G781" s="28">
        <v>800</v>
      </c>
      <c r="H781" s="28">
        <v>1</v>
      </c>
      <c r="I781" s="2">
        <f>Town_Team_SalesData[[#This Row],[Selling price]]*Town_Team_SalesData[[#This Row],[ quantity]]</f>
        <v>800</v>
      </c>
      <c r="J781" s="2">
        <f>IF(Town_Team_SalesData[[#This Row],[Item name]]=" Jeans - Denim",Town_Team_SalesData[[#This Row],[item amount]]*0.85,Town_Team_SalesData[[#This Row],[item amount]])</f>
        <v>800</v>
      </c>
      <c r="K781" s="2" t="str">
        <f>TEXT(Town_Team_SalesData[[#This Row],[ date ]],"dddd")</f>
        <v>Monday</v>
      </c>
    </row>
    <row r="782" spans="2:11" x14ac:dyDescent="0.25">
      <c r="B782" s="28">
        <v>778</v>
      </c>
      <c r="C782" s="29">
        <v>44243</v>
      </c>
      <c r="D782" s="30" t="s">
        <v>83</v>
      </c>
      <c r="E782" s="30" t="s">
        <v>21</v>
      </c>
      <c r="F782" s="30" t="s">
        <v>20</v>
      </c>
      <c r="G782" s="28">
        <v>1200</v>
      </c>
      <c r="H782" s="28">
        <v>1</v>
      </c>
      <c r="I782" s="2">
        <f>Town_Team_SalesData[[#This Row],[Selling price]]*Town_Team_SalesData[[#This Row],[ quantity]]</f>
        <v>1200</v>
      </c>
      <c r="J782" s="2">
        <f>IF(Town_Team_SalesData[[#This Row],[Item name]]=" Jeans - Denim",Town_Team_SalesData[[#This Row],[item amount]]*0.85,Town_Team_SalesData[[#This Row],[item amount]])</f>
        <v>1200</v>
      </c>
      <c r="K782" s="2" t="str">
        <f>TEXT(Town_Team_SalesData[[#This Row],[ date ]],"dddd")</f>
        <v>Tuesday</v>
      </c>
    </row>
    <row r="783" spans="2:11" x14ac:dyDescent="0.25">
      <c r="B783" s="28">
        <v>779</v>
      </c>
      <c r="C783" s="29">
        <v>44244</v>
      </c>
      <c r="D783" s="30" t="s">
        <v>83</v>
      </c>
      <c r="E783" s="30" t="s">
        <v>21</v>
      </c>
      <c r="F783" s="30" t="s">
        <v>20</v>
      </c>
      <c r="G783" s="28">
        <v>1200</v>
      </c>
      <c r="H783" s="28">
        <v>1</v>
      </c>
      <c r="I783" s="2">
        <f>Town_Team_SalesData[[#This Row],[Selling price]]*Town_Team_SalesData[[#This Row],[ quantity]]</f>
        <v>1200</v>
      </c>
      <c r="J783" s="2">
        <f>IF(Town_Team_SalesData[[#This Row],[Item name]]=" Jeans - Denim",Town_Team_SalesData[[#This Row],[item amount]]*0.85,Town_Team_SalesData[[#This Row],[item amount]])</f>
        <v>1200</v>
      </c>
      <c r="K783" s="2" t="str">
        <f>TEXT(Town_Team_SalesData[[#This Row],[ date ]],"dddd")</f>
        <v>Wednesday</v>
      </c>
    </row>
    <row r="784" spans="2:11" x14ac:dyDescent="0.25">
      <c r="B784" s="28">
        <v>780</v>
      </c>
      <c r="C784" s="29">
        <v>44245</v>
      </c>
      <c r="D784" s="30" t="s">
        <v>83</v>
      </c>
      <c r="E784" s="30" t="s">
        <v>16</v>
      </c>
      <c r="F784" s="30" t="s">
        <v>17</v>
      </c>
      <c r="G784" s="28">
        <v>800</v>
      </c>
      <c r="H784" s="28">
        <v>2</v>
      </c>
      <c r="I784" s="2">
        <f>Town_Team_SalesData[[#This Row],[Selling price]]*Town_Team_SalesData[[#This Row],[ quantity]]</f>
        <v>1600</v>
      </c>
      <c r="J784" s="2">
        <f>IF(Town_Team_SalesData[[#This Row],[Item name]]=" Jeans - Denim",Town_Team_SalesData[[#This Row],[item amount]]*0.85,Town_Team_SalesData[[#This Row],[item amount]])</f>
        <v>1600</v>
      </c>
      <c r="K784" s="2" t="str">
        <f>TEXT(Town_Team_SalesData[[#This Row],[ date ]],"dddd")</f>
        <v>Thursday</v>
      </c>
    </row>
    <row r="785" spans="2:11" x14ac:dyDescent="0.25">
      <c r="B785" s="28">
        <v>781</v>
      </c>
      <c r="C785" s="29">
        <v>44246</v>
      </c>
      <c r="D785" s="30" t="s">
        <v>83</v>
      </c>
      <c r="E785" s="30" t="s">
        <v>12</v>
      </c>
      <c r="F785" s="30" t="s">
        <v>11</v>
      </c>
      <c r="G785" s="28">
        <v>900</v>
      </c>
      <c r="H785" s="28">
        <v>1</v>
      </c>
      <c r="I785" s="2">
        <f>Town_Team_SalesData[[#This Row],[Selling price]]*Town_Team_SalesData[[#This Row],[ quantity]]</f>
        <v>900</v>
      </c>
      <c r="J785" s="2">
        <f>IF(Town_Team_SalesData[[#This Row],[Item name]]=" Jeans - Denim",Town_Team_SalesData[[#This Row],[item amount]]*0.85,Town_Team_SalesData[[#This Row],[item amount]])</f>
        <v>765</v>
      </c>
      <c r="K785" s="2" t="str">
        <f>TEXT(Town_Team_SalesData[[#This Row],[ date ]],"dddd")</f>
        <v>Friday</v>
      </c>
    </row>
    <row r="786" spans="2:11" x14ac:dyDescent="0.25">
      <c r="B786" s="28">
        <v>782</v>
      </c>
      <c r="C786" s="29">
        <v>44247</v>
      </c>
      <c r="D786" s="30" t="s">
        <v>83</v>
      </c>
      <c r="E786" s="30" t="s">
        <v>15</v>
      </c>
      <c r="F786" s="30" t="s">
        <v>11</v>
      </c>
      <c r="G786" s="28">
        <v>1000</v>
      </c>
      <c r="H786" s="28">
        <v>1</v>
      </c>
      <c r="I786" s="2">
        <f>Town_Team_SalesData[[#This Row],[Selling price]]*Town_Team_SalesData[[#This Row],[ quantity]]</f>
        <v>1000</v>
      </c>
      <c r="J786" s="2">
        <f>IF(Town_Team_SalesData[[#This Row],[Item name]]=" Jeans - Denim",Town_Team_SalesData[[#This Row],[item amount]]*0.85,Town_Team_SalesData[[#This Row],[item amount]])</f>
        <v>1000</v>
      </c>
      <c r="K786" s="2" t="str">
        <f>TEXT(Town_Team_SalesData[[#This Row],[ date ]],"dddd")</f>
        <v>Saturday</v>
      </c>
    </row>
    <row r="787" spans="2:11" x14ac:dyDescent="0.25">
      <c r="B787" s="28">
        <v>783</v>
      </c>
      <c r="C787" s="29">
        <v>44248</v>
      </c>
      <c r="D787" s="30" t="s">
        <v>83</v>
      </c>
      <c r="E787" s="30" t="s">
        <v>15</v>
      </c>
      <c r="F787" s="30" t="s">
        <v>11</v>
      </c>
      <c r="G787" s="28">
        <v>1000</v>
      </c>
      <c r="H787" s="28">
        <v>1</v>
      </c>
      <c r="I787" s="2">
        <f>Town_Team_SalesData[[#This Row],[Selling price]]*Town_Team_SalesData[[#This Row],[ quantity]]</f>
        <v>1000</v>
      </c>
      <c r="J787" s="2">
        <f>IF(Town_Team_SalesData[[#This Row],[Item name]]=" Jeans - Denim",Town_Team_SalesData[[#This Row],[item amount]]*0.85,Town_Team_SalesData[[#This Row],[item amount]])</f>
        <v>1000</v>
      </c>
      <c r="K787" s="2" t="str">
        <f>TEXT(Town_Team_SalesData[[#This Row],[ date ]],"dddd")</f>
        <v>Sunday</v>
      </c>
    </row>
    <row r="788" spans="2:11" x14ac:dyDescent="0.25">
      <c r="B788" s="28">
        <v>784</v>
      </c>
      <c r="C788" s="29">
        <v>44249</v>
      </c>
      <c r="D788" s="30" t="s">
        <v>83</v>
      </c>
      <c r="E788" s="30" t="s">
        <v>18</v>
      </c>
      <c r="F788" s="30" t="s">
        <v>17</v>
      </c>
      <c r="G788" s="28">
        <v>600</v>
      </c>
      <c r="H788" s="28">
        <v>1</v>
      </c>
      <c r="I788" s="2">
        <f>Town_Team_SalesData[[#This Row],[Selling price]]*Town_Team_SalesData[[#This Row],[ quantity]]</f>
        <v>600</v>
      </c>
      <c r="J788" s="2">
        <f>IF(Town_Team_SalesData[[#This Row],[Item name]]=" Jeans - Denim",Town_Team_SalesData[[#This Row],[item amount]]*0.85,Town_Team_SalesData[[#This Row],[item amount]])</f>
        <v>600</v>
      </c>
      <c r="K788" s="2" t="str">
        <f>TEXT(Town_Team_SalesData[[#This Row],[ date ]],"dddd")</f>
        <v>Monday</v>
      </c>
    </row>
    <row r="789" spans="2:11" x14ac:dyDescent="0.25">
      <c r="B789" s="28">
        <v>785</v>
      </c>
      <c r="C789" s="29">
        <v>44250</v>
      </c>
      <c r="D789" s="30" t="s">
        <v>83</v>
      </c>
      <c r="E789" s="30" t="s">
        <v>19</v>
      </c>
      <c r="F789" s="30" t="s">
        <v>20</v>
      </c>
      <c r="G789" s="28">
        <v>850</v>
      </c>
      <c r="H789" s="28">
        <v>1</v>
      </c>
      <c r="I789" s="2">
        <f>Town_Team_SalesData[[#This Row],[Selling price]]*Town_Team_SalesData[[#This Row],[ quantity]]</f>
        <v>850</v>
      </c>
      <c r="J789" s="2">
        <f>IF(Town_Team_SalesData[[#This Row],[Item name]]=" Jeans - Denim",Town_Team_SalesData[[#This Row],[item amount]]*0.85,Town_Team_SalesData[[#This Row],[item amount]])</f>
        <v>850</v>
      </c>
      <c r="K789" s="2" t="str">
        <f>TEXT(Town_Team_SalesData[[#This Row],[ date ]],"dddd")</f>
        <v>Tuesday</v>
      </c>
    </row>
    <row r="790" spans="2:11" x14ac:dyDescent="0.25">
      <c r="B790" s="28">
        <v>786</v>
      </c>
      <c r="C790" s="29">
        <v>44251</v>
      </c>
      <c r="D790" s="30" t="s">
        <v>83</v>
      </c>
      <c r="E790" s="30" t="s">
        <v>18</v>
      </c>
      <c r="F790" s="30" t="s">
        <v>17</v>
      </c>
      <c r="G790" s="28">
        <v>600</v>
      </c>
      <c r="H790" s="28">
        <v>1</v>
      </c>
      <c r="I790" s="2">
        <f>Town_Team_SalesData[[#This Row],[Selling price]]*Town_Team_SalesData[[#This Row],[ quantity]]</f>
        <v>600</v>
      </c>
      <c r="J790" s="2">
        <f>IF(Town_Team_SalesData[[#This Row],[Item name]]=" Jeans - Denim",Town_Team_SalesData[[#This Row],[item amount]]*0.85,Town_Team_SalesData[[#This Row],[item amount]])</f>
        <v>600</v>
      </c>
      <c r="K790" s="2" t="str">
        <f>TEXT(Town_Team_SalesData[[#This Row],[ date ]],"dddd")</f>
        <v>Wednesday</v>
      </c>
    </row>
    <row r="791" spans="2:11" x14ac:dyDescent="0.25">
      <c r="B791" s="28">
        <v>787</v>
      </c>
      <c r="C791" s="29">
        <v>44252</v>
      </c>
      <c r="D791" s="30" t="s">
        <v>83</v>
      </c>
      <c r="E791" s="30" t="s">
        <v>19</v>
      </c>
      <c r="F791" s="30" t="s">
        <v>20</v>
      </c>
      <c r="G791" s="28">
        <v>850</v>
      </c>
      <c r="H791" s="28">
        <v>1</v>
      </c>
      <c r="I791" s="2">
        <f>Town_Team_SalesData[[#This Row],[Selling price]]*Town_Team_SalesData[[#This Row],[ quantity]]</f>
        <v>850</v>
      </c>
      <c r="J791" s="2">
        <f>IF(Town_Team_SalesData[[#This Row],[Item name]]=" Jeans - Denim",Town_Team_SalesData[[#This Row],[item amount]]*0.85,Town_Team_SalesData[[#This Row],[item amount]])</f>
        <v>850</v>
      </c>
      <c r="K791" s="2" t="str">
        <f>TEXT(Town_Team_SalesData[[#This Row],[ date ]],"dddd")</f>
        <v>Thursday</v>
      </c>
    </row>
    <row r="792" spans="2:11" x14ac:dyDescent="0.25">
      <c r="B792" s="28">
        <v>788</v>
      </c>
      <c r="C792" s="29">
        <v>44253</v>
      </c>
      <c r="D792" s="30" t="s">
        <v>83</v>
      </c>
      <c r="E792" s="30" t="s">
        <v>19</v>
      </c>
      <c r="F792" s="30" t="s">
        <v>20</v>
      </c>
      <c r="G792" s="28">
        <v>850</v>
      </c>
      <c r="H792" s="28">
        <v>1</v>
      </c>
      <c r="I792" s="2">
        <f>Town_Team_SalesData[[#This Row],[Selling price]]*Town_Team_SalesData[[#This Row],[ quantity]]</f>
        <v>850</v>
      </c>
      <c r="J792" s="2">
        <f>IF(Town_Team_SalesData[[#This Row],[Item name]]=" Jeans - Denim",Town_Team_SalesData[[#This Row],[item amount]]*0.85,Town_Team_SalesData[[#This Row],[item amount]])</f>
        <v>850</v>
      </c>
      <c r="K792" s="2" t="str">
        <f>TEXT(Town_Team_SalesData[[#This Row],[ date ]],"dddd")</f>
        <v>Friday</v>
      </c>
    </row>
    <row r="793" spans="2:11" x14ac:dyDescent="0.25">
      <c r="B793" s="28">
        <v>789</v>
      </c>
      <c r="C793" s="29">
        <v>44254</v>
      </c>
      <c r="D793" s="30" t="s">
        <v>83</v>
      </c>
      <c r="E793" s="30" t="s">
        <v>12</v>
      </c>
      <c r="F793" s="30" t="s">
        <v>11</v>
      </c>
      <c r="G793" s="28">
        <v>900</v>
      </c>
      <c r="H793" s="28">
        <v>1</v>
      </c>
      <c r="I793" s="2">
        <f>Town_Team_SalesData[[#This Row],[Selling price]]*Town_Team_SalesData[[#This Row],[ quantity]]</f>
        <v>900</v>
      </c>
      <c r="J793" s="2">
        <f>IF(Town_Team_SalesData[[#This Row],[Item name]]=" Jeans - Denim",Town_Team_SalesData[[#This Row],[item amount]]*0.85,Town_Team_SalesData[[#This Row],[item amount]])</f>
        <v>765</v>
      </c>
      <c r="K793" s="2" t="str">
        <f>TEXT(Town_Team_SalesData[[#This Row],[ date ]],"dddd")</f>
        <v>Saturday</v>
      </c>
    </row>
    <row r="794" spans="2:11" x14ac:dyDescent="0.25">
      <c r="B794" s="28">
        <v>790</v>
      </c>
      <c r="C794" s="29">
        <v>44255</v>
      </c>
      <c r="D794" s="30" t="s">
        <v>83</v>
      </c>
      <c r="E794" s="30" t="s">
        <v>21</v>
      </c>
      <c r="F794" s="30" t="s">
        <v>20</v>
      </c>
      <c r="G794" s="28">
        <v>1200</v>
      </c>
      <c r="H794" s="28">
        <v>2</v>
      </c>
      <c r="I794" s="2">
        <f>Town_Team_SalesData[[#This Row],[Selling price]]*Town_Team_SalesData[[#This Row],[ quantity]]</f>
        <v>2400</v>
      </c>
      <c r="J794" s="2">
        <f>IF(Town_Team_SalesData[[#This Row],[Item name]]=" Jeans - Denim",Town_Team_SalesData[[#This Row],[item amount]]*0.85,Town_Team_SalesData[[#This Row],[item amount]])</f>
        <v>2400</v>
      </c>
      <c r="K794" s="2" t="str">
        <f>TEXT(Town_Team_SalesData[[#This Row],[ date ]],"dddd")</f>
        <v>Sunday</v>
      </c>
    </row>
    <row r="795" spans="2:11" x14ac:dyDescent="0.25">
      <c r="B795" s="28">
        <v>791</v>
      </c>
      <c r="C795" s="29">
        <v>44256</v>
      </c>
      <c r="D795" s="30" t="s">
        <v>83</v>
      </c>
      <c r="E795" s="30" t="s">
        <v>16</v>
      </c>
      <c r="F795" s="30" t="s">
        <v>17</v>
      </c>
      <c r="G795" s="28">
        <v>800</v>
      </c>
      <c r="H795" s="28">
        <v>1</v>
      </c>
      <c r="I795" s="2">
        <f>Town_Team_SalesData[[#This Row],[Selling price]]*Town_Team_SalesData[[#This Row],[ quantity]]</f>
        <v>800</v>
      </c>
      <c r="J795" s="2">
        <f>IF(Town_Team_SalesData[[#This Row],[Item name]]=" Jeans - Denim",Town_Team_SalesData[[#This Row],[item amount]]*0.85,Town_Team_SalesData[[#This Row],[item amount]])</f>
        <v>800</v>
      </c>
      <c r="K795" s="2" t="str">
        <f>TEXT(Town_Team_SalesData[[#This Row],[ date ]],"dddd")</f>
        <v>Monday</v>
      </c>
    </row>
    <row r="796" spans="2:11" x14ac:dyDescent="0.25">
      <c r="B796" s="28">
        <v>792</v>
      </c>
      <c r="C796" s="29">
        <v>44257</v>
      </c>
      <c r="D796" s="30" t="s">
        <v>83</v>
      </c>
      <c r="E796" s="30" t="s">
        <v>16</v>
      </c>
      <c r="F796" s="30" t="s">
        <v>17</v>
      </c>
      <c r="G796" s="28">
        <v>800</v>
      </c>
      <c r="H796" s="28">
        <v>1</v>
      </c>
      <c r="I796" s="2">
        <f>Town_Team_SalesData[[#This Row],[Selling price]]*Town_Team_SalesData[[#This Row],[ quantity]]</f>
        <v>800</v>
      </c>
      <c r="J796" s="2">
        <f>IF(Town_Team_SalesData[[#This Row],[Item name]]=" Jeans - Denim",Town_Team_SalesData[[#This Row],[item amount]]*0.85,Town_Team_SalesData[[#This Row],[item amount]])</f>
        <v>800</v>
      </c>
      <c r="K796" s="2" t="str">
        <f>TEXT(Town_Team_SalesData[[#This Row],[ date ]],"dddd")</f>
        <v>Tuesday</v>
      </c>
    </row>
    <row r="797" spans="2:11" x14ac:dyDescent="0.25">
      <c r="B797" s="28">
        <v>793</v>
      </c>
      <c r="C797" s="29">
        <v>44258</v>
      </c>
      <c r="D797" s="30" t="s">
        <v>83</v>
      </c>
      <c r="E797" s="30" t="s">
        <v>14</v>
      </c>
      <c r="F797" s="30" t="s">
        <v>11</v>
      </c>
      <c r="G797" s="28">
        <v>900</v>
      </c>
      <c r="H797" s="28">
        <v>1</v>
      </c>
      <c r="I797" s="2">
        <f>Town_Team_SalesData[[#This Row],[Selling price]]*Town_Team_SalesData[[#This Row],[ quantity]]</f>
        <v>900</v>
      </c>
      <c r="J797" s="2">
        <f>IF(Town_Team_SalesData[[#This Row],[Item name]]=" Jeans - Denim",Town_Team_SalesData[[#This Row],[item amount]]*0.85,Town_Team_SalesData[[#This Row],[item amount]])</f>
        <v>900</v>
      </c>
      <c r="K797" s="2" t="str">
        <f>TEXT(Town_Team_SalesData[[#This Row],[ date ]],"dddd")</f>
        <v>Wednesday</v>
      </c>
    </row>
    <row r="798" spans="2:11" x14ac:dyDescent="0.25">
      <c r="B798" s="28">
        <v>794</v>
      </c>
      <c r="C798" s="29">
        <v>44259</v>
      </c>
      <c r="D798" s="30" t="s">
        <v>83</v>
      </c>
      <c r="E798" s="30" t="s">
        <v>16</v>
      </c>
      <c r="F798" s="30" t="s">
        <v>17</v>
      </c>
      <c r="G798" s="28">
        <v>800</v>
      </c>
      <c r="H798" s="28">
        <v>1</v>
      </c>
      <c r="I798" s="2">
        <f>Town_Team_SalesData[[#This Row],[Selling price]]*Town_Team_SalesData[[#This Row],[ quantity]]</f>
        <v>800</v>
      </c>
      <c r="J798" s="2">
        <f>IF(Town_Team_SalesData[[#This Row],[Item name]]=" Jeans - Denim",Town_Team_SalesData[[#This Row],[item amount]]*0.85,Town_Team_SalesData[[#This Row],[item amount]])</f>
        <v>800</v>
      </c>
      <c r="K798" s="2" t="str">
        <f>TEXT(Town_Team_SalesData[[#This Row],[ date ]],"dddd")</f>
        <v>Thursday</v>
      </c>
    </row>
    <row r="799" spans="2:11" x14ac:dyDescent="0.25">
      <c r="B799" s="28">
        <v>795</v>
      </c>
      <c r="C799" s="29">
        <v>44260</v>
      </c>
      <c r="D799" s="30" t="s">
        <v>83</v>
      </c>
      <c r="E799" s="30" t="s">
        <v>18</v>
      </c>
      <c r="F799" s="30" t="s">
        <v>17</v>
      </c>
      <c r="G799" s="28">
        <v>600</v>
      </c>
      <c r="H799" s="28">
        <v>1</v>
      </c>
      <c r="I799" s="2">
        <f>Town_Team_SalesData[[#This Row],[Selling price]]*Town_Team_SalesData[[#This Row],[ quantity]]</f>
        <v>600</v>
      </c>
      <c r="J799" s="2">
        <f>IF(Town_Team_SalesData[[#This Row],[Item name]]=" Jeans - Denim",Town_Team_SalesData[[#This Row],[item amount]]*0.85,Town_Team_SalesData[[#This Row],[item amount]])</f>
        <v>600</v>
      </c>
      <c r="K799" s="2" t="str">
        <f>TEXT(Town_Team_SalesData[[#This Row],[ date ]],"dddd")</f>
        <v>Friday</v>
      </c>
    </row>
    <row r="800" spans="2:11" x14ac:dyDescent="0.25">
      <c r="B800" s="28">
        <v>796</v>
      </c>
      <c r="C800" s="29">
        <v>44261</v>
      </c>
      <c r="D800" s="30" t="s">
        <v>83</v>
      </c>
      <c r="E800" s="30" t="s">
        <v>12</v>
      </c>
      <c r="F800" s="30" t="s">
        <v>11</v>
      </c>
      <c r="G800" s="28">
        <v>900</v>
      </c>
      <c r="H800" s="28">
        <v>3</v>
      </c>
      <c r="I800" s="2">
        <f>Town_Team_SalesData[[#This Row],[Selling price]]*Town_Team_SalesData[[#This Row],[ quantity]]</f>
        <v>2700</v>
      </c>
      <c r="J800" s="2">
        <f>IF(Town_Team_SalesData[[#This Row],[Item name]]=" Jeans - Denim",Town_Team_SalesData[[#This Row],[item amount]]*0.85,Town_Team_SalesData[[#This Row],[item amount]])</f>
        <v>2295</v>
      </c>
      <c r="K800" s="2" t="str">
        <f>TEXT(Town_Team_SalesData[[#This Row],[ date ]],"dddd")</f>
        <v>Saturday</v>
      </c>
    </row>
    <row r="801" spans="2:11" x14ac:dyDescent="0.25">
      <c r="B801" s="28">
        <v>797</v>
      </c>
      <c r="C801" s="29">
        <v>44262</v>
      </c>
      <c r="D801" s="30" t="s">
        <v>83</v>
      </c>
      <c r="E801" s="30" t="s">
        <v>18</v>
      </c>
      <c r="F801" s="30" t="s">
        <v>17</v>
      </c>
      <c r="G801" s="28">
        <v>600</v>
      </c>
      <c r="H801" s="28">
        <v>1</v>
      </c>
      <c r="I801" s="2">
        <f>Town_Team_SalesData[[#This Row],[Selling price]]*Town_Team_SalesData[[#This Row],[ quantity]]</f>
        <v>600</v>
      </c>
      <c r="J801" s="2">
        <f>IF(Town_Team_SalesData[[#This Row],[Item name]]=" Jeans - Denim",Town_Team_SalesData[[#This Row],[item amount]]*0.85,Town_Team_SalesData[[#This Row],[item amount]])</f>
        <v>600</v>
      </c>
      <c r="K801" s="2" t="str">
        <f>TEXT(Town_Team_SalesData[[#This Row],[ date ]],"dddd")</f>
        <v>Sunday</v>
      </c>
    </row>
    <row r="802" spans="2:11" x14ac:dyDescent="0.25">
      <c r="B802" s="28">
        <v>798</v>
      </c>
      <c r="C802" s="29">
        <v>44263</v>
      </c>
      <c r="D802" s="30" t="s">
        <v>83</v>
      </c>
      <c r="E802" s="30" t="s">
        <v>16</v>
      </c>
      <c r="F802" s="30" t="s">
        <v>17</v>
      </c>
      <c r="G802" s="28">
        <v>800</v>
      </c>
      <c r="H802" s="28">
        <v>1</v>
      </c>
      <c r="I802" s="2">
        <f>Town_Team_SalesData[[#This Row],[Selling price]]*Town_Team_SalesData[[#This Row],[ quantity]]</f>
        <v>800</v>
      </c>
      <c r="J802" s="2">
        <f>IF(Town_Team_SalesData[[#This Row],[Item name]]=" Jeans - Denim",Town_Team_SalesData[[#This Row],[item amount]]*0.85,Town_Team_SalesData[[#This Row],[item amount]])</f>
        <v>800</v>
      </c>
      <c r="K802" s="2" t="str">
        <f>TEXT(Town_Team_SalesData[[#This Row],[ date ]],"dddd")</f>
        <v>Monday</v>
      </c>
    </row>
    <row r="803" spans="2:11" x14ac:dyDescent="0.25">
      <c r="B803" s="28">
        <v>799</v>
      </c>
      <c r="C803" s="29">
        <v>44264</v>
      </c>
      <c r="D803" s="30" t="s">
        <v>83</v>
      </c>
      <c r="E803" s="30" t="s">
        <v>18</v>
      </c>
      <c r="F803" s="30" t="s">
        <v>17</v>
      </c>
      <c r="G803" s="28">
        <v>600</v>
      </c>
      <c r="H803" s="28">
        <v>1</v>
      </c>
      <c r="I803" s="2">
        <f>Town_Team_SalesData[[#This Row],[Selling price]]*Town_Team_SalesData[[#This Row],[ quantity]]</f>
        <v>600</v>
      </c>
      <c r="J803" s="2">
        <f>IF(Town_Team_SalesData[[#This Row],[Item name]]=" Jeans - Denim",Town_Team_SalesData[[#This Row],[item amount]]*0.85,Town_Team_SalesData[[#This Row],[item amount]])</f>
        <v>600</v>
      </c>
      <c r="K803" s="2" t="str">
        <f>TEXT(Town_Team_SalesData[[#This Row],[ date ]],"dddd")</f>
        <v>Tuesday</v>
      </c>
    </row>
    <row r="804" spans="2:11" x14ac:dyDescent="0.25">
      <c r="B804" s="28">
        <v>800</v>
      </c>
      <c r="C804" s="29">
        <v>44265</v>
      </c>
      <c r="D804" s="30" t="s">
        <v>83</v>
      </c>
      <c r="E804" s="30" t="s">
        <v>10</v>
      </c>
      <c r="F804" s="30" t="s">
        <v>11</v>
      </c>
      <c r="G804" s="28">
        <v>1100</v>
      </c>
      <c r="H804" s="28">
        <v>1</v>
      </c>
      <c r="I804" s="2">
        <f>Town_Team_SalesData[[#This Row],[Selling price]]*Town_Team_SalesData[[#This Row],[ quantity]]</f>
        <v>1100</v>
      </c>
      <c r="J804" s="2">
        <f>IF(Town_Team_SalesData[[#This Row],[Item name]]=" Jeans - Denim",Town_Team_SalesData[[#This Row],[item amount]]*0.85,Town_Team_SalesData[[#This Row],[item amount]])</f>
        <v>1100</v>
      </c>
      <c r="K804" s="2" t="str">
        <f>TEXT(Town_Team_SalesData[[#This Row],[ date ]],"dddd")</f>
        <v>Wednesday</v>
      </c>
    </row>
    <row r="805" spans="2:11" x14ac:dyDescent="0.25">
      <c r="B805" s="28">
        <v>801</v>
      </c>
      <c r="C805" s="29">
        <v>44266</v>
      </c>
      <c r="D805" s="30" t="s">
        <v>83</v>
      </c>
      <c r="E805" s="30" t="s">
        <v>14</v>
      </c>
      <c r="F805" s="30" t="s">
        <v>11</v>
      </c>
      <c r="G805" s="28">
        <v>900</v>
      </c>
      <c r="H805" s="28">
        <v>1</v>
      </c>
      <c r="I805" s="2">
        <f>Town_Team_SalesData[[#This Row],[Selling price]]*Town_Team_SalesData[[#This Row],[ quantity]]</f>
        <v>900</v>
      </c>
      <c r="J805" s="2">
        <f>IF(Town_Team_SalesData[[#This Row],[Item name]]=" Jeans - Denim",Town_Team_SalesData[[#This Row],[item amount]]*0.85,Town_Team_SalesData[[#This Row],[item amount]])</f>
        <v>900</v>
      </c>
      <c r="K805" s="2" t="str">
        <f>TEXT(Town_Team_SalesData[[#This Row],[ date ]],"dddd")</f>
        <v>Thursday</v>
      </c>
    </row>
    <row r="806" spans="2:11" x14ac:dyDescent="0.25">
      <c r="B806" s="28">
        <v>802</v>
      </c>
      <c r="C806" s="29">
        <v>44267</v>
      </c>
      <c r="D806" s="30" t="s">
        <v>83</v>
      </c>
      <c r="E806" s="30" t="s">
        <v>10</v>
      </c>
      <c r="F806" s="30" t="s">
        <v>11</v>
      </c>
      <c r="G806" s="28">
        <v>1100</v>
      </c>
      <c r="H806" s="28">
        <v>1</v>
      </c>
      <c r="I806" s="2">
        <f>Town_Team_SalesData[[#This Row],[Selling price]]*Town_Team_SalesData[[#This Row],[ quantity]]</f>
        <v>1100</v>
      </c>
      <c r="J806" s="2">
        <f>IF(Town_Team_SalesData[[#This Row],[Item name]]=" Jeans - Denim",Town_Team_SalesData[[#This Row],[item amount]]*0.85,Town_Team_SalesData[[#This Row],[item amount]])</f>
        <v>1100</v>
      </c>
      <c r="K806" s="2" t="str">
        <f>TEXT(Town_Team_SalesData[[#This Row],[ date ]],"dddd")</f>
        <v>Friday</v>
      </c>
    </row>
    <row r="807" spans="2:11" x14ac:dyDescent="0.25">
      <c r="B807" s="28">
        <v>803</v>
      </c>
      <c r="C807" s="29">
        <v>44268</v>
      </c>
      <c r="D807" s="30" t="s">
        <v>83</v>
      </c>
      <c r="E807" s="30" t="s">
        <v>10</v>
      </c>
      <c r="F807" s="30" t="s">
        <v>11</v>
      </c>
      <c r="G807" s="28">
        <v>1100</v>
      </c>
      <c r="H807" s="28">
        <v>1</v>
      </c>
      <c r="I807" s="2">
        <f>Town_Team_SalesData[[#This Row],[Selling price]]*Town_Team_SalesData[[#This Row],[ quantity]]</f>
        <v>1100</v>
      </c>
      <c r="J807" s="2">
        <f>IF(Town_Team_SalesData[[#This Row],[Item name]]=" Jeans - Denim",Town_Team_SalesData[[#This Row],[item amount]]*0.85,Town_Team_SalesData[[#This Row],[item amount]])</f>
        <v>1100</v>
      </c>
      <c r="K807" s="2" t="str">
        <f>TEXT(Town_Team_SalesData[[#This Row],[ date ]],"dddd")</f>
        <v>Saturday</v>
      </c>
    </row>
    <row r="808" spans="2:11" x14ac:dyDescent="0.25">
      <c r="B808" s="28">
        <v>804</v>
      </c>
      <c r="C808" s="29">
        <v>44269</v>
      </c>
      <c r="D808" s="30" t="s">
        <v>83</v>
      </c>
      <c r="E808" s="30" t="s">
        <v>21</v>
      </c>
      <c r="F808" s="30" t="s">
        <v>20</v>
      </c>
      <c r="G808" s="28">
        <v>1200</v>
      </c>
      <c r="H808" s="28">
        <v>1</v>
      </c>
      <c r="I808" s="2">
        <f>Town_Team_SalesData[[#This Row],[Selling price]]*Town_Team_SalesData[[#This Row],[ quantity]]</f>
        <v>1200</v>
      </c>
      <c r="J808" s="2">
        <f>IF(Town_Team_SalesData[[#This Row],[Item name]]=" Jeans - Denim",Town_Team_SalesData[[#This Row],[item amount]]*0.85,Town_Team_SalesData[[#This Row],[item amount]])</f>
        <v>1200</v>
      </c>
      <c r="K808" s="2" t="str">
        <f>TEXT(Town_Team_SalesData[[#This Row],[ date ]],"dddd")</f>
        <v>Sunday</v>
      </c>
    </row>
    <row r="809" spans="2:11" x14ac:dyDescent="0.25">
      <c r="B809" s="28">
        <v>805</v>
      </c>
      <c r="C809" s="29">
        <v>44270</v>
      </c>
      <c r="D809" s="30" t="s">
        <v>83</v>
      </c>
      <c r="E809" s="30" t="s">
        <v>21</v>
      </c>
      <c r="F809" s="30" t="s">
        <v>20</v>
      </c>
      <c r="G809" s="28">
        <v>1200</v>
      </c>
      <c r="H809" s="28">
        <v>1</v>
      </c>
      <c r="I809" s="2">
        <f>Town_Team_SalesData[[#This Row],[Selling price]]*Town_Team_SalesData[[#This Row],[ quantity]]</f>
        <v>1200</v>
      </c>
      <c r="J809" s="2">
        <f>IF(Town_Team_SalesData[[#This Row],[Item name]]=" Jeans - Denim",Town_Team_SalesData[[#This Row],[item amount]]*0.85,Town_Team_SalesData[[#This Row],[item amount]])</f>
        <v>1200</v>
      </c>
      <c r="K809" s="2" t="str">
        <f>TEXT(Town_Team_SalesData[[#This Row],[ date ]],"dddd")</f>
        <v>Monday</v>
      </c>
    </row>
    <row r="810" spans="2:11" x14ac:dyDescent="0.25">
      <c r="B810" s="28">
        <v>806</v>
      </c>
      <c r="C810" s="29">
        <v>44271</v>
      </c>
      <c r="D810" s="30" t="s">
        <v>83</v>
      </c>
      <c r="E810" s="30" t="s">
        <v>10</v>
      </c>
      <c r="F810" s="30" t="s">
        <v>11</v>
      </c>
      <c r="G810" s="28">
        <v>1100</v>
      </c>
      <c r="H810" s="28">
        <v>1</v>
      </c>
      <c r="I810" s="2">
        <f>Town_Team_SalesData[[#This Row],[Selling price]]*Town_Team_SalesData[[#This Row],[ quantity]]</f>
        <v>1100</v>
      </c>
      <c r="J810" s="2">
        <f>IF(Town_Team_SalesData[[#This Row],[Item name]]=" Jeans - Denim",Town_Team_SalesData[[#This Row],[item amount]]*0.85,Town_Team_SalesData[[#This Row],[item amount]])</f>
        <v>1100</v>
      </c>
      <c r="K810" s="2" t="str">
        <f>TEXT(Town_Team_SalesData[[#This Row],[ date ]],"dddd")</f>
        <v>Tuesday</v>
      </c>
    </row>
    <row r="811" spans="2:11" x14ac:dyDescent="0.25">
      <c r="B811" s="28">
        <v>807</v>
      </c>
      <c r="C811" s="29">
        <v>44272</v>
      </c>
      <c r="D811" s="30" t="s">
        <v>83</v>
      </c>
      <c r="E811" s="30" t="s">
        <v>10</v>
      </c>
      <c r="F811" s="30" t="s">
        <v>11</v>
      </c>
      <c r="G811" s="28">
        <v>1100</v>
      </c>
      <c r="H811" s="28">
        <v>1</v>
      </c>
      <c r="I811" s="2">
        <f>Town_Team_SalesData[[#This Row],[Selling price]]*Town_Team_SalesData[[#This Row],[ quantity]]</f>
        <v>1100</v>
      </c>
      <c r="J811" s="2">
        <f>IF(Town_Team_SalesData[[#This Row],[Item name]]=" Jeans - Denim",Town_Team_SalesData[[#This Row],[item amount]]*0.85,Town_Team_SalesData[[#This Row],[item amount]])</f>
        <v>1100</v>
      </c>
      <c r="K811" s="2" t="str">
        <f>TEXT(Town_Team_SalesData[[#This Row],[ date ]],"dddd")</f>
        <v>Wednesday</v>
      </c>
    </row>
    <row r="812" spans="2:11" x14ac:dyDescent="0.25">
      <c r="B812" s="28">
        <v>808</v>
      </c>
      <c r="C812" s="29">
        <v>44273</v>
      </c>
      <c r="D812" s="30" t="s">
        <v>83</v>
      </c>
      <c r="E812" s="30" t="s">
        <v>22</v>
      </c>
      <c r="F812" s="30" t="s">
        <v>23</v>
      </c>
      <c r="G812" s="28">
        <v>900</v>
      </c>
      <c r="H812" s="28">
        <v>1</v>
      </c>
      <c r="I812" s="2">
        <f>Town_Team_SalesData[[#This Row],[Selling price]]*Town_Team_SalesData[[#This Row],[ quantity]]</f>
        <v>900</v>
      </c>
      <c r="J812" s="2">
        <f>IF(Town_Team_SalesData[[#This Row],[Item name]]=" Jeans - Denim",Town_Team_SalesData[[#This Row],[item amount]]*0.85,Town_Team_SalesData[[#This Row],[item amount]])</f>
        <v>900</v>
      </c>
      <c r="K812" s="2" t="str">
        <f>TEXT(Town_Team_SalesData[[#This Row],[ date ]],"dddd")</f>
        <v>Thursday</v>
      </c>
    </row>
    <row r="813" spans="2:11" x14ac:dyDescent="0.25">
      <c r="B813" s="28">
        <v>809</v>
      </c>
      <c r="C813" s="29">
        <v>44274</v>
      </c>
      <c r="D813" s="30" t="s">
        <v>83</v>
      </c>
      <c r="E813" s="30" t="s">
        <v>14</v>
      </c>
      <c r="F813" s="30" t="s">
        <v>11</v>
      </c>
      <c r="G813" s="28">
        <v>900</v>
      </c>
      <c r="H813" s="28">
        <v>1</v>
      </c>
      <c r="I813" s="2">
        <f>Town_Team_SalesData[[#This Row],[Selling price]]*Town_Team_SalesData[[#This Row],[ quantity]]</f>
        <v>900</v>
      </c>
      <c r="J813" s="2">
        <f>IF(Town_Team_SalesData[[#This Row],[Item name]]=" Jeans - Denim",Town_Team_SalesData[[#This Row],[item amount]]*0.85,Town_Team_SalesData[[#This Row],[item amount]])</f>
        <v>900</v>
      </c>
      <c r="K813" s="2" t="str">
        <f>TEXT(Town_Team_SalesData[[#This Row],[ date ]],"dddd")</f>
        <v>Friday</v>
      </c>
    </row>
    <row r="814" spans="2:11" x14ac:dyDescent="0.25">
      <c r="B814" s="28">
        <v>810</v>
      </c>
      <c r="C814" s="29">
        <v>44275</v>
      </c>
      <c r="D814" s="30" t="s">
        <v>83</v>
      </c>
      <c r="E814" s="30" t="s">
        <v>22</v>
      </c>
      <c r="F814" s="30" t="s">
        <v>23</v>
      </c>
      <c r="G814" s="28">
        <v>800</v>
      </c>
      <c r="H814" s="28">
        <v>1</v>
      </c>
      <c r="I814" s="2">
        <f>Town_Team_SalesData[[#This Row],[Selling price]]*Town_Team_SalesData[[#This Row],[ quantity]]</f>
        <v>800</v>
      </c>
      <c r="J814" s="2">
        <f>IF(Town_Team_SalesData[[#This Row],[Item name]]=" Jeans - Denim",Town_Team_SalesData[[#This Row],[item amount]]*0.85,Town_Team_SalesData[[#This Row],[item amount]])</f>
        <v>800</v>
      </c>
      <c r="K814" s="2" t="str">
        <f>TEXT(Town_Team_SalesData[[#This Row],[ date ]],"dddd")</f>
        <v>Saturday</v>
      </c>
    </row>
    <row r="815" spans="2:11" x14ac:dyDescent="0.25">
      <c r="B815" s="28">
        <v>811</v>
      </c>
      <c r="C815" s="29">
        <v>44276</v>
      </c>
      <c r="D815" s="30" t="s">
        <v>83</v>
      </c>
      <c r="E815" s="30" t="s">
        <v>18</v>
      </c>
      <c r="F815" s="30" t="s">
        <v>17</v>
      </c>
      <c r="G815" s="28">
        <v>600</v>
      </c>
      <c r="H815" s="28">
        <v>1</v>
      </c>
      <c r="I815" s="2">
        <f>Town_Team_SalesData[[#This Row],[Selling price]]*Town_Team_SalesData[[#This Row],[ quantity]]</f>
        <v>600</v>
      </c>
      <c r="J815" s="2">
        <f>IF(Town_Team_SalesData[[#This Row],[Item name]]=" Jeans - Denim",Town_Team_SalesData[[#This Row],[item amount]]*0.85,Town_Team_SalesData[[#This Row],[item amount]])</f>
        <v>600</v>
      </c>
      <c r="K815" s="2" t="str">
        <f>TEXT(Town_Team_SalesData[[#This Row],[ date ]],"dddd")</f>
        <v>Sunday</v>
      </c>
    </row>
    <row r="816" spans="2:11" x14ac:dyDescent="0.25">
      <c r="B816" s="28">
        <v>812</v>
      </c>
      <c r="C816" s="29">
        <v>44277</v>
      </c>
      <c r="D816" s="30" t="s">
        <v>83</v>
      </c>
      <c r="E816" s="30" t="s">
        <v>22</v>
      </c>
      <c r="F816" s="30" t="s">
        <v>23</v>
      </c>
      <c r="G816" s="28">
        <v>800</v>
      </c>
      <c r="H816" s="28">
        <v>1</v>
      </c>
      <c r="I816" s="2">
        <f>Town_Team_SalesData[[#This Row],[Selling price]]*Town_Team_SalesData[[#This Row],[ quantity]]</f>
        <v>800</v>
      </c>
      <c r="J816" s="2">
        <f>IF(Town_Team_SalesData[[#This Row],[Item name]]=" Jeans - Denim",Town_Team_SalesData[[#This Row],[item amount]]*0.85,Town_Team_SalesData[[#This Row],[item amount]])</f>
        <v>800</v>
      </c>
      <c r="K816" s="2" t="str">
        <f>TEXT(Town_Team_SalesData[[#This Row],[ date ]],"dddd")</f>
        <v>Monday</v>
      </c>
    </row>
    <row r="817" spans="2:11" x14ac:dyDescent="0.25">
      <c r="B817" s="28">
        <v>813</v>
      </c>
      <c r="C817" s="29">
        <v>44278</v>
      </c>
      <c r="D817" s="30" t="s">
        <v>83</v>
      </c>
      <c r="E817" s="30" t="s">
        <v>14</v>
      </c>
      <c r="F817" s="30" t="s">
        <v>11</v>
      </c>
      <c r="G817" s="28">
        <v>900</v>
      </c>
      <c r="H817" s="28">
        <v>1</v>
      </c>
      <c r="I817" s="2">
        <f>Town_Team_SalesData[[#This Row],[Selling price]]*Town_Team_SalesData[[#This Row],[ quantity]]</f>
        <v>900</v>
      </c>
      <c r="J817" s="2">
        <f>IF(Town_Team_SalesData[[#This Row],[Item name]]=" Jeans - Denim",Town_Team_SalesData[[#This Row],[item amount]]*0.85,Town_Team_SalesData[[#This Row],[item amount]])</f>
        <v>900</v>
      </c>
      <c r="K817" s="2" t="str">
        <f>TEXT(Town_Team_SalesData[[#This Row],[ date ]],"dddd")</f>
        <v>Tuesday</v>
      </c>
    </row>
    <row r="818" spans="2:11" x14ac:dyDescent="0.25">
      <c r="B818" s="28">
        <v>814</v>
      </c>
      <c r="C818" s="29">
        <v>44279</v>
      </c>
      <c r="D818" s="30" t="s">
        <v>83</v>
      </c>
      <c r="E818" s="30" t="s">
        <v>21</v>
      </c>
      <c r="F818" s="30" t="s">
        <v>20</v>
      </c>
      <c r="G818" s="28">
        <v>1200</v>
      </c>
      <c r="H818" s="28">
        <v>1</v>
      </c>
      <c r="I818" s="2">
        <f>Town_Team_SalesData[[#This Row],[Selling price]]*Town_Team_SalesData[[#This Row],[ quantity]]</f>
        <v>1200</v>
      </c>
      <c r="J818" s="2">
        <f>IF(Town_Team_SalesData[[#This Row],[Item name]]=" Jeans - Denim",Town_Team_SalesData[[#This Row],[item amount]]*0.85,Town_Team_SalesData[[#This Row],[item amount]])</f>
        <v>1200</v>
      </c>
      <c r="K818" s="2" t="str">
        <f>TEXT(Town_Team_SalesData[[#This Row],[ date ]],"dddd")</f>
        <v>Wednesday</v>
      </c>
    </row>
    <row r="819" spans="2:11" x14ac:dyDescent="0.25">
      <c r="B819" s="28">
        <v>815</v>
      </c>
      <c r="C819" s="29">
        <v>44280</v>
      </c>
      <c r="D819" s="30" t="s">
        <v>83</v>
      </c>
      <c r="E819" s="30" t="s">
        <v>22</v>
      </c>
      <c r="F819" s="30" t="s">
        <v>23</v>
      </c>
      <c r="G819" s="28">
        <v>800</v>
      </c>
      <c r="H819" s="28">
        <v>1</v>
      </c>
      <c r="I819" s="2">
        <f>Town_Team_SalesData[[#This Row],[Selling price]]*Town_Team_SalesData[[#This Row],[ quantity]]</f>
        <v>800</v>
      </c>
      <c r="J819" s="2">
        <f>IF(Town_Team_SalesData[[#This Row],[Item name]]=" Jeans - Denim",Town_Team_SalesData[[#This Row],[item amount]]*0.85,Town_Team_SalesData[[#This Row],[item amount]])</f>
        <v>800</v>
      </c>
      <c r="K819" s="2" t="str">
        <f>TEXT(Town_Team_SalesData[[#This Row],[ date ]],"dddd")</f>
        <v>Thursday</v>
      </c>
    </row>
    <row r="820" spans="2:11" x14ac:dyDescent="0.25">
      <c r="B820" s="28">
        <v>816</v>
      </c>
      <c r="C820" s="29">
        <v>44281</v>
      </c>
      <c r="D820" s="30" t="s">
        <v>83</v>
      </c>
      <c r="E820" s="30" t="s">
        <v>12</v>
      </c>
      <c r="F820" s="30" t="s">
        <v>11</v>
      </c>
      <c r="G820" s="28">
        <v>900</v>
      </c>
      <c r="H820" s="28">
        <v>1</v>
      </c>
      <c r="I820" s="2">
        <f>Town_Team_SalesData[[#This Row],[Selling price]]*Town_Team_SalesData[[#This Row],[ quantity]]</f>
        <v>900</v>
      </c>
      <c r="J820" s="2">
        <f>IF(Town_Team_SalesData[[#This Row],[Item name]]=" Jeans - Denim",Town_Team_SalesData[[#This Row],[item amount]]*0.85,Town_Team_SalesData[[#This Row],[item amount]])</f>
        <v>765</v>
      </c>
      <c r="K820" s="2" t="str">
        <f>TEXT(Town_Team_SalesData[[#This Row],[ date ]],"dddd")</f>
        <v>Friday</v>
      </c>
    </row>
    <row r="821" spans="2:11" x14ac:dyDescent="0.25">
      <c r="B821" s="28">
        <v>817</v>
      </c>
      <c r="C821" s="29">
        <v>44282</v>
      </c>
      <c r="D821" s="30" t="s">
        <v>83</v>
      </c>
      <c r="E821" s="30" t="s">
        <v>21</v>
      </c>
      <c r="F821" s="30" t="s">
        <v>20</v>
      </c>
      <c r="G821" s="28">
        <v>1200</v>
      </c>
      <c r="H821" s="28">
        <v>1</v>
      </c>
      <c r="I821" s="2">
        <f>Town_Team_SalesData[[#This Row],[Selling price]]*Town_Team_SalesData[[#This Row],[ quantity]]</f>
        <v>1200</v>
      </c>
      <c r="J821" s="2">
        <f>IF(Town_Team_SalesData[[#This Row],[Item name]]=" Jeans - Denim",Town_Team_SalesData[[#This Row],[item amount]]*0.85,Town_Team_SalesData[[#This Row],[item amount]])</f>
        <v>1200</v>
      </c>
      <c r="K821" s="2" t="str">
        <f>TEXT(Town_Team_SalesData[[#This Row],[ date ]],"dddd")</f>
        <v>Saturday</v>
      </c>
    </row>
    <row r="822" spans="2:11" x14ac:dyDescent="0.25">
      <c r="B822" s="28">
        <v>818</v>
      </c>
      <c r="C822" s="29">
        <v>44283</v>
      </c>
      <c r="D822" s="30" t="s">
        <v>83</v>
      </c>
      <c r="E822" s="30" t="s">
        <v>10</v>
      </c>
      <c r="F822" s="30" t="s">
        <v>11</v>
      </c>
      <c r="G822" s="28">
        <v>1100</v>
      </c>
      <c r="H822" s="28">
        <v>1</v>
      </c>
      <c r="I822" s="2">
        <f>Town_Team_SalesData[[#This Row],[Selling price]]*Town_Team_SalesData[[#This Row],[ quantity]]</f>
        <v>1100</v>
      </c>
      <c r="J822" s="2">
        <f>IF(Town_Team_SalesData[[#This Row],[Item name]]=" Jeans - Denim",Town_Team_SalesData[[#This Row],[item amount]]*0.85,Town_Team_SalesData[[#This Row],[item amount]])</f>
        <v>1100</v>
      </c>
      <c r="K822" s="2" t="str">
        <f>TEXT(Town_Team_SalesData[[#This Row],[ date ]],"dddd")</f>
        <v>Sunday</v>
      </c>
    </row>
    <row r="823" spans="2:11" x14ac:dyDescent="0.25">
      <c r="B823" s="28">
        <v>819</v>
      </c>
      <c r="C823" s="29">
        <v>44284</v>
      </c>
      <c r="D823" s="30" t="s">
        <v>83</v>
      </c>
      <c r="E823" s="30" t="s">
        <v>21</v>
      </c>
      <c r="F823" s="30" t="s">
        <v>20</v>
      </c>
      <c r="G823" s="28">
        <v>1200</v>
      </c>
      <c r="H823" s="28">
        <v>1</v>
      </c>
      <c r="I823" s="2">
        <f>Town_Team_SalesData[[#This Row],[Selling price]]*Town_Team_SalesData[[#This Row],[ quantity]]</f>
        <v>1200</v>
      </c>
      <c r="J823" s="2">
        <f>IF(Town_Team_SalesData[[#This Row],[Item name]]=" Jeans - Denim",Town_Team_SalesData[[#This Row],[item amount]]*0.85,Town_Team_SalesData[[#This Row],[item amount]])</f>
        <v>1200</v>
      </c>
      <c r="K823" s="2" t="str">
        <f>TEXT(Town_Team_SalesData[[#This Row],[ date ]],"dddd")</f>
        <v>Monday</v>
      </c>
    </row>
    <row r="824" spans="2:11" x14ac:dyDescent="0.25">
      <c r="B824" s="28">
        <v>820</v>
      </c>
      <c r="C824" s="29">
        <v>44285</v>
      </c>
      <c r="D824" s="30" t="s">
        <v>83</v>
      </c>
      <c r="E824" s="30" t="s">
        <v>14</v>
      </c>
      <c r="F824" s="30" t="s">
        <v>11</v>
      </c>
      <c r="G824" s="28">
        <v>900</v>
      </c>
      <c r="H824" s="28">
        <v>1</v>
      </c>
      <c r="I824" s="2">
        <f>Town_Team_SalesData[[#This Row],[Selling price]]*Town_Team_SalesData[[#This Row],[ quantity]]</f>
        <v>900</v>
      </c>
      <c r="J824" s="2">
        <f>IF(Town_Team_SalesData[[#This Row],[Item name]]=" Jeans - Denim",Town_Team_SalesData[[#This Row],[item amount]]*0.85,Town_Team_SalesData[[#This Row],[item amount]])</f>
        <v>900</v>
      </c>
      <c r="K824" s="2" t="str">
        <f>TEXT(Town_Team_SalesData[[#This Row],[ date ]],"dddd")</f>
        <v>Tuesday</v>
      </c>
    </row>
    <row r="825" spans="2:11" x14ac:dyDescent="0.25">
      <c r="B825" s="28">
        <v>821</v>
      </c>
      <c r="C825" s="29">
        <v>44286</v>
      </c>
      <c r="D825" s="30" t="s">
        <v>83</v>
      </c>
      <c r="E825" s="30" t="s">
        <v>10</v>
      </c>
      <c r="F825" s="30" t="s">
        <v>11</v>
      </c>
      <c r="G825" s="28">
        <v>1100</v>
      </c>
      <c r="H825" s="28">
        <v>2</v>
      </c>
      <c r="I825" s="2">
        <f>Town_Team_SalesData[[#This Row],[Selling price]]*Town_Team_SalesData[[#This Row],[ quantity]]</f>
        <v>2200</v>
      </c>
      <c r="J825" s="2">
        <f>IF(Town_Team_SalesData[[#This Row],[Item name]]=" Jeans - Denim",Town_Team_SalesData[[#This Row],[item amount]]*0.85,Town_Team_SalesData[[#This Row],[item amount]])</f>
        <v>2200</v>
      </c>
      <c r="K825" s="2" t="str">
        <f>TEXT(Town_Team_SalesData[[#This Row],[ date ]],"dddd")</f>
        <v>Wednesday</v>
      </c>
    </row>
    <row r="826" spans="2:11" x14ac:dyDescent="0.25">
      <c r="B826" s="28">
        <v>822</v>
      </c>
      <c r="C826" s="29">
        <v>44287</v>
      </c>
      <c r="D826" s="30" t="s">
        <v>83</v>
      </c>
      <c r="E826" s="30" t="s">
        <v>21</v>
      </c>
      <c r="F826" s="30" t="s">
        <v>20</v>
      </c>
      <c r="G826" s="28">
        <v>1200</v>
      </c>
      <c r="H826" s="28">
        <v>1</v>
      </c>
      <c r="I826" s="2">
        <f>Town_Team_SalesData[[#This Row],[Selling price]]*Town_Team_SalesData[[#This Row],[ quantity]]</f>
        <v>1200</v>
      </c>
      <c r="J826" s="2">
        <f>IF(Town_Team_SalesData[[#This Row],[Item name]]=" Jeans - Denim",Town_Team_SalesData[[#This Row],[item amount]]*0.85,Town_Team_SalesData[[#This Row],[item amount]])</f>
        <v>1200</v>
      </c>
      <c r="K826" s="2" t="str">
        <f>TEXT(Town_Team_SalesData[[#This Row],[ date ]],"dddd")</f>
        <v>Thursday</v>
      </c>
    </row>
    <row r="827" spans="2:11" x14ac:dyDescent="0.25">
      <c r="B827" s="28">
        <v>823</v>
      </c>
      <c r="C827" s="29">
        <v>44288</v>
      </c>
      <c r="D827" s="30" t="s">
        <v>83</v>
      </c>
      <c r="E827" s="30" t="s">
        <v>10</v>
      </c>
      <c r="F827" s="30" t="s">
        <v>11</v>
      </c>
      <c r="G827" s="28">
        <v>1100</v>
      </c>
      <c r="H827" s="28">
        <v>1</v>
      </c>
      <c r="I827" s="2">
        <f>Town_Team_SalesData[[#This Row],[Selling price]]*Town_Team_SalesData[[#This Row],[ quantity]]</f>
        <v>1100</v>
      </c>
      <c r="J827" s="2">
        <f>IF(Town_Team_SalesData[[#This Row],[Item name]]=" Jeans - Denim",Town_Team_SalesData[[#This Row],[item amount]]*0.85,Town_Team_SalesData[[#This Row],[item amount]])</f>
        <v>1100</v>
      </c>
      <c r="K827" s="2" t="str">
        <f>TEXT(Town_Team_SalesData[[#This Row],[ date ]],"dddd")</f>
        <v>Friday</v>
      </c>
    </row>
    <row r="828" spans="2:11" x14ac:dyDescent="0.25">
      <c r="B828" s="28">
        <v>824</v>
      </c>
      <c r="C828" s="29">
        <v>44289</v>
      </c>
      <c r="D828" s="30" t="s">
        <v>83</v>
      </c>
      <c r="E828" s="30" t="s">
        <v>12</v>
      </c>
      <c r="F828" s="30" t="s">
        <v>11</v>
      </c>
      <c r="G828" s="28">
        <v>900</v>
      </c>
      <c r="H828" s="28">
        <v>1</v>
      </c>
      <c r="I828" s="2">
        <f>Town_Team_SalesData[[#This Row],[Selling price]]*Town_Team_SalesData[[#This Row],[ quantity]]</f>
        <v>900</v>
      </c>
      <c r="J828" s="2">
        <f>IF(Town_Team_SalesData[[#This Row],[Item name]]=" Jeans - Denim",Town_Team_SalesData[[#This Row],[item amount]]*0.85,Town_Team_SalesData[[#This Row],[item amount]])</f>
        <v>765</v>
      </c>
      <c r="K828" s="2" t="str">
        <f>TEXT(Town_Team_SalesData[[#This Row],[ date ]],"dddd")</f>
        <v>Saturday</v>
      </c>
    </row>
    <row r="829" spans="2:11" x14ac:dyDescent="0.25">
      <c r="B829" s="28">
        <v>825</v>
      </c>
      <c r="C829" s="29">
        <v>44290</v>
      </c>
      <c r="D829" s="30" t="s">
        <v>83</v>
      </c>
      <c r="E829" s="30" t="s">
        <v>18</v>
      </c>
      <c r="F829" s="30" t="s">
        <v>17</v>
      </c>
      <c r="G829" s="28">
        <v>600</v>
      </c>
      <c r="H829" s="28">
        <v>1</v>
      </c>
      <c r="I829" s="2">
        <f>Town_Team_SalesData[[#This Row],[Selling price]]*Town_Team_SalesData[[#This Row],[ quantity]]</f>
        <v>600</v>
      </c>
      <c r="J829" s="2">
        <f>IF(Town_Team_SalesData[[#This Row],[Item name]]=" Jeans - Denim",Town_Team_SalesData[[#This Row],[item amount]]*0.85,Town_Team_SalesData[[#This Row],[item amount]])</f>
        <v>600</v>
      </c>
      <c r="K829" s="2" t="str">
        <f>TEXT(Town_Team_SalesData[[#This Row],[ date ]],"dddd")</f>
        <v>Sunday</v>
      </c>
    </row>
    <row r="830" spans="2:11" x14ac:dyDescent="0.25">
      <c r="B830" s="28">
        <v>826</v>
      </c>
      <c r="C830" s="29">
        <v>44291</v>
      </c>
      <c r="D830" s="30" t="s">
        <v>83</v>
      </c>
      <c r="E830" s="30" t="s">
        <v>22</v>
      </c>
      <c r="F830" s="30" t="s">
        <v>23</v>
      </c>
      <c r="G830" s="28">
        <v>900</v>
      </c>
      <c r="H830" s="28">
        <v>1</v>
      </c>
      <c r="I830" s="2">
        <f>Town_Team_SalesData[[#This Row],[Selling price]]*Town_Team_SalesData[[#This Row],[ quantity]]</f>
        <v>900</v>
      </c>
      <c r="J830" s="2">
        <f>IF(Town_Team_SalesData[[#This Row],[Item name]]=" Jeans - Denim",Town_Team_SalesData[[#This Row],[item amount]]*0.85,Town_Team_SalesData[[#This Row],[item amount]])</f>
        <v>900</v>
      </c>
      <c r="K830" s="2" t="str">
        <f>TEXT(Town_Team_SalesData[[#This Row],[ date ]],"dddd")</f>
        <v>Monday</v>
      </c>
    </row>
    <row r="831" spans="2:11" x14ac:dyDescent="0.25">
      <c r="B831" s="28">
        <v>827</v>
      </c>
      <c r="C831" s="29">
        <v>44292</v>
      </c>
      <c r="D831" s="30" t="s">
        <v>83</v>
      </c>
      <c r="E831" s="30" t="s">
        <v>16</v>
      </c>
      <c r="F831" s="30" t="s">
        <v>17</v>
      </c>
      <c r="G831" s="28">
        <v>800</v>
      </c>
      <c r="H831" s="28">
        <v>1</v>
      </c>
      <c r="I831" s="2">
        <f>Town_Team_SalesData[[#This Row],[Selling price]]*Town_Team_SalesData[[#This Row],[ quantity]]</f>
        <v>800</v>
      </c>
      <c r="J831" s="2">
        <f>IF(Town_Team_SalesData[[#This Row],[Item name]]=" Jeans - Denim",Town_Team_SalesData[[#This Row],[item amount]]*0.85,Town_Team_SalesData[[#This Row],[item amount]])</f>
        <v>800</v>
      </c>
      <c r="K831" s="2" t="str">
        <f>TEXT(Town_Team_SalesData[[#This Row],[ date ]],"dddd")</f>
        <v>Tuesday</v>
      </c>
    </row>
    <row r="832" spans="2:11" x14ac:dyDescent="0.25">
      <c r="B832" s="28">
        <v>828</v>
      </c>
      <c r="C832" s="29">
        <v>44293</v>
      </c>
      <c r="D832" s="30" t="s">
        <v>83</v>
      </c>
      <c r="E832" s="30" t="s">
        <v>10</v>
      </c>
      <c r="F832" s="30" t="s">
        <v>11</v>
      </c>
      <c r="G832" s="28">
        <v>1100</v>
      </c>
      <c r="H832" s="28">
        <v>1</v>
      </c>
      <c r="I832" s="2">
        <f>Town_Team_SalesData[[#This Row],[Selling price]]*Town_Team_SalesData[[#This Row],[ quantity]]</f>
        <v>1100</v>
      </c>
      <c r="J832" s="2">
        <f>IF(Town_Team_SalesData[[#This Row],[Item name]]=" Jeans - Denim",Town_Team_SalesData[[#This Row],[item amount]]*0.85,Town_Team_SalesData[[#This Row],[item amount]])</f>
        <v>1100</v>
      </c>
      <c r="K832" s="2" t="str">
        <f>TEXT(Town_Team_SalesData[[#This Row],[ date ]],"dddd")</f>
        <v>Wednesday</v>
      </c>
    </row>
    <row r="833" spans="2:11" x14ac:dyDescent="0.25">
      <c r="B833" s="28">
        <v>829</v>
      </c>
      <c r="C833" s="29">
        <v>44294</v>
      </c>
      <c r="D833" s="30" t="s">
        <v>83</v>
      </c>
      <c r="E833" s="30" t="s">
        <v>14</v>
      </c>
      <c r="F833" s="30" t="s">
        <v>11</v>
      </c>
      <c r="G833" s="28">
        <v>900</v>
      </c>
      <c r="H833" s="28">
        <v>1</v>
      </c>
      <c r="I833" s="2">
        <f>Town_Team_SalesData[[#This Row],[Selling price]]*Town_Team_SalesData[[#This Row],[ quantity]]</f>
        <v>900</v>
      </c>
      <c r="J833" s="2">
        <f>IF(Town_Team_SalesData[[#This Row],[Item name]]=" Jeans - Denim",Town_Team_SalesData[[#This Row],[item amount]]*0.85,Town_Team_SalesData[[#This Row],[item amount]])</f>
        <v>900</v>
      </c>
      <c r="K833" s="2" t="str">
        <f>TEXT(Town_Team_SalesData[[#This Row],[ date ]],"dddd")</f>
        <v>Thursday</v>
      </c>
    </row>
    <row r="834" spans="2:11" x14ac:dyDescent="0.25">
      <c r="B834" s="28">
        <v>830</v>
      </c>
      <c r="C834" s="29">
        <v>44295</v>
      </c>
      <c r="D834" s="30" t="s">
        <v>83</v>
      </c>
      <c r="E834" s="30" t="s">
        <v>15</v>
      </c>
      <c r="F834" s="30" t="s">
        <v>11</v>
      </c>
      <c r="G834" s="28">
        <v>1000</v>
      </c>
      <c r="H834" s="28">
        <v>1</v>
      </c>
      <c r="I834" s="2">
        <f>Town_Team_SalesData[[#This Row],[Selling price]]*Town_Team_SalesData[[#This Row],[ quantity]]</f>
        <v>1000</v>
      </c>
      <c r="J834" s="2">
        <f>IF(Town_Team_SalesData[[#This Row],[Item name]]=" Jeans - Denim",Town_Team_SalesData[[#This Row],[item amount]]*0.85,Town_Team_SalesData[[#This Row],[item amount]])</f>
        <v>1000</v>
      </c>
      <c r="K834" s="2" t="str">
        <f>TEXT(Town_Team_SalesData[[#This Row],[ date ]],"dddd")</f>
        <v>Friday</v>
      </c>
    </row>
    <row r="835" spans="2:11" x14ac:dyDescent="0.25">
      <c r="B835" s="28">
        <v>831</v>
      </c>
      <c r="C835" s="29">
        <v>44296</v>
      </c>
      <c r="D835" s="30" t="s">
        <v>83</v>
      </c>
      <c r="E835" s="30" t="s">
        <v>19</v>
      </c>
      <c r="F835" s="30" t="s">
        <v>20</v>
      </c>
      <c r="G835" s="28">
        <v>850</v>
      </c>
      <c r="H835" s="28">
        <v>1</v>
      </c>
      <c r="I835" s="2">
        <f>Town_Team_SalesData[[#This Row],[Selling price]]*Town_Team_SalesData[[#This Row],[ quantity]]</f>
        <v>850</v>
      </c>
      <c r="J835" s="2">
        <f>IF(Town_Team_SalesData[[#This Row],[Item name]]=" Jeans - Denim",Town_Team_SalesData[[#This Row],[item amount]]*0.85,Town_Team_SalesData[[#This Row],[item amount]])</f>
        <v>850</v>
      </c>
      <c r="K835" s="2" t="str">
        <f>TEXT(Town_Team_SalesData[[#This Row],[ date ]],"dddd")</f>
        <v>Saturday</v>
      </c>
    </row>
    <row r="836" spans="2:11" x14ac:dyDescent="0.25">
      <c r="B836" s="28">
        <v>832</v>
      </c>
      <c r="C836" s="29">
        <v>44297</v>
      </c>
      <c r="D836" s="30" t="s">
        <v>83</v>
      </c>
      <c r="E836" s="30" t="s">
        <v>18</v>
      </c>
      <c r="F836" s="30" t="s">
        <v>17</v>
      </c>
      <c r="G836" s="28">
        <v>600</v>
      </c>
      <c r="H836" s="28">
        <v>1</v>
      </c>
      <c r="I836" s="2">
        <f>Town_Team_SalesData[[#This Row],[Selling price]]*Town_Team_SalesData[[#This Row],[ quantity]]</f>
        <v>600</v>
      </c>
      <c r="J836" s="2">
        <f>IF(Town_Team_SalesData[[#This Row],[Item name]]=" Jeans - Denim",Town_Team_SalesData[[#This Row],[item amount]]*0.85,Town_Team_SalesData[[#This Row],[item amount]])</f>
        <v>600</v>
      </c>
      <c r="K836" s="2" t="str">
        <f>TEXT(Town_Team_SalesData[[#This Row],[ date ]],"dddd")</f>
        <v>Sunday</v>
      </c>
    </row>
    <row r="837" spans="2:11" x14ac:dyDescent="0.25">
      <c r="B837" s="28">
        <v>833</v>
      </c>
      <c r="C837" s="29">
        <v>44298</v>
      </c>
      <c r="D837" s="30" t="s">
        <v>83</v>
      </c>
      <c r="E837" s="30" t="s">
        <v>14</v>
      </c>
      <c r="F837" s="30" t="s">
        <v>11</v>
      </c>
      <c r="G837" s="28">
        <v>900</v>
      </c>
      <c r="H837" s="28">
        <v>1</v>
      </c>
      <c r="I837" s="2">
        <f>Town_Team_SalesData[[#This Row],[Selling price]]*Town_Team_SalesData[[#This Row],[ quantity]]</f>
        <v>900</v>
      </c>
      <c r="J837" s="2">
        <f>IF(Town_Team_SalesData[[#This Row],[Item name]]=" Jeans - Denim",Town_Team_SalesData[[#This Row],[item amount]]*0.85,Town_Team_SalesData[[#This Row],[item amount]])</f>
        <v>900</v>
      </c>
      <c r="K837" s="2" t="str">
        <f>TEXT(Town_Team_SalesData[[#This Row],[ date ]],"dddd")</f>
        <v>Monday</v>
      </c>
    </row>
    <row r="838" spans="2:11" x14ac:dyDescent="0.25">
      <c r="B838" s="28">
        <v>834</v>
      </c>
      <c r="C838" s="29">
        <v>44299</v>
      </c>
      <c r="D838" s="30" t="s">
        <v>83</v>
      </c>
      <c r="E838" s="30" t="s">
        <v>15</v>
      </c>
      <c r="F838" s="30" t="s">
        <v>11</v>
      </c>
      <c r="G838" s="28">
        <v>1000</v>
      </c>
      <c r="H838" s="28">
        <v>1</v>
      </c>
      <c r="I838" s="2">
        <f>Town_Team_SalesData[[#This Row],[Selling price]]*Town_Team_SalesData[[#This Row],[ quantity]]</f>
        <v>1000</v>
      </c>
      <c r="J838" s="2">
        <f>IF(Town_Team_SalesData[[#This Row],[Item name]]=" Jeans - Denim",Town_Team_SalesData[[#This Row],[item amount]]*0.85,Town_Team_SalesData[[#This Row],[item amount]])</f>
        <v>1000</v>
      </c>
      <c r="K838" s="2" t="str">
        <f>TEXT(Town_Team_SalesData[[#This Row],[ date ]],"dddd")</f>
        <v>Tuesday</v>
      </c>
    </row>
    <row r="839" spans="2:11" x14ac:dyDescent="0.25">
      <c r="B839" s="28">
        <v>835</v>
      </c>
      <c r="C839" s="29">
        <v>44300</v>
      </c>
      <c r="D839" s="30" t="s">
        <v>83</v>
      </c>
      <c r="E839" s="30" t="s">
        <v>14</v>
      </c>
      <c r="F839" s="30" t="s">
        <v>11</v>
      </c>
      <c r="G839" s="28">
        <v>900</v>
      </c>
      <c r="H839" s="28">
        <v>1</v>
      </c>
      <c r="I839" s="2">
        <f>Town_Team_SalesData[[#This Row],[Selling price]]*Town_Team_SalesData[[#This Row],[ quantity]]</f>
        <v>900</v>
      </c>
      <c r="J839" s="2">
        <f>IF(Town_Team_SalesData[[#This Row],[Item name]]=" Jeans - Denim",Town_Team_SalesData[[#This Row],[item amount]]*0.85,Town_Team_SalesData[[#This Row],[item amount]])</f>
        <v>900</v>
      </c>
      <c r="K839" s="2" t="str">
        <f>TEXT(Town_Team_SalesData[[#This Row],[ date ]],"dddd")</f>
        <v>Wednesday</v>
      </c>
    </row>
    <row r="840" spans="2:11" x14ac:dyDescent="0.25">
      <c r="B840" s="28">
        <v>836</v>
      </c>
      <c r="C840" s="29">
        <v>44301</v>
      </c>
      <c r="D840" s="30" t="s">
        <v>83</v>
      </c>
      <c r="E840" s="30" t="s">
        <v>12</v>
      </c>
      <c r="F840" s="30" t="s">
        <v>11</v>
      </c>
      <c r="G840" s="28">
        <v>900</v>
      </c>
      <c r="H840" s="28">
        <v>1</v>
      </c>
      <c r="I840" s="2">
        <f>Town_Team_SalesData[[#This Row],[Selling price]]*Town_Team_SalesData[[#This Row],[ quantity]]</f>
        <v>900</v>
      </c>
      <c r="J840" s="2">
        <f>IF(Town_Team_SalesData[[#This Row],[Item name]]=" Jeans - Denim",Town_Team_SalesData[[#This Row],[item amount]]*0.85,Town_Team_SalesData[[#This Row],[item amount]])</f>
        <v>765</v>
      </c>
      <c r="K840" s="2" t="str">
        <f>TEXT(Town_Team_SalesData[[#This Row],[ date ]],"dddd")</f>
        <v>Thursday</v>
      </c>
    </row>
    <row r="841" spans="2:11" x14ac:dyDescent="0.25">
      <c r="B841" s="28">
        <v>837</v>
      </c>
      <c r="C841" s="29">
        <v>44302</v>
      </c>
      <c r="D841" s="30" t="s">
        <v>83</v>
      </c>
      <c r="E841" s="30" t="s">
        <v>18</v>
      </c>
      <c r="F841" s="30" t="s">
        <v>17</v>
      </c>
      <c r="G841" s="28">
        <v>600</v>
      </c>
      <c r="H841" s="28">
        <v>1</v>
      </c>
      <c r="I841" s="2">
        <f>Town_Team_SalesData[[#This Row],[Selling price]]*Town_Team_SalesData[[#This Row],[ quantity]]</f>
        <v>600</v>
      </c>
      <c r="J841" s="2">
        <f>IF(Town_Team_SalesData[[#This Row],[Item name]]=" Jeans - Denim",Town_Team_SalesData[[#This Row],[item amount]]*0.85,Town_Team_SalesData[[#This Row],[item amount]])</f>
        <v>600</v>
      </c>
      <c r="K841" s="2" t="str">
        <f>TEXT(Town_Team_SalesData[[#This Row],[ date ]],"dddd")</f>
        <v>Friday</v>
      </c>
    </row>
    <row r="842" spans="2:11" x14ac:dyDescent="0.25">
      <c r="B842" s="28">
        <v>838</v>
      </c>
      <c r="C842" s="29">
        <v>44303</v>
      </c>
      <c r="D842" s="30" t="s">
        <v>83</v>
      </c>
      <c r="E842" s="30" t="s">
        <v>22</v>
      </c>
      <c r="F842" s="30" t="s">
        <v>23</v>
      </c>
      <c r="G842" s="28">
        <v>900</v>
      </c>
      <c r="H842" s="28">
        <v>1</v>
      </c>
      <c r="I842" s="2">
        <f>Town_Team_SalesData[[#This Row],[Selling price]]*Town_Team_SalesData[[#This Row],[ quantity]]</f>
        <v>900</v>
      </c>
      <c r="J842" s="2">
        <f>IF(Town_Team_SalesData[[#This Row],[Item name]]=" Jeans - Denim",Town_Team_SalesData[[#This Row],[item amount]]*0.85,Town_Team_SalesData[[#This Row],[item amount]])</f>
        <v>900</v>
      </c>
      <c r="K842" s="2" t="str">
        <f>TEXT(Town_Team_SalesData[[#This Row],[ date ]],"dddd")</f>
        <v>Saturday</v>
      </c>
    </row>
    <row r="843" spans="2:11" x14ac:dyDescent="0.25">
      <c r="B843" s="28">
        <v>839</v>
      </c>
      <c r="C843" s="29">
        <v>44304</v>
      </c>
      <c r="D843" s="30" t="s">
        <v>83</v>
      </c>
      <c r="E843" s="30" t="s">
        <v>22</v>
      </c>
      <c r="F843" s="30" t="s">
        <v>23</v>
      </c>
      <c r="G843" s="28">
        <v>800</v>
      </c>
      <c r="H843" s="28">
        <v>1</v>
      </c>
      <c r="I843" s="2">
        <f>Town_Team_SalesData[[#This Row],[Selling price]]*Town_Team_SalesData[[#This Row],[ quantity]]</f>
        <v>800</v>
      </c>
      <c r="J843" s="2">
        <f>IF(Town_Team_SalesData[[#This Row],[Item name]]=" Jeans - Denim",Town_Team_SalesData[[#This Row],[item amount]]*0.85,Town_Team_SalesData[[#This Row],[item amount]])</f>
        <v>800</v>
      </c>
      <c r="K843" s="2" t="str">
        <f>TEXT(Town_Team_SalesData[[#This Row],[ date ]],"dddd")</f>
        <v>Sunday</v>
      </c>
    </row>
    <row r="844" spans="2:11" x14ac:dyDescent="0.25">
      <c r="B844" s="28">
        <v>840</v>
      </c>
      <c r="C844" s="29">
        <v>44305</v>
      </c>
      <c r="D844" s="30" t="s">
        <v>83</v>
      </c>
      <c r="E844" s="30" t="s">
        <v>16</v>
      </c>
      <c r="F844" s="30" t="s">
        <v>17</v>
      </c>
      <c r="G844" s="28">
        <v>800</v>
      </c>
      <c r="H844" s="28">
        <v>1</v>
      </c>
      <c r="I844" s="2">
        <f>Town_Team_SalesData[[#This Row],[Selling price]]*Town_Team_SalesData[[#This Row],[ quantity]]</f>
        <v>800</v>
      </c>
      <c r="J844" s="2">
        <f>IF(Town_Team_SalesData[[#This Row],[Item name]]=" Jeans - Denim",Town_Team_SalesData[[#This Row],[item amount]]*0.85,Town_Team_SalesData[[#This Row],[item amount]])</f>
        <v>800</v>
      </c>
      <c r="K844" s="2" t="str">
        <f>TEXT(Town_Team_SalesData[[#This Row],[ date ]],"dddd")</f>
        <v>Monday</v>
      </c>
    </row>
    <row r="845" spans="2:11" x14ac:dyDescent="0.25">
      <c r="B845" s="28">
        <v>841</v>
      </c>
      <c r="C845" s="29">
        <v>44306</v>
      </c>
      <c r="D845" s="30" t="s">
        <v>83</v>
      </c>
      <c r="E845" s="30" t="s">
        <v>18</v>
      </c>
      <c r="F845" s="30" t="s">
        <v>17</v>
      </c>
      <c r="G845" s="28">
        <v>600</v>
      </c>
      <c r="H845" s="28">
        <v>1</v>
      </c>
      <c r="I845" s="2">
        <f>Town_Team_SalesData[[#This Row],[Selling price]]*Town_Team_SalesData[[#This Row],[ quantity]]</f>
        <v>600</v>
      </c>
      <c r="J845" s="2">
        <f>IF(Town_Team_SalesData[[#This Row],[Item name]]=" Jeans - Denim",Town_Team_SalesData[[#This Row],[item amount]]*0.85,Town_Team_SalesData[[#This Row],[item amount]])</f>
        <v>600</v>
      </c>
      <c r="K845" s="2" t="str">
        <f>TEXT(Town_Team_SalesData[[#This Row],[ date ]],"dddd")</f>
        <v>Tuesday</v>
      </c>
    </row>
    <row r="846" spans="2:11" x14ac:dyDescent="0.25">
      <c r="B846" s="28">
        <v>842</v>
      </c>
      <c r="C846" s="29">
        <v>44307</v>
      </c>
      <c r="D846" s="30" t="s">
        <v>83</v>
      </c>
      <c r="E846" s="30" t="s">
        <v>22</v>
      </c>
      <c r="F846" s="30" t="s">
        <v>23</v>
      </c>
      <c r="G846" s="28">
        <v>500</v>
      </c>
      <c r="H846" s="28">
        <v>1</v>
      </c>
      <c r="I846" s="2">
        <f>Town_Team_SalesData[[#This Row],[Selling price]]*Town_Team_SalesData[[#This Row],[ quantity]]</f>
        <v>500</v>
      </c>
      <c r="J846" s="2">
        <f>IF(Town_Team_SalesData[[#This Row],[Item name]]=" Jeans - Denim",Town_Team_SalesData[[#This Row],[item amount]]*0.85,Town_Team_SalesData[[#This Row],[item amount]])</f>
        <v>500</v>
      </c>
      <c r="K846" s="2" t="str">
        <f>TEXT(Town_Team_SalesData[[#This Row],[ date ]],"dddd")</f>
        <v>Wednesday</v>
      </c>
    </row>
    <row r="847" spans="2:11" x14ac:dyDescent="0.25">
      <c r="B847" s="28">
        <v>843</v>
      </c>
      <c r="C847" s="29">
        <v>44308</v>
      </c>
      <c r="D847" s="30" t="s">
        <v>83</v>
      </c>
      <c r="E847" s="30" t="s">
        <v>14</v>
      </c>
      <c r="F847" s="30" t="s">
        <v>11</v>
      </c>
      <c r="G847" s="28">
        <v>900</v>
      </c>
      <c r="H847" s="28">
        <v>1</v>
      </c>
      <c r="I847" s="2">
        <f>Town_Team_SalesData[[#This Row],[Selling price]]*Town_Team_SalesData[[#This Row],[ quantity]]</f>
        <v>900</v>
      </c>
      <c r="J847" s="2">
        <f>IF(Town_Team_SalesData[[#This Row],[Item name]]=" Jeans - Denim",Town_Team_SalesData[[#This Row],[item amount]]*0.85,Town_Team_SalesData[[#This Row],[item amount]])</f>
        <v>900</v>
      </c>
      <c r="K847" s="2" t="str">
        <f>TEXT(Town_Team_SalesData[[#This Row],[ date ]],"dddd")</f>
        <v>Thursday</v>
      </c>
    </row>
    <row r="848" spans="2:11" x14ac:dyDescent="0.25">
      <c r="B848" s="28">
        <v>844</v>
      </c>
      <c r="C848" s="29">
        <v>44309</v>
      </c>
      <c r="D848" s="30" t="s">
        <v>83</v>
      </c>
      <c r="E848" s="30" t="s">
        <v>10</v>
      </c>
      <c r="F848" s="30" t="s">
        <v>11</v>
      </c>
      <c r="G848" s="28">
        <v>1100</v>
      </c>
      <c r="H848" s="28">
        <v>1</v>
      </c>
      <c r="I848" s="2">
        <f>Town_Team_SalesData[[#This Row],[Selling price]]*Town_Team_SalesData[[#This Row],[ quantity]]</f>
        <v>1100</v>
      </c>
      <c r="J848" s="2">
        <f>IF(Town_Team_SalesData[[#This Row],[Item name]]=" Jeans - Denim",Town_Team_SalesData[[#This Row],[item amount]]*0.85,Town_Team_SalesData[[#This Row],[item amount]])</f>
        <v>1100</v>
      </c>
      <c r="K848" s="2" t="str">
        <f>TEXT(Town_Team_SalesData[[#This Row],[ date ]],"dddd")</f>
        <v>Friday</v>
      </c>
    </row>
    <row r="849" spans="2:11" x14ac:dyDescent="0.25">
      <c r="B849" s="28">
        <v>845</v>
      </c>
      <c r="C849" s="29">
        <v>44310</v>
      </c>
      <c r="D849" s="30" t="s">
        <v>83</v>
      </c>
      <c r="E849" s="30" t="s">
        <v>22</v>
      </c>
      <c r="F849" s="30" t="s">
        <v>23</v>
      </c>
      <c r="G849" s="28">
        <v>500</v>
      </c>
      <c r="H849" s="28">
        <v>1</v>
      </c>
      <c r="I849" s="2">
        <f>Town_Team_SalesData[[#This Row],[Selling price]]*Town_Team_SalesData[[#This Row],[ quantity]]</f>
        <v>500</v>
      </c>
      <c r="J849" s="2">
        <f>IF(Town_Team_SalesData[[#This Row],[Item name]]=" Jeans - Denim",Town_Team_SalesData[[#This Row],[item amount]]*0.85,Town_Team_SalesData[[#This Row],[item amount]])</f>
        <v>500</v>
      </c>
      <c r="K849" s="2" t="str">
        <f>TEXT(Town_Team_SalesData[[#This Row],[ date ]],"dddd")</f>
        <v>Saturday</v>
      </c>
    </row>
    <row r="850" spans="2:11" x14ac:dyDescent="0.25">
      <c r="B850" s="28">
        <v>846</v>
      </c>
      <c r="C850" s="29">
        <v>44311</v>
      </c>
      <c r="D850" s="30" t="s">
        <v>83</v>
      </c>
      <c r="E850" s="30" t="s">
        <v>18</v>
      </c>
      <c r="F850" s="30" t="s">
        <v>17</v>
      </c>
      <c r="G850" s="28">
        <v>600</v>
      </c>
      <c r="H850" s="28">
        <v>1</v>
      </c>
      <c r="I850" s="2">
        <f>Town_Team_SalesData[[#This Row],[Selling price]]*Town_Team_SalesData[[#This Row],[ quantity]]</f>
        <v>600</v>
      </c>
      <c r="J850" s="2">
        <f>IF(Town_Team_SalesData[[#This Row],[Item name]]=" Jeans - Denim",Town_Team_SalesData[[#This Row],[item amount]]*0.85,Town_Team_SalesData[[#This Row],[item amount]])</f>
        <v>600</v>
      </c>
      <c r="K850" s="2" t="str">
        <f>TEXT(Town_Team_SalesData[[#This Row],[ date ]],"dddd")</f>
        <v>Sunday</v>
      </c>
    </row>
    <row r="851" spans="2:11" x14ac:dyDescent="0.25">
      <c r="B851" s="28">
        <v>847</v>
      </c>
      <c r="C851" s="29">
        <v>44312</v>
      </c>
      <c r="D851" s="30" t="s">
        <v>83</v>
      </c>
      <c r="E851" s="30" t="s">
        <v>14</v>
      </c>
      <c r="F851" s="30" t="s">
        <v>11</v>
      </c>
      <c r="G851" s="28">
        <v>900</v>
      </c>
      <c r="H851" s="28">
        <v>1</v>
      </c>
      <c r="I851" s="2">
        <f>Town_Team_SalesData[[#This Row],[Selling price]]*Town_Team_SalesData[[#This Row],[ quantity]]</f>
        <v>900</v>
      </c>
      <c r="J851" s="2">
        <f>IF(Town_Team_SalesData[[#This Row],[Item name]]=" Jeans - Denim",Town_Team_SalesData[[#This Row],[item amount]]*0.85,Town_Team_SalesData[[#This Row],[item amount]])</f>
        <v>900</v>
      </c>
      <c r="K851" s="2" t="str">
        <f>TEXT(Town_Team_SalesData[[#This Row],[ date ]],"dddd")</f>
        <v>Monday</v>
      </c>
    </row>
    <row r="852" spans="2:11" x14ac:dyDescent="0.25">
      <c r="B852" s="28">
        <v>848</v>
      </c>
      <c r="C852" s="29">
        <v>44313</v>
      </c>
      <c r="D852" s="30" t="s">
        <v>83</v>
      </c>
      <c r="E852" s="30" t="s">
        <v>22</v>
      </c>
      <c r="F852" s="30" t="s">
        <v>23</v>
      </c>
      <c r="G852" s="28">
        <v>500</v>
      </c>
      <c r="H852" s="28">
        <v>1</v>
      </c>
      <c r="I852" s="2">
        <f>Town_Team_SalesData[[#This Row],[Selling price]]*Town_Team_SalesData[[#This Row],[ quantity]]</f>
        <v>500</v>
      </c>
      <c r="J852" s="2">
        <f>IF(Town_Team_SalesData[[#This Row],[Item name]]=" Jeans - Denim",Town_Team_SalesData[[#This Row],[item amount]]*0.85,Town_Team_SalesData[[#This Row],[item amount]])</f>
        <v>500</v>
      </c>
      <c r="K852" s="2" t="str">
        <f>TEXT(Town_Team_SalesData[[#This Row],[ date ]],"dddd")</f>
        <v>Tuesday</v>
      </c>
    </row>
    <row r="853" spans="2:11" x14ac:dyDescent="0.25">
      <c r="B853" s="28">
        <v>849</v>
      </c>
      <c r="C853" s="29">
        <v>44314</v>
      </c>
      <c r="D853" s="30" t="s">
        <v>83</v>
      </c>
      <c r="E853" s="30" t="s">
        <v>22</v>
      </c>
      <c r="F853" s="30" t="s">
        <v>23</v>
      </c>
      <c r="G853" s="28">
        <v>500</v>
      </c>
      <c r="H853" s="28">
        <v>1</v>
      </c>
      <c r="I853" s="2">
        <f>Town_Team_SalesData[[#This Row],[Selling price]]*Town_Team_SalesData[[#This Row],[ quantity]]</f>
        <v>500</v>
      </c>
      <c r="J853" s="2">
        <f>IF(Town_Team_SalesData[[#This Row],[Item name]]=" Jeans - Denim",Town_Team_SalesData[[#This Row],[item amount]]*0.85,Town_Team_SalesData[[#This Row],[item amount]])</f>
        <v>500</v>
      </c>
      <c r="K853" s="2" t="str">
        <f>TEXT(Town_Team_SalesData[[#This Row],[ date ]],"dddd")</f>
        <v>Wednesday</v>
      </c>
    </row>
    <row r="854" spans="2:11" x14ac:dyDescent="0.25">
      <c r="B854" s="28">
        <v>850</v>
      </c>
      <c r="C854" s="29">
        <v>44315</v>
      </c>
      <c r="D854" s="30" t="s">
        <v>83</v>
      </c>
      <c r="E854" s="30" t="s">
        <v>18</v>
      </c>
      <c r="F854" s="30" t="s">
        <v>17</v>
      </c>
      <c r="G854" s="28">
        <v>600</v>
      </c>
      <c r="H854" s="28">
        <v>1</v>
      </c>
      <c r="I854" s="2">
        <f>Town_Team_SalesData[[#This Row],[Selling price]]*Town_Team_SalesData[[#This Row],[ quantity]]</f>
        <v>600</v>
      </c>
      <c r="J854" s="2">
        <f>IF(Town_Team_SalesData[[#This Row],[Item name]]=" Jeans - Denim",Town_Team_SalesData[[#This Row],[item amount]]*0.85,Town_Team_SalesData[[#This Row],[item amount]])</f>
        <v>600</v>
      </c>
      <c r="K854" s="2" t="str">
        <f>TEXT(Town_Team_SalesData[[#This Row],[ date ]],"dddd")</f>
        <v>Thursday</v>
      </c>
    </row>
    <row r="855" spans="2:11" x14ac:dyDescent="0.25">
      <c r="B855" s="28">
        <v>851</v>
      </c>
      <c r="C855" s="29">
        <v>44316</v>
      </c>
      <c r="D855" s="30" t="s">
        <v>83</v>
      </c>
      <c r="E855" s="30" t="s">
        <v>18</v>
      </c>
      <c r="F855" s="30" t="s">
        <v>17</v>
      </c>
      <c r="G855" s="28">
        <v>600</v>
      </c>
      <c r="H855" s="28">
        <v>1</v>
      </c>
      <c r="I855" s="2">
        <f>Town_Team_SalesData[[#This Row],[Selling price]]*Town_Team_SalesData[[#This Row],[ quantity]]</f>
        <v>600</v>
      </c>
      <c r="J855" s="2">
        <f>IF(Town_Team_SalesData[[#This Row],[Item name]]=" Jeans - Denim",Town_Team_SalesData[[#This Row],[item amount]]*0.85,Town_Team_SalesData[[#This Row],[item amount]])</f>
        <v>600</v>
      </c>
      <c r="K855" s="2" t="str">
        <f>TEXT(Town_Team_SalesData[[#This Row],[ date ]],"dddd")</f>
        <v>Friday</v>
      </c>
    </row>
    <row r="856" spans="2:11" x14ac:dyDescent="0.25">
      <c r="B856" s="28">
        <v>852</v>
      </c>
      <c r="C856" s="29">
        <v>44317</v>
      </c>
      <c r="D856" s="30" t="s">
        <v>83</v>
      </c>
      <c r="E856" s="30" t="s">
        <v>16</v>
      </c>
      <c r="F856" s="30" t="s">
        <v>17</v>
      </c>
      <c r="G856" s="28">
        <v>800</v>
      </c>
      <c r="H856" s="28">
        <v>1</v>
      </c>
      <c r="I856" s="2">
        <f>Town_Team_SalesData[[#This Row],[Selling price]]*Town_Team_SalesData[[#This Row],[ quantity]]</f>
        <v>800</v>
      </c>
      <c r="J856" s="2">
        <f>IF(Town_Team_SalesData[[#This Row],[Item name]]=" Jeans - Denim",Town_Team_SalesData[[#This Row],[item amount]]*0.85,Town_Team_SalesData[[#This Row],[item amount]])</f>
        <v>800</v>
      </c>
      <c r="K856" s="2" t="str">
        <f>TEXT(Town_Team_SalesData[[#This Row],[ date ]],"dddd")</f>
        <v>Saturday</v>
      </c>
    </row>
    <row r="857" spans="2:11" x14ac:dyDescent="0.25">
      <c r="B857" s="28">
        <v>853</v>
      </c>
      <c r="C857" s="29">
        <v>44318</v>
      </c>
      <c r="D857" s="30" t="s">
        <v>83</v>
      </c>
      <c r="E857" s="30" t="s">
        <v>19</v>
      </c>
      <c r="F857" s="30" t="s">
        <v>20</v>
      </c>
      <c r="G857" s="28">
        <v>850</v>
      </c>
      <c r="H857" s="28">
        <v>1</v>
      </c>
      <c r="I857" s="2">
        <f>Town_Team_SalesData[[#This Row],[Selling price]]*Town_Team_SalesData[[#This Row],[ quantity]]</f>
        <v>850</v>
      </c>
      <c r="J857" s="2">
        <f>IF(Town_Team_SalesData[[#This Row],[Item name]]=" Jeans - Denim",Town_Team_SalesData[[#This Row],[item amount]]*0.85,Town_Team_SalesData[[#This Row],[item amount]])</f>
        <v>850</v>
      </c>
      <c r="K857" s="2" t="str">
        <f>TEXT(Town_Team_SalesData[[#This Row],[ date ]],"dddd")</f>
        <v>Sunday</v>
      </c>
    </row>
    <row r="858" spans="2:11" x14ac:dyDescent="0.25">
      <c r="B858" s="28">
        <v>854</v>
      </c>
      <c r="C858" s="29">
        <v>44319</v>
      </c>
      <c r="D858" s="30" t="s">
        <v>83</v>
      </c>
      <c r="E858" s="30" t="s">
        <v>22</v>
      </c>
      <c r="F858" s="30" t="s">
        <v>23</v>
      </c>
      <c r="G858" s="28">
        <v>500</v>
      </c>
      <c r="H858" s="28">
        <v>1</v>
      </c>
      <c r="I858" s="2">
        <f>Town_Team_SalesData[[#This Row],[Selling price]]*Town_Team_SalesData[[#This Row],[ quantity]]</f>
        <v>500</v>
      </c>
      <c r="J858" s="2">
        <f>IF(Town_Team_SalesData[[#This Row],[Item name]]=" Jeans - Denim",Town_Team_SalesData[[#This Row],[item amount]]*0.85,Town_Team_SalesData[[#This Row],[item amount]])</f>
        <v>500</v>
      </c>
      <c r="K858" s="2" t="str">
        <f>TEXT(Town_Team_SalesData[[#This Row],[ date ]],"dddd")</f>
        <v>Monday</v>
      </c>
    </row>
    <row r="859" spans="2:11" x14ac:dyDescent="0.25">
      <c r="B859" s="28">
        <v>855</v>
      </c>
      <c r="C859" s="29">
        <v>44320</v>
      </c>
      <c r="D859" s="30" t="s">
        <v>83</v>
      </c>
      <c r="E859" s="30" t="s">
        <v>22</v>
      </c>
      <c r="F859" s="30" t="s">
        <v>23</v>
      </c>
      <c r="G859" s="28">
        <v>500</v>
      </c>
      <c r="H859" s="28">
        <v>1</v>
      </c>
      <c r="I859" s="2">
        <f>Town_Team_SalesData[[#This Row],[Selling price]]*Town_Team_SalesData[[#This Row],[ quantity]]</f>
        <v>500</v>
      </c>
      <c r="J859" s="2">
        <f>IF(Town_Team_SalesData[[#This Row],[Item name]]=" Jeans - Denim",Town_Team_SalesData[[#This Row],[item amount]]*0.85,Town_Team_SalesData[[#This Row],[item amount]])</f>
        <v>500</v>
      </c>
      <c r="K859" s="2" t="str">
        <f>TEXT(Town_Team_SalesData[[#This Row],[ date ]],"dddd")</f>
        <v>Tuesday</v>
      </c>
    </row>
    <row r="860" spans="2:11" x14ac:dyDescent="0.25">
      <c r="B860" s="28">
        <v>856</v>
      </c>
      <c r="C860" s="29">
        <v>44321</v>
      </c>
      <c r="D860" s="30" t="s">
        <v>83</v>
      </c>
      <c r="E860" s="30" t="s">
        <v>10</v>
      </c>
      <c r="F860" s="30" t="s">
        <v>11</v>
      </c>
      <c r="G860" s="28">
        <v>1100</v>
      </c>
      <c r="H860" s="28">
        <v>1</v>
      </c>
      <c r="I860" s="2">
        <f>Town_Team_SalesData[[#This Row],[Selling price]]*Town_Team_SalesData[[#This Row],[ quantity]]</f>
        <v>1100</v>
      </c>
      <c r="J860" s="2">
        <f>IF(Town_Team_SalesData[[#This Row],[Item name]]=" Jeans - Denim",Town_Team_SalesData[[#This Row],[item amount]]*0.85,Town_Team_SalesData[[#This Row],[item amount]])</f>
        <v>1100</v>
      </c>
      <c r="K860" s="2" t="str">
        <f>TEXT(Town_Team_SalesData[[#This Row],[ date ]],"dddd")</f>
        <v>Wednesday</v>
      </c>
    </row>
    <row r="861" spans="2:11" x14ac:dyDescent="0.25">
      <c r="B861" s="28">
        <v>857</v>
      </c>
      <c r="C861" s="29">
        <v>44322</v>
      </c>
      <c r="D861" s="30" t="s">
        <v>83</v>
      </c>
      <c r="E861" s="30" t="s">
        <v>22</v>
      </c>
      <c r="F861" s="30" t="s">
        <v>23</v>
      </c>
      <c r="G861" s="28">
        <v>500</v>
      </c>
      <c r="H861" s="28">
        <v>1</v>
      </c>
      <c r="I861" s="2">
        <f>Town_Team_SalesData[[#This Row],[Selling price]]*Town_Team_SalesData[[#This Row],[ quantity]]</f>
        <v>500</v>
      </c>
      <c r="J861" s="2">
        <f>IF(Town_Team_SalesData[[#This Row],[Item name]]=" Jeans - Denim",Town_Team_SalesData[[#This Row],[item amount]]*0.85,Town_Team_SalesData[[#This Row],[item amount]])</f>
        <v>500</v>
      </c>
      <c r="K861" s="2" t="str">
        <f>TEXT(Town_Team_SalesData[[#This Row],[ date ]],"dddd")</f>
        <v>Thursday</v>
      </c>
    </row>
    <row r="862" spans="2:11" x14ac:dyDescent="0.25">
      <c r="B862" s="28">
        <v>858</v>
      </c>
      <c r="C862" s="29">
        <v>44323</v>
      </c>
      <c r="D862" s="30" t="s">
        <v>83</v>
      </c>
      <c r="E862" s="30" t="s">
        <v>15</v>
      </c>
      <c r="F862" s="30" t="s">
        <v>11</v>
      </c>
      <c r="G862" s="28">
        <v>1000</v>
      </c>
      <c r="H862" s="28">
        <v>1</v>
      </c>
      <c r="I862" s="2">
        <f>Town_Team_SalesData[[#This Row],[Selling price]]*Town_Team_SalesData[[#This Row],[ quantity]]</f>
        <v>1000</v>
      </c>
      <c r="J862" s="2">
        <f>IF(Town_Team_SalesData[[#This Row],[Item name]]=" Jeans - Denim",Town_Team_SalesData[[#This Row],[item amount]]*0.85,Town_Team_SalesData[[#This Row],[item amount]])</f>
        <v>1000</v>
      </c>
      <c r="K862" s="2" t="str">
        <f>TEXT(Town_Team_SalesData[[#This Row],[ date ]],"dddd")</f>
        <v>Friday</v>
      </c>
    </row>
    <row r="863" spans="2:11" x14ac:dyDescent="0.25">
      <c r="B863" s="28">
        <v>859</v>
      </c>
      <c r="C863" s="29">
        <v>44324</v>
      </c>
      <c r="D863" s="30" t="s">
        <v>83</v>
      </c>
      <c r="E863" s="30" t="s">
        <v>16</v>
      </c>
      <c r="F863" s="30" t="s">
        <v>17</v>
      </c>
      <c r="G863" s="28">
        <v>800</v>
      </c>
      <c r="H863" s="28">
        <v>1</v>
      </c>
      <c r="I863" s="2">
        <f>Town_Team_SalesData[[#This Row],[Selling price]]*Town_Team_SalesData[[#This Row],[ quantity]]</f>
        <v>800</v>
      </c>
      <c r="J863" s="2">
        <f>IF(Town_Team_SalesData[[#This Row],[Item name]]=" Jeans - Denim",Town_Team_SalesData[[#This Row],[item amount]]*0.85,Town_Team_SalesData[[#This Row],[item amount]])</f>
        <v>800</v>
      </c>
      <c r="K863" s="2" t="str">
        <f>TEXT(Town_Team_SalesData[[#This Row],[ date ]],"dddd")</f>
        <v>Saturday</v>
      </c>
    </row>
    <row r="864" spans="2:11" x14ac:dyDescent="0.25">
      <c r="B864" s="28">
        <v>860</v>
      </c>
      <c r="C864" s="29">
        <v>44325</v>
      </c>
      <c r="D864" s="30" t="s">
        <v>83</v>
      </c>
      <c r="E864" s="30" t="s">
        <v>24</v>
      </c>
      <c r="F864" s="30" t="s">
        <v>23</v>
      </c>
      <c r="G864" s="28">
        <v>600</v>
      </c>
      <c r="H864" s="28">
        <v>1</v>
      </c>
      <c r="I864" s="2">
        <f>Town_Team_SalesData[[#This Row],[Selling price]]*Town_Team_SalesData[[#This Row],[ quantity]]</f>
        <v>600</v>
      </c>
      <c r="J864" s="2">
        <f>IF(Town_Team_SalesData[[#This Row],[Item name]]=" Jeans - Denim",Town_Team_SalesData[[#This Row],[item amount]]*0.85,Town_Team_SalesData[[#This Row],[item amount]])</f>
        <v>600</v>
      </c>
      <c r="K864" s="2" t="str">
        <f>TEXT(Town_Team_SalesData[[#This Row],[ date ]],"dddd")</f>
        <v>Sunday</v>
      </c>
    </row>
    <row r="865" spans="2:11" x14ac:dyDescent="0.25">
      <c r="B865" s="28">
        <v>861</v>
      </c>
      <c r="C865" s="29">
        <v>44326</v>
      </c>
      <c r="D865" s="30" t="s">
        <v>83</v>
      </c>
      <c r="E865" s="30" t="s">
        <v>24</v>
      </c>
      <c r="F865" s="30" t="s">
        <v>23</v>
      </c>
      <c r="G865" s="28">
        <v>600</v>
      </c>
      <c r="H865" s="28">
        <v>1</v>
      </c>
      <c r="I865" s="2">
        <f>Town_Team_SalesData[[#This Row],[Selling price]]*Town_Team_SalesData[[#This Row],[ quantity]]</f>
        <v>600</v>
      </c>
      <c r="J865" s="2">
        <f>IF(Town_Team_SalesData[[#This Row],[Item name]]=" Jeans - Denim",Town_Team_SalesData[[#This Row],[item amount]]*0.85,Town_Team_SalesData[[#This Row],[item amount]])</f>
        <v>600</v>
      </c>
      <c r="K865" s="2" t="str">
        <f>TEXT(Town_Team_SalesData[[#This Row],[ date ]],"dddd")</f>
        <v>Monday</v>
      </c>
    </row>
    <row r="866" spans="2:11" x14ac:dyDescent="0.25">
      <c r="B866" s="28">
        <v>862</v>
      </c>
      <c r="C866" s="29">
        <v>44327</v>
      </c>
      <c r="D866" s="30" t="s">
        <v>83</v>
      </c>
      <c r="E866" s="30" t="s">
        <v>19</v>
      </c>
      <c r="F866" s="30" t="s">
        <v>20</v>
      </c>
      <c r="G866" s="28">
        <v>850</v>
      </c>
      <c r="H866" s="28">
        <v>1</v>
      </c>
      <c r="I866" s="2">
        <f>Town_Team_SalesData[[#This Row],[Selling price]]*Town_Team_SalesData[[#This Row],[ quantity]]</f>
        <v>850</v>
      </c>
      <c r="J866" s="2">
        <f>IF(Town_Team_SalesData[[#This Row],[Item name]]=" Jeans - Denim",Town_Team_SalesData[[#This Row],[item amount]]*0.85,Town_Team_SalesData[[#This Row],[item amount]])</f>
        <v>850</v>
      </c>
      <c r="K866" s="2" t="str">
        <f>TEXT(Town_Team_SalesData[[#This Row],[ date ]],"dddd")</f>
        <v>Tuesday</v>
      </c>
    </row>
    <row r="867" spans="2:11" x14ac:dyDescent="0.25">
      <c r="B867" s="28">
        <v>863</v>
      </c>
      <c r="C867" s="29">
        <v>44328</v>
      </c>
      <c r="D867" s="30" t="s">
        <v>83</v>
      </c>
      <c r="E867" s="30" t="s">
        <v>24</v>
      </c>
      <c r="F867" s="30" t="s">
        <v>23</v>
      </c>
      <c r="G867" s="28">
        <v>600</v>
      </c>
      <c r="H867" s="28">
        <v>1</v>
      </c>
      <c r="I867" s="2">
        <f>Town_Team_SalesData[[#This Row],[Selling price]]*Town_Team_SalesData[[#This Row],[ quantity]]</f>
        <v>600</v>
      </c>
      <c r="J867" s="2">
        <f>IF(Town_Team_SalesData[[#This Row],[Item name]]=" Jeans - Denim",Town_Team_SalesData[[#This Row],[item amount]]*0.85,Town_Team_SalesData[[#This Row],[item amount]])</f>
        <v>600</v>
      </c>
      <c r="K867" s="2" t="str">
        <f>TEXT(Town_Team_SalesData[[#This Row],[ date ]],"dddd")</f>
        <v>Wednesday</v>
      </c>
    </row>
    <row r="868" spans="2:11" x14ac:dyDescent="0.25">
      <c r="B868" s="28">
        <v>864</v>
      </c>
      <c r="C868" s="29">
        <v>44329</v>
      </c>
      <c r="D868" s="30" t="s">
        <v>83</v>
      </c>
      <c r="E868" s="30" t="s">
        <v>18</v>
      </c>
      <c r="F868" s="30" t="s">
        <v>17</v>
      </c>
      <c r="G868" s="28">
        <v>600</v>
      </c>
      <c r="H868" s="28">
        <v>1</v>
      </c>
      <c r="I868" s="2">
        <f>Town_Team_SalesData[[#This Row],[Selling price]]*Town_Team_SalesData[[#This Row],[ quantity]]</f>
        <v>600</v>
      </c>
      <c r="J868" s="2">
        <f>IF(Town_Team_SalesData[[#This Row],[Item name]]=" Jeans - Denim",Town_Team_SalesData[[#This Row],[item amount]]*0.85,Town_Team_SalesData[[#This Row],[item amount]])</f>
        <v>600</v>
      </c>
      <c r="K868" s="2" t="str">
        <f>TEXT(Town_Team_SalesData[[#This Row],[ date ]],"dddd")</f>
        <v>Thursday</v>
      </c>
    </row>
    <row r="869" spans="2:11" x14ac:dyDescent="0.25">
      <c r="B869" s="28">
        <v>865</v>
      </c>
      <c r="C869" s="29">
        <v>44330</v>
      </c>
      <c r="D869" s="30" t="s">
        <v>83</v>
      </c>
      <c r="E869" s="30" t="s">
        <v>24</v>
      </c>
      <c r="F869" s="30" t="s">
        <v>23</v>
      </c>
      <c r="G869" s="28">
        <v>600</v>
      </c>
      <c r="H869" s="28">
        <v>1</v>
      </c>
      <c r="I869" s="2">
        <f>Town_Team_SalesData[[#This Row],[Selling price]]*Town_Team_SalesData[[#This Row],[ quantity]]</f>
        <v>600</v>
      </c>
      <c r="J869" s="2">
        <f>IF(Town_Team_SalesData[[#This Row],[Item name]]=" Jeans - Denim",Town_Team_SalesData[[#This Row],[item amount]]*0.85,Town_Team_SalesData[[#This Row],[item amount]])</f>
        <v>600</v>
      </c>
      <c r="K869" s="2" t="str">
        <f>TEXT(Town_Team_SalesData[[#This Row],[ date ]],"dddd")</f>
        <v>Friday</v>
      </c>
    </row>
    <row r="870" spans="2:11" x14ac:dyDescent="0.25">
      <c r="B870" s="28">
        <v>866</v>
      </c>
      <c r="C870" s="29">
        <v>44331</v>
      </c>
      <c r="D870" s="30" t="s">
        <v>83</v>
      </c>
      <c r="E870" s="30" t="s">
        <v>10</v>
      </c>
      <c r="F870" s="30" t="s">
        <v>11</v>
      </c>
      <c r="G870" s="28">
        <v>1100</v>
      </c>
      <c r="H870" s="28">
        <v>1</v>
      </c>
      <c r="I870" s="2">
        <f>Town_Team_SalesData[[#This Row],[Selling price]]*Town_Team_SalesData[[#This Row],[ quantity]]</f>
        <v>1100</v>
      </c>
      <c r="J870" s="2">
        <f>IF(Town_Team_SalesData[[#This Row],[Item name]]=" Jeans - Denim",Town_Team_SalesData[[#This Row],[item amount]]*0.85,Town_Team_SalesData[[#This Row],[item amount]])</f>
        <v>1100</v>
      </c>
      <c r="K870" s="2" t="str">
        <f>TEXT(Town_Team_SalesData[[#This Row],[ date ]],"dddd")</f>
        <v>Saturday</v>
      </c>
    </row>
    <row r="871" spans="2:11" x14ac:dyDescent="0.25">
      <c r="B871" s="28">
        <v>867</v>
      </c>
      <c r="C871" s="29">
        <v>44332</v>
      </c>
      <c r="D871" s="30" t="s">
        <v>83</v>
      </c>
      <c r="E871" s="30" t="s">
        <v>18</v>
      </c>
      <c r="F871" s="30" t="s">
        <v>17</v>
      </c>
      <c r="G871" s="28">
        <v>600</v>
      </c>
      <c r="H871" s="28">
        <v>1</v>
      </c>
      <c r="I871" s="2">
        <f>Town_Team_SalesData[[#This Row],[Selling price]]*Town_Team_SalesData[[#This Row],[ quantity]]</f>
        <v>600</v>
      </c>
      <c r="J871" s="2">
        <f>IF(Town_Team_SalesData[[#This Row],[Item name]]=" Jeans - Denim",Town_Team_SalesData[[#This Row],[item amount]]*0.85,Town_Team_SalesData[[#This Row],[item amount]])</f>
        <v>600</v>
      </c>
      <c r="K871" s="2" t="str">
        <f>TEXT(Town_Team_SalesData[[#This Row],[ date ]],"dddd")</f>
        <v>Sunday</v>
      </c>
    </row>
    <row r="872" spans="2:11" x14ac:dyDescent="0.25">
      <c r="B872" s="28">
        <v>868</v>
      </c>
      <c r="C872" s="29">
        <v>44333</v>
      </c>
      <c r="D872" s="30" t="s">
        <v>83</v>
      </c>
      <c r="E872" s="30" t="s">
        <v>10</v>
      </c>
      <c r="F872" s="30" t="s">
        <v>11</v>
      </c>
      <c r="G872" s="28">
        <v>1100</v>
      </c>
      <c r="H872" s="28">
        <v>1</v>
      </c>
      <c r="I872" s="2">
        <f>Town_Team_SalesData[[#This Row],[Selling price]]*Town_Team_SalesData[[#This Row],[ quantity]]</f>
        <v>1100</v>
      </c>
      <c r="J872" s="2">
        <f>IF(Town_Team_SalesData[[#This Row],[Item name]]=" Jeans - Denim",Town_Team_SalesData[[#This Row],[item amount]]*0.85,Town_Team_SalesData[[#This Row],[item amount]])</f>
        <v>1100</v>
      </c>
      <c r="K872" s="2" t="str">
        <f>TEXT(Town_Team_SalesData[[#This Row],[ date ]],"dddd")</f>
        <v>Monday</v>
      </c>
    </row>
    <row r="873" spans="2:11" x14ac:dyDescent="0.25">
      <c r="B873" s="28">
        <v>869</v>
      </c>
      <c r="C873" s="29">
        <v>44334</v>
      </c>
      <c r="D873" s="30" t="s">
        <v>83</v>
      </c>
      <c r="E873" s="30" t="s">
        <v>10</v>
      </c>
      <c r="F873" s="30" t="s">
        <v>11</v>
      </c>
      <c r="G873" s="28">
        <v>1100</v>
      </c>
      <c r="H873" s="28">
        <v>1</v>
      </c>
      <c r="I873" s="2">
        <f>Town_Team_SalesData[[#This Row],[Selling price]]*Town_Team_SalesData[[#This Row],[ quantity]]</f>
        <v>1100</v>
      </c>
      <c r="J873" s="2">
        <f>IF(Town_Team_SalesData[[#This Row],[Item name]]=" Jeans - Denim",Town_Team_SalesData[[#This Row],[item amount]]*0.85,Town_Team_SalesData[[#This Row],[item amount]])</f>
        <v>1100</v>
      </c>
      <c r="K873" s="2" t="str">
        <f>TEXT(Town_Team_SalesData[[#This Row],[ date ]],"dddd")</f>
        <v>Tuesday</v>
      </c>
    </row>
    <row r="874" spans="2:11" x14ac:dyDescent="0.25">
      <c r="B874" s="28">
        <v>870</v>
      </c>
      <c r="C874" s="29">
        <v>44335</v>
      </c>
      <c r="D874" s="30" t="s">
        <v>83</v>
      </c>
      <c r="E874" s="30" t="s">
        <v>10</v>
      </c>
      <c r="F874" s="30" t="s">
        <v>11</v>
      </c>
      <c r="G874" s="28">
        <v>1100</v>
      </c>
      <c r="H874" s="28">
        <v>1</v>
      </c>
      <c r="I874" s="2">
        <f>Town_Team_SalesData[[#This Row],[Selling price]]*Town_Team_SalesData[[#This Row],[ quantity]]</f>
        <v>1100</v>
      </c>
      <c r="J874" s="2">
        <f>IF(Town_Team_SalesData[[#This Row],[Item name]]=" Jeans - Denim",Town_Team_SalesData[[#This Row],[item amount]]*0.85,Town_Team_SalesData[[#This Row],[item amount]])</f>
        <v>1100</v>
      </c>
      <c r="K874" s="2" t="str">
        <f>TEXT(Town_Team_SalesData[[#This Row],[ date ]],"dddd")</f>
        <v>Wednesday</v>
      </c>
    </row>
    <row r="875" spans="2:11" x14ac:dyDescent="0.25">
      <c r="B875" s="28">
        <v>871</v>
      </c>
      <c r="C875" s="29">
        <v>44336</v>
      </c>
      <c r="D875" s="30" t="s">
        <v>83</v>
      </c>
      <c r="E875" s="30" t="s">
        <v>19</v>
      </c>
      <c r="F875" s="30" t="s">
        <v>20</v>
      </c>
      <c r="G875" s="28">
        <v>850</v>
      </c>
      <c r="H875" s="28">
        <v>1</v>
      </c>
      <c r="I875" s="2">
        <f>Town_Team_SalesData[[#This Row],[Selling price]]*Town_Team_SalesData[[#This Row],[ quantity]]</f>
        <v>850</v>
      </c>
      <c r="J875" s="2">
        <f>IF(Town_Team_SalesData[[#This Row],[Item name]]=" Jeans - Denim",Town_Team_SalesData[[#This Row],[item amount]]*0.85,Town_Team_SalesData[[#This Row],[item amount]])</f>
        <v>850</v>
      </c>
      <c r="K875" s="2" t="str">
        <f>TEXT(Town_Team_SalesData[[#This Row],[ date ]],"dddd")</f>
        <v>Thursday</v>
      </c>
    </row>
    <row r="876" spans="2:11" x14ac:dyDescent="0.25">
      <c r="B876" s="28">
        <v>872</v>
      </c>
      <c r="C876" s="29">
        <v>44337</v>
      </c>
      <c r="D876" s="30" t="s">
        <v>83</v>
      </c>
      <c r="E876" s="30" t="s">
        <v>18</v>
      </c>
      <c r="F876" s="30" t="s">
        <v>17</v>
      </c>
      <c r="G876" s="28">
        <v>600</v>
      </c>
      <c r="H876" s="28">
        <v>1</v>
      </c>
      <c r="I876" s="2">
        <f>Town_Team_SalesData[[#This Row],[Selling price]]*Town_Team_SalesData[[#This Row],[ quantity]]</f>
        <v>600</v>
      </c>
      <c r="J876" s="2">
        <f>IF(Town_Team_SalesData[[#This Row],[Item name]]=" Jeans - Denim",Town_Team_SalesData[[#This Row],[item amount]]*0.85,Town_Team_SalesData[[#This Row],[item amount]])</f>
        <v>600</v>
      </c>
      <c r="K876" s="2" t="str">
        <f>TEXT(Town_Team_SalesData[[#This Row],[ date ]],"dddd")</f>
        <v>Friday</v>
      </c>
    </row>
    <row r="877" spans="2:11" x14ac:dyDescent="0.25">
      <c r="B877" s="28">
        <v>873</v>
      </c>
      <c r="C877" s="29">
        <v>44338</v>
      </c>
      <c r="D877" s="30" t="s">
        <v>83</v>
      </c>
      <c r="E877" s="30" t="s">
        <v>18</v>
      </c>
      <c r="F877" s="30" t="s">
        <v>17</v>
      </c>
      <c r="G877" s="28">
        <v>600</v>
      </c>
      <c r="H877" s="28">
        <v>1</v>
      </c>
      <c r="I877" s="2">
        <f>Town_Team_SalesData[[#This Row],[Selling price]]*Town_Team_SalesData[[#This Row],[ quantity]]</f>
        <v>600</v>
      </c>
      <c r="J877" s="2">
        <f>IF(Town_Team_SalesData[[#This Row],[Item name]]=" Jeans - Denim",Town_Team_SalesData[[#This Row],[item amount]]*0.85,Town_Team_SalesData[[#This Row],[item amount]])</f>
        <v>600</v>
      </c>
      <c r="K877" s="2" t="str">
        <f>TEXT(Town_Team_SalesData[[#This Row],[ date ]],"dddd")</f>
        <v>Saturday</v>
      </c>
    </row>
    <row r="878" spans="2:11" x14ac:dyDescent="0.25">
      <c r="B878" s="28">
        <v>874</v>
      </c>
      <c r="C878" s="29">
        <v>44339</v>
      </c>
      <c r="D878" s="30" t="s">
        <v>83</v>
      </c>
      <c r="E878" s="30" t="s">
        <v>16</v>
      </c>
      <c r="F878" s="30" t="s">
        <v>17</v>
      </c>
      <c r="G878" s="28">
        <v>800</v>
      </c>
      <c r="H878" s="28">
        <v>1</v>
      </c>
      <c r="I878" s="2">
        <f>Town_Team_SalesData[[#This Row],[Selling price]]*Town_Team_SalesData[[#This Row],[ quantity]]</f>
        <v>800</v>
      </c>
      <c r="J878" s="2">
        <f>IF(Town_Team_SalesData[[#This Row],[Item name]]=" Jeans - Denim",Town_Team_SalesData[[#This Row],[item amount]]*0.85,Town_Team_SalesData[[#This Row],[item amount]])</f>
        <v>800</v>
      </c>
      <c r="K878" s="2" t="str">
        <f>TEXT(Town_Team_SalesData[[#This Row],[ date ]],"dddd")</f>
        <v>Sunday</v>
      </c>
    </row>
    <row r="879" spans="2:11" x14ac:dyDescent="0.25">
      <c r="B879" s="28">
        <v>875</v>
      </c>
      <c r="C879" s="29">
        <v>44340</v>
      </c>
      <c r="D879" s="30" t="s">
        <v>83</v>
      </c>
      <c r="E879" s="30" t="s">
        <v>21</v>
      </c>
      <c r="F879" s="30" t="s">
        <v>20</v>
      </c>
      <c r="G879" s="28">
        <v>1200</v>
      </c>
      <c r="H879" s="28">
        <v>1</v>
      </c>
      <c r="I879" s="2">
        <f>Town_Team_SalesData[[#This Row],[Selling price]]*Town_Team_SalesData[[#This Row],[ quantity]]</f>
        <v>1200</v>
      </c>
      <c r="J879" s="2">
        <f>IF(Town_Team_SalesData[[#This Row],[Item name]]=" Jeans - Denim",Town_Team_SalesData[[#This Row],[item amount]]*0.85,Town_Team_SalesData[[#This Row],[item amount]])</f>
        <v>1200</v>
      </c>
      <c r="K879" s="2" t="str">
        <f>TEXT(Town_Team_SalesData[[#This Row],[ date ]],"dddd")</f>
        <v>Monday</v>
      </c>
    </row>
    <row r="880" spans="2:11" x14ac:dyDescent="0.25">
      <c r="B880" s="28">
        <v>876</v>
      </c>
      <c r="C880" s="29">
        <v>44341</v>
      </c>
      <c r="D880" s="30" t="s">
        <v>83</v>
      </c>
      <c r="E880" s="30" t="s">
        <v>15</v>
      </c>
      <c r="F880" s="30" t="s">
        <v>11</v>
      </c>
      <c r="G880" s="28">
        <v>1000</v>
      </c>
      <c r="H880" s="28">
        <v>1</v>
      </c>
      <c r="I880" s="2">
        <f>Town_Team_SalesData[[#This Row],[Selling price]]*Town_Team_SalesData[[#This Row],[ quantity]]</f>
        <v>1000</v>
      </c>
      <c r="J880" s="2">
        <f>IF(Town_Team_SalesData[[#This Row],[Item name]]=" Jeans - Denim",Town_Team_SalesData[[#This Row],[item amount]]*0.85,Town_Team_SalesData[[#This Row],[item amount]])</f>
        <v>1000</v>
      </c>
      <c r="K880" s="2" t="str">
        <f>TEXT(Town_Team_SalesData[[#This Row],[ date ]],"dddd")</f>
        <v>Tuesday</v>
      </c>
    </row>
    <row r="881" spans="2:11" x14ac:dyDescent="0.25">
      <c r="B881" s="28">
        <v>877</v>
      </c>
      <c r="C881" s="29">
        <v>44342</v>
      </c>
      <c r="D881" s="30" t="s">
        <v>83</v>
      </c>
      <c r="E881" s="30" t="s">
        <v>24</v>
      </c>
      <c r="F881" s="30" t="s">
        <v>23</v>
      </c>
      <c r="G881" s="28">
        <v>600</v>
      </c>
      <c r="H881" s="28">
        <v>1</v>
      </c>
      <c r="I881" s="2">
        <f>Town_Team_SalesData[[#This Row],[Selling price]]*Town_Team_SalesData[[#This Row],[ quantity]]</f>
        <v>600</v>
      </c>
      <c r="J881" s="2">
        <f>IF(Town_Team_SalesData[[#This Row],[Item name]]=" Jeans - Denim",Town_Team_SalesData[[#This Row],[item amount]]*0.85,Town_Team_SalesData[[#This Row],[item amount]])</f>
        <v>600</v>
      </c>
      <c r="K881" s="2" t="str">
        <f>TEXT(Town_Team_SalesData[[#This Row],[ date ]],"dddd")</f>
        <v>Wednesday</v>
      </c>
    </row>
    <row r="882" spans="2:11" x14ac:dyDescent="0.25">
      <c r="B882" s="28">
        <v>878</v>
      </c>
      <c r="C882" s="29">
        <v>44343</v>
      </c>
      <c r="D882" s="30" t="s">
        <v>83</v>
      </c>
      <c r="E882" s="30" t="s">
        <v>14</v>
      </c>
      <c r="F882" s="30" t="s">
        <v>11</v>
      </c>
      <c r="G882" s="28">
        <v>900</v>
      </c>
      <c r="H882" s="28">
        <v>1</v>
      </c>
      <c r="I882" s="2">
        <f>Town_Team_SalesData[[#This Row],[Selling price]]*Town_Team_SalesData[[#This Row],[ quantity]]</f>
        <v>900</v>
      </c>
      <c r="J882" s="2">
        <f>IF(Town_Team_SalesData[[#This Row],[Item name]]=" Jeans - Denim",Town_Team_SalesData[[#This Row],[item amount]]*0.85,Town_Team_SalesData[[#This Row],[item amount]])</f>
        <v>900</v>
      </c>
      <c r="K882" s="2" t="str">
        <f>TEXT(Town_Team_SalesData[[#This Row],[ date ]],"dddd")</f>
        <v>Thursday</v>
      </c>
    </row>
    <row r="883" spans="2:11" x14ac:dyDescent="0.25">
      <c r="B883" s="28">
        <v>879</v>
      </c>
      <c r="C883" s="29">
        <v>44344</v>
      </c>
      <c r="D883" s="30" t="s">
        <v>83</v>
      </c>
      <c r="E883" s="30" t="s">
        <v>18</v>
      </c>
      <c r="F883" s="30" t="s">
        <v>17</v>
      </c>
      <c r="G883" s="28">
        <v>600</v>
      </c>
      <c r="H883" s="28">
        <v>1</v>
      </c>
      <c r="I883" s="2">
        <f>Town_Team_SalesData[[#This Row],[Selling price]]*Town_Team_SalesData[[#This Row],[ quantity]]</f>
        <v>600</v>
      </c>
      <c r="J883" s="2">
        <f>IF(Town_Team_SalesData[[#This Row],[Item name]]=" Jeans - Denim",Town_Team_SalesData[[#This Row],[item amount]]*0.85,Town_Team_SalesData[[#This Row],[item amount]])</f>
        <v>600</v>
      </c>
      <c r="K883" s="2" t="str">
        <f>TEXT(Town_Team_SalesData[[#This Row],[ date ]],"dddd")</f>
        <v>Friday</v>
      </c>
    </row>
    <row r="884" spans="2:11" x14ac:dyDescent="0.25">
      <c r="B884" s="28">
        <v>880</v>
      </c>
      <c r="C884" s="29">
        <v>44345</v>
      </c>
      <c r="D884" s="30" t="s">
        <v>83</v>
      </c>
      <c r="E884" s="30" t="s">
        <v>12</v>
      </c>
      <c r="F884" s="30" t="s">
        <v>11</v>
      </c>
      <c r="G884" s="28">
        <v>900</v>
      </c>
      <c r="H884" s="28">
        <v>1</v>
      </c>
      <c r="I884" s="2">
        <f>Town_Team_SalesData[[#This Row],[Selling price]]*Town_Team_SalesData[[#This Row],[ quantity]]</f>
        <v>900</v>
      </c>
      <c r="J884" s="2">
        <f>IF(Town_Team_SalesData[[#This Row],[Item name]]=" Jeans - Denim",Town_Team_SalesData[[#This Row],[item amount]]*0.85,Town_Team_SalesData[[#This Row],[item amount]])</f>
        <v>765</v>
      </c>
      <c r="K884" s="2" t="str">
        <f>TEXT(Town_Team_SalesData[[#This Row],[ date ]],"dddd")</f>
        <v>Saturday</v>
      </c>
    </row>
    <row r="885" spans="2:11" x14ac:dyDescent="0.25">
      <c r="B885" s="28">
        <v>881</v>
      </c>
      <c r="C885" s="29">
        <v>44346</v>
      </c>
      <c r="D885" s="30" t="s">
        <v>83</v>
      </c>
      <c r="E885" s="30" t="s">
        <v>24</v>
      </c>
      <c r="F885" s="30" t="s">
        <v>23</v>
      </c>
      <c r="G885" s="28">
        <v>600</v>
      </c>
      <c r="H885" s="28">
        <v>1</v>
      </c>
      <c r="I885" s="2">
        <f>Town_Team_SalesData[[#This Row],[Selling price]]*Town_Team_SalesData[[#This Row],[ quantity]]</f>
        <v>600</v>
      </c>
      <c r="J885" s="2">
        <f>IF(Town_Team_SalesData[[#This Row],[Item name]]=" Jeans - Denim",Town_Team_SalesData[[#This Row],[item amount]]*0.85,Town_Team_SalesData[[#This Row],[item amount]])</f>
        <v>600</v>
      </c>
      <c r="K885" s="2" t="str">
        <f>TEXT(Town_Team_SalesData[[#This Row],[ date ]],"dddd")</f>
        <v>Sunday</v>
      </c>
    </row>
    <row r="886" spans="2:11" x14ac:dyDescent="0.25">
      <c r="B886" s="28">
        <v>882</v>
      </c>
      <c r="C886" s="29">
        <v>44347</v>
      </c>
      <c r="D886" s="30" t="s">
        <v>83</v>
      </c>
      <c r="E886" s="30" t="s">
        <v>19</v>
      </c>
      <c r="F886" s="30" t="s">
        <v>20</v>
      </c>
      <c r="G886" s="28">
        <v>850</v>
      </c>
      <c r="H886" s="28">
        <v>1</v>
      </c>
      <c r="I886" s="2">
        <f>Town_Team_SalesData[[#This Row],[Selling price]]*Town_Team_SalesData[[#This Row],[ quantity]]</f>
        <v>850</v>
      </c>
      <c r="J886" s="2">
        <f>IF(Town_Team_SalesData[[#This Row],[Item name]]=" Jeans - Denim",Town_Team_SalesData[[#This Row],[item amount]]*0.85,Town_Team_SalesData[[#This Row],[item amount]])</f>
        <v>850</v>
      </c>
      <c r="K886" s="2" t="str">
        <f>TEXT(Town_Team_SalesData[[#This Row],[ date ]],"dddd")</f>
        <v>Monday</v>
      </c>
    </row>
    <row r="887" spans="2:11" x14ac:dyDescent="0.25">
      <c r="B887" s="28">
        <v>883</v>
      </c>
      <c r="C887" s="29">
        <v>44348</v>
      </c>
      <c r="D887" s="30" t="s">
        <v>83</v>
      </c>
      <c r="E887" s="30" t="s">
        <v>14</v>
      </c>
      <c r="F887" s="30" t="s">
        <v>11</v>
      </c>
      <c r="G887" s="28">
        <v>900</v>
      </c>
      <c r="H887" s="28">
        <v>1</v>
      </c>
      <c r="I887" s="2">
        <f>Town_Team_SalesData[[#This Row],[Selling price]]*Town_Team_SalesData[[#This Row],[ quantity]]</f>
        <v>900</v>
      </c>
      <c r="J887" s="2">
        <f>IF(Town_Team_SalesData[[#This Row],[Item name]]=" Jeans - Denim",Town_Team_SalesData[[#This Row],[item amount]]*0.85,Town_Team_SalesData[[#This Row],[item amount]])</f>
        <v>900</v>
      </c>
      <c r="K887" s="2" t="str">
        <f>TEXT(Town_Team_SalesData[[#This Row],[ date ]],"dddd")</f>
        <v>Tuesday</v>
      </c>
    </row>
    <row r="888" spans="2:11" x14ac:dyDescent="0.25">
      <c r="B888" s="28">
        <v>884</v>
      </c>
      <c r="C888" s="29">
        <v>44349</v>
      </c>
      <c r="D888" s="30" t="s">
        <v>83</v>
      </c>
      <c r="E888" s="30" t="s">
        <v>10</v>
      </c>
      <c r="F888" s="30" t="s">
        <v>11</v>
      </c>
      <c r="G888" s="28">
        <v>1100</v>
      </c>
      <c r="H888" s="28">
        <v>1</v>
      </c>
      <c r="I888" s="2">
        <f>Town_Team_SalesData[[#This Row],[Selling price]]*Town_Team_SalesData[[#This Row],[ quantity]]</f>
        <v>1100</v>
      </c>
      <c r="J888" s="2">
        <f>IF(Town_Team_SalesData[[#This Row],[Item name]]=" Jeans - Denim",Town_Team_SalesData[[#This Row],[item amount]]*0.85,Town_Team_SalesData[[#This Row],[item amount]])</f>
        <v>1100</v>
      </c>
      <c r="K888" s="2" t="str">
        <f>TEXT(Town_Team_SalesData[[#This Row],[ date ]],"dddd")</f>
        <v>Wednesday</v>
      </c>
    </row>
    <row r="889" spans="2:11" x14ac:dyDescent="0.25">
      <c r="B889" s="28">
        <v>885</v>
      </c>
      <c r="C889" s="29">
        <v>44350</v>
      </c>
      <c r="D889" s="30" t="s">
        <v>83</v>
      </c>
      <c r="E889" s="30" t="s">
        <v>14</v>
      </c>
      <c r="F889" s="30" t="s">
        <v>11</v>
      </c>
      <c r="G889" s="28">
        <v>900</v>
      </c>
      <c r="H889" s="28">
        <v>1</v>
      </c>
      <c r="I889" s="2">
        <f>Town_Team_SalesData[[#This Row],[Selling price]]*Town_Team_SalesData[[#This Row],[ quantity]]</f>
        <v>900</v>
      </c>
      <c r="J889" s="2">
        <f>IF(Town_Team_SalesData[[#This Row],[Item name]]=" Jeans - Denim",Town_Team_SalesData[[#This Row],[item amount]]*0.85,Town_Team_SalesData[[#This Row],[item amount]])</f>
        <v>900</v>
      </c>
      <c r="K889" s="2" t="str">
        <f>TEXT(Town_Team_SalesData[[#This Row],[ date ]],"dddd")</f>
        <v>Thursday</v>
      </c>
    </row>
    <row r="890" spans="2:11" x14ac:dyDescent="0.25">
      <c r="B890" s="28">
        <v>886</v>
      </c>
      <c r="C890" s="29">
        <v>44351</v>
      </c>
      <c r="D890" s="30" t="s">
        <v>83</v>
      </c>
      <c r="E890" s="30" t="s">
        <v>15</v>
      </c>
      <c r="F890" s="30" t="s">
        <v>11</v>
      </c>
      <c r="G890" s="28">
        <v>1000</v>
      </c>
      <c r="H890" s="28">
        <v>1</v>
      </c>
      <c r="I890" s="2">
        <f>Town_Team_SalesData[[#This Row],[Selling price]]*Town_Team_SalesData[[#This Row],[ quantity]]</f>
        <v>1000</v>
      </c>
      <c r="J890" s="2">
        <f>IF(Town_Team_SalesData[[#This Row],[Item name]]=" Jeans - Denim",Town_Team_SalesData[[#This Row],[item amount]]*0.85,Town_Team_SalesData[[#This Row],[item amount]])</f>
        <v>1000</v>
      </c>
      <c r="K890" s="2" t="str">
        <f>TEXT(Town_Team_SalesData[[#This Row],[ date ]],"dddd")</f>
        <v>Friday</v>
      </c>
    </row>
    <row r="891" spans="2:11" x14ac:dyDescent="0.25">
      <c r="B891" s="28">
        <v>887</v>
      </c>
      <c r="C891" s="29">
        <v>44352</v>
      </c>
      <c r="D891" s="30" t="s">
        <v>83</v>
      </c>
      <c r="E891" s="30" t="s">
        <v>10</v>
      </c>
      <c r="F891" s="30" t="s">
        <v>11</v>
      </c>
      <c r="G891" s="28">
        <v>1100</v>
      </c>
      <c r="H891" s="28">
        <v>1</v>
      </c>
      <c r="I891" s="2">
        <f>Town_Team_SalesData[[#This Row],[Selling price]]*Town_Team_SalesData[[#This Row],[ quantity]]</f>
        <v>1100</v>
      </c>
      <c r="J891" s="2">
        <f>IF(Town_Team_SalesData[[#This Row],[Item name]]=" Jeans - Denim",Town_Team_SalesData[[#This Row],[item amount]]*0.85,Town_Team_SalesData[[#This Row],[item amount]])</f>
        <v>1100</v>
      </c>
      <c r="K891" s="2" t="str">
        <f>TEXT(Town_Team_SalesData[[#This Row],[ date ]],"dddd")</f>
        <v>Saturday</v>
      </c>
    </row>
    <row r="892" spans="2:11" x14ac:dyDescent="0.25">
      <c r="B892" s="28">
        <v>888</v>
      </c>
      <c r="C892" s="29">
        <v>44353</v>
      </c>
      <c r="D892" s="30" t="s">
        <v>83</v>
      </c>
      <c r="E892" s="30" t="s">
        <v>15</v>
      </c>
      <c r="F892" s="30" t="s">
        <v>11</v>
      </c>
      <c r="G892" s="28">
        <v>1000</v>
      </c>
      <c r="H892" s="28">
        <v>1</v>
      </c>
      <c r="I892" s="2">
        <f>Town_Team_SalesData[[#This Row],[Selling price]]*Town_Team_SalesData[[#This Row],[ quantity]]</f>
        <v>1000</v>
      </c>
      <c r="J892" s="2">
        <f>IF(Town_Team_SalesData[[#This Row],[Item name]]=" Jeans - Denim",Town_Team_SalesData[[#This Row],[item amount]]*0.85,Town_Team_SalesData[[#This Row],[item amount]])</f>
        <v>1000</v>
      </c>
      <c r="K892" s="2" t="str">
        <f>TEXT(Town_Team_SalesData[[#This Row],[ date ]],"dddd")</f>
        <v>Sunday</v>
      </c>
    </row>
    <row r="893" spans="2:11" x14ac:dyDescent="0.25">
      <c r="B893" s="28">
        <v>889</v>
      </c>
      <c r="C893" s="29">
        <v>44354</v>
      </c>
      <c r="D893" s="30" t="s">
        <v>83</v>
      </c>
      <c r="E893" s="30" t="s">
        <v>10</v>
      </c>
      <c r="F893" s="30" t="s">
        <v>11</v>
      </c>
      <c r="G893" s="28">
        <v>1100</v>
      </c>
      <c r="H893" s="28">
        <v>1</v>
      </c>
      <c r="I893" s="2">
        <f>Town_Team_SalesData[[#This Row],[Selling price]]*Town_Team_SalesData[[#This Row],[ quantity]]</f>
        <v>1100</v>
      </c>
      <c r="J893" s="2">
        <f>IF(Town_Team_SalesData[[#This Row],[Item name]]=" Jeans - Denim",Town_Team_SalesData[[#This Row],[item amount]]*0.85,Town_Team_SalesData[[#This Row],[item amount]])</f>
        <v>1100</v>
      </c>
      <c r="K893" s="2" t="str">
        <f>TEXT(Town_Team_SalesData[[#This Row],[ date ]],"dddd")</f>
        <v>Monday</v>
      </c>
    </row>
    <row r="894" spans="2:11" x14ac:dyDescent="0.25">
      <c r="B894" s="28">
        <v>890</v>
      </c>
      <c r="C894" s="29">
        <v>44355</v>
      </c>
      <c r="D894" s="30" t="s">
        <v>83</v>
      </c>
      <c r="E894" s="30" t="s">
        <v>14</v>
      </c>
      <c r="F894" s="30" t="s">
        <v>11</v>
      </c>
      <c r="G894" s="28">
        <v>900</v>
      </c>
      <c r="H894" s="28">
        <v>1</v>
      </c>
      <c r="I894" s="2">
        <f>Town_Team_SalesData[[#This Row],[Selling price]]*Town_Team_SalesData[[#This Row],[ quantity]]</f>
        <v>900</v>
      </c>
      <c r="J894" s="2">
        <f>IF(Town_Team_SalesData[[#This Row],[Item name]]=" Jeans - Denim",Town_Team_SalesData[[#This Row],[item amount]]*0.85,Town_Team_SalesData[[#This Row],[item amount]])</f>
        <v>900</v>
      </c>
      <c r="K894" s="2" t="str">
        <f>TEXT(Town_Team_SalesData[[#This Row],[ date ]],"dddd")</f>
        <v>Tuesday</v>
      </c>
    </row>
    <row r="895" spans="2:11" x14ac:dyDescent="0.25">
      <c r="B895" s="28">
        <v>891</v>
      </c>
      <c r="C895" s="29">
        <v>44356</v>
      </c>
      <c r="D895" s="30" t="s">
        <v>83</v>
      </c>
      <c r="E895" s="30" t="s">
        <v>12</v>
      </c>
      <c r="F895" s="30" t="s">
        <v>11</v>
      </c>
      <c r="G895" s="28">
        <v>900</v>
      </c>
      <c r="H895" s="28">
        <v>1</v>
      </c>
      <c r="I895" s="2">
        <f>Town_Team_SalesData[[#This Row],[Selling price]]*Town_Team_SalesData[[#This Row],[ quantity]]</f>
        <v>900</v>
      </c>
      <c r="J895" s="2">
        <f>IF(Town_Team_SalesData[[#This Row],[Item name]]=" Jeans - Denim",Town_Team_SalesData[[#This Row],[item amount]]*0.85,Town_Team_SalesData[[#This Row],[item amount]])</f>
        <v>765</v>
      </c>
      <c r="K895" s="2" t="str">
        <f>TEXT(Town_Team_SalesData[[#This Row],[ date ]],"dddd")</f>
        <v>Wednesday</v>
      </c>
    </row>
    <row r="896" spans="2:11" x14ac:dyDescent="0.25">
      <c r="B896" s="28">
        <v>892</v>
      </c>
      <c r="C896" s="29">
        <v>44357</v>
      </c>
      <c r="D896" s="30" t="s">
        <v>83</v>
      </c>
      <c r="E896" s="30" t="s">
        <v>10</v>
      </c>
      <c r="F896" s="30" t="s">
        <v>11</v>
      </c>
      <c r="G896" s="28">
        <v>1100</v>
      </c>
      <c r="H896" s="28">
        <v>1</v>
      </c>
      <c r="I896" s="2">
        <f>Town_Team_SalesData[[#This Row],[Selling price]]*Town_Team_SalesData[[#This Row],[ quantity]]</f>
        <v>1100</v>
      </c>
      <c r="J896" s="2">
        <f>IF(Town_Team_SalesData[[#This Row],[Item name]]=" Jeans - Denim",Town_Team_SalesData[[#This Row],[item amount]]*0.85,Town_Team_SalesData[[#This Row],[item amount]])</f>
        <v>1100</v>
      </c>
      <c r="K896" s="2" t="str">
        <f>TEXT(Town_Team_SalesData[[#This Row],[ date ]],"dddd")</f>
        <v>Thursday</v>
      </c>
    </row>
    <row r="897" spans="2:11" x14ac:dyDescent="0.25">
      <c r="B897" s="28">
        <v>893</v>
      </c>
      <c r="C897" s="29">
        <v>44358</v>
      </c>
      <c r="D897" s="30" t="s">
        <v>83</v>
      </c>
      <c r="E897" s="30" t="s">
        <v>10</v>
      </c>
      <c r="F897" s="30" t="s">
        <v>11</v>
      </c>
      <c r="G897" s="28">
        <v>1100</v>
      </c>
      <c r="H897" s="28">
        <v>1</v>
      </c>
      <c r="I897" s="2">
        <f>Town_Team_SalesData[[#This Row],[Selling price]]*Town_Team_SalesData[[#This Row],[ quantity]]</f>
        <v>1100</v>
      </c>
      <c r="J897" s="2">
        <f>IF(Town_Team_SalesData[[#This Row],[Item name]]=" Jeans - Denim",Town_Team_SalesData[[#This Row],[item amount]]*0.85,Town_Team_SalesData[[#This Row],[item amount]])</f>
        <v>1100</v>
      </c>
      <c r="K897" s="2" t="str">
        <f>TEXT(Town_Team_SalesData[[#This Row],[ date ]],"dddd")</f>
        <v>Friday</v>
      </c>
    </row>
    <row r="898" spans="2:11" x14ac:dyDescent="0.25">
      <c r="B898" s="28">
        <v>894</v>
      </c>
      <c r="C898" s="29">
        <v>44359</v>
      </c>
      <c r="D898" s="30" t="s">
        <v>83</v>
      </c>
      <c r="E898" s="30" t="s">
        <v>15</v>
      </c>
      <c r="F898" s="30" t="s">
        <v>11</v>
      </c>
      <c r="G898" s="28">
        <v>1000</v>
      </c>
      <c r="H898" s="28">
        <v>1</v>
      </c>
      <c r="I898" s="2">
        <f>Town_Team_SalesData[[#This Row],[Selling price]]*Town_Team_SalesData[[#This Row],[ quantity]]</f>
        <v>1000</v>
      </c>
      <c r="J898" s="2">
        <f>IF(Town_Team_SalesData[[#This Row],[Item name]]=" Jeans - Denim",Town_Team_SalesData[[#This Row],[item amount]]*0.85,Town_Team_SalesData[[#This Row],[item amount]])</f>
        <v>1000</v>
      </c>
      <c r="K898" s="2" t="str">
        <f>TEXT(Town_Team_SalesData[[#This Row],[ date ]],"dddd")</f>
        <v>Saturday</v>
      </c>
    </row>
    <row r="899" spans="2:11" x14ac:dyDescent="0.25">
      <c r="B899" s="28">
        <v>895</v>
      </c>
      <c r="C899" s="29">
        <v>44360</v>
      </c>
      <c r="D899" s="30" t="s">
        <v>83</v>
      </c>
      <c r="E899" s="30" t="s">
        <v>12</v>
      </c>
      <c r="F899" s="30" t="s">
        <v>11</v>
      </c>
      <c r="G899" s="28">
        <v>900</v>
      </c>
      <c r="H899" s="28">
        <v>1</v>
      </c>
      <c r="I899" s="2">
        <f>Town_Team_SalesData[[#This Row],[Selling price]]*Town_Team_SalesData[[#This Row],[ quantity]]</f>
        <v>900</v>
      </c>
      <c r="J899" s="2">
        <f>IF(Town_Team_SalesData[[#This Row],[Item name]]=" Jeans - Denim",Town_Team_SalesData[[#This Row],[item amount]]*0.85,Town_Team_SalesData[[#This Row],[item amount]])</f>
        <v>765</v>
      </c>
      <c r="K899" s="2" t="str">
        <f>TEXT(Town_Team_SalesData[[#This Row],[ date ]],"dddd")</f>
        <v>Sunday</v>
      </c>
    </row>
    <row r="900" spans="2:11" x14ac:dyDescent="0.25">
      <c r="B900" s="28">
        <v>896</v>
      </c>
      <c r="C900" s="29">
        <v>44361</v>
      </c>
      <c r="D900" s="30" t="s">
        <v>83</v>
      </c>
      <c r="E900" s="30" t="s">
        <v>18</v>
      </c>
      <c r="F900" s="30" t="s">
        <v>17</v>
      </c>
      <c r="G900" s="28">
        <v>600</v>
      </c>
      <c r="H900" s="28">
        <v>1</v>
      </c>
      <c r="I900" s="2">
        <f>Town_Team_SalesData[[#This Row],[Selling price]]*Town_Team_SalesData[[#This Row],[ quantity]]</f>
        <v>600</v>
      </c>
      <c r="J900" s="2">
        <f>IF(Town_Team_SalesData[[#This Row],[Item name]]=" Jeans - Denim",Town_Team_SalesData[[#This Row],[item amount]]*0.85,Town_Team_SalesData[[#This Row],[item amount]])</f>
        <v>600</v>
      </c>
      <c r="K900" s="2" t="str">
        <f>TEXT(Town_Team_SalesData[[#This Row],[ date ]],"dddd")</f>
        <v>Monday</v>
      </c>
    </row>
    <row r="901" spans="2:11" x14ac:dyDescent="0.25">
      <c r="B901" s="28">
        <v>897</v>
      </c>
      <c r="C901" s="29">
        <v>44362</v>
      </c>
      <c r="D901" s="30" t="s">
        <v>83</v>
      </c>
      <c r="E901" s="30" t="s">
        <v>12</v>
      </c>
      <c r="F901" s="30" t="s">
        <v>11</v>
      </c>
      <c r="G901" s="28">
        <v>900</v>
      </c>
      <c r="H901" s="28">
        <v>1</v>
      </c>
      <c r="I901" s="2">
        <f>Town_Team_SalesData[[#This Row],[Selling price]]*Town_Team_SalesData[[#This Row],[ quantity]]</f>
        <v>900</v>
      </c>
      <c r="J901" s="2">
        <f>IF(Town_Team_SalesData[[#This Row],[Item name]]=" Jeans - Denim",Town_Team_SalesData[[#This Row],[item amount]]*0.85,Town_Team_SalesData[[#This Row],[item amount]])</f>
        <v>765</v>
      </c>
      <c r="K901" s="2" t="str">
        <f>TEXT(Town_Team_SalesData[[#This Row],[ date ]],"dddd")</f>
        <v>Tuesday</v>
      </c>
    </row>
    <row r="902" spans="2:11" x14ac:dyDescent="0.25">
      <c r="B902" s="28">
        <v>898</v>
      </c>
      <c r="C902" s="29">
        <v>44363</v>
      </c>
      <c r="D902" s="30" t="s">
        <v>83</v>
      </c>
      <c r="E902" s="30" t="s">
        <v>18</v>
      </c>
      <c r="F902" s="30" t="s">
        <v>17</v>
      </c>
      <c r="G902" s="28">
        <v>600</v>
      </c>
      <c r="H902" s="28">
        <v>1</v>
      </c>
      <c r="I902" s="2">
        <f>Town_Team_SalesData[[#This Row],[Selling price]]*Town_Team_SalesData[[#This Row],[ quantity]]</f>
        <v>600</v>
      </c>
      <c r="J902" s="2">
        <f>IF(Town_Team_SalesData[[#This Row],[Item name]]=" Jeans - Denim",Town_Team_SalesData[[#This Row],[item amount]]*0.85,Town_Team_SalesData[[#This Row],[item amount]])</f>
        <v>600</v>
      </c>
      <c r="K902" s="2" t="str">
        <f>TEXT(Town_Team_SalesData[[#This Row],[ date ]],"dddd")</f>
        <v>Wednesday</v>
      </c>
    </row>
    <row r="903" spans="2:11" x14ac:dyDescent="0.25">
      <c r="B903" s="28">
        <v>899</v>
      </c>
      <c r="C903" s="29">
        <v>44364</v>
      </c>
      <c r="D903" s="30" t="s">
        <v>83</v>
      </c>
      <c r="E903" s="30" t="s">
        <v>14</v>
      </c>
      <c r="F903" s="30" t="s">
        <v>11</v>
      </c>
      <c r="G903" s="28">
        <v>900</v>
      </c>
      <c r="H903" s="28">
        <v>1</v>
      </c>
      <c r="I903" s="2">
        <f>Town_Team_SalesData[[#This Row],[Selling price]]*Town_Team_SalesData[[#This Row],[ quantity]]</f>
        <v>900</v>
      </c>
      <c r="J903" s="2">
        <f>IF(Town_Team_SalesData[[#This Row],[Item name]]=" Jeans - Denim",Town_Team_SalesData[[#This Row],[item amount]]*0.85,Town_Team_SalesData[[#This Row],[item amount]])</f>
        <v>900</v>
      </c>
      <c r="K903" s="2" t="str">
        <f>TEXT(Town_Team_SalesData[[#This Row],[ date ]],"dddd")</f>
        <v>Thursday</v>
      </c>
    </row>
    <row r="904" spans="2:11" x14ac:dyDescent="0.25">
      <c r="B904" s="28">
        <v>900</v>
      </c>
      <c r="C904" s="29">
        <v>44365</v>
      </c>
      <c r="D904" s="30" t="s">
        <v>83</v>
      </c>
      <c r="E904" s="30" t="s">
        <v>10</v>
      </c>
      <c r="F904" s="30" t="s">
        <v>11</v>
      </c>
      <c r="G904" s="28">
        <v>1100</v>
      </c>
      <c r="H904" s="28">
        <v>2</v>
      </c>
      <c r="I904" s="2">
        <f>Town_Team_SalesData[[#This Row],[Selling price]]*Town_Team_SalesData[[#This Row],[ quantity]]</f>
        <v>2200</v>
      </c>
      <c r="J904" s="2">
        <f>IF(Town_Team_SalesData[[#This Row],[Item name]]=" Jeans - Denim",Town_Team_SalesData[[#This Row],[item amount]]*0.85,Town_Team_SalesData[[#This Row],[item amount]])</f>
        <v>2200</v>
      </c>
      <c r="K904" s="2" t="str">
        <f>TEXT(Town_Team_SalesData[[#This Row],[ date ]],"dddd")</f>
        <v>Friday</v>
      </c>
    </row>
    <row r="905" spans="2:11" x14ac:dyDescent="0.25">
      <c r="B905" s="28">
        <v>901</v>
      </c>
      <c r="C905" s="29">
        <v>44366</v>
      </c>
      <c r="D905" s="30" t="s">
        <v>83</v>
      </c>
      <c r="E905" s="30" t="s">
        <v>18</v>
      </c>
      <c r="F905" s="30" t="s">
        <v>17</v>
      </c>
      <c r="G905" s="28">
        <v>600</v>
      </c>
      <c r="H905" s="28">
        <v>1</v>
      </c>
      <c r="I905" s="2">
        <f>Town_Team_SalesData[[#This Row],[Selling price]]*Town_Team_SalesData[[#This Row],[ quantity]]</f>
        <v>600</v>
      </c>
      <c r="J905" s="2">
        <f>IF(Town_Team_SalesData[[#This Row],[Item name]]=" Jeans - Denim",Town_Team_SalesData[[#This Row],[item amount]]*0.85,Town_Team_SalesData[[#This Row],[item amount]])</f>
        <v>600</v>
      </c>
      <c r="K905" s="2" t="str">
        <f>TEXT(Town_Team_SalesData[[#This Row],[ date ]],"dddd")</f>
        <v>Saturday</v>
      </c>
    </row>
    <row r="906" spans="2:11" x14ac:dyDescent="0.25">
      <c r="B906" s="28">
        <v>902</v>
      </c>
      <c r="C906" s="29">
        <v>44367</v>
      </c>
      <c r="D906" s="30" t="s">
        <v>83</v>
      </c>
      <c r="E906" s="30" t="s">
        <v>18</v>
      </c>
      <c r="F906" s="30" t="s">
        <v>17</v>
      </c>
      <c r="G906" s="28">
        <v>600</v>
      </c>
      <c r="H906" s="28">
        <v>1</v>
      </c>
      <c r="I906" s="2">
        <f>Town_Team_SalesData[[#This Row],[Selling price]]*Town_Team_SalesData[[#This Row],[ quantity]]</f>
        <v>600</v>
      </c>
      <c r="J906" s="2">
        <f>IF(Town_Team_SalesData[[#This Row],[Item name]]=" Jeans - Denim",Town_Team_SalesData[[#This Row],[item amount]]*0.85,Town_Team_SalesData[[#This Row],[item amount]])</f>
        <v>600</v>
      </c>
      <c r="K906" s="2" t="str">
        <f>TEXT(Town_Team_SalesData[[#This Row],[ date ]],"dddd")</f>
        <v>Sunday</v>
      </c>
    </row>
    <row r="907" spans="2:11" x14ac:dyDescent="0.25">
      <c r="B907" s="28">
        <v>903</v>
      </c>
      <c r="C907" s="29">
        <v>44368</v>
      </c>
      <c r="D907" s="30" t="s">
        <v>83</v>
      </c>
      <c r="E907" s="30" t="s">
        <v>14</v>
      </c>
      <c r="F907" s="30" t="s">
        <v>11</v>
      </c>
      <c r="G907" s="28">
        <v>900</v>
      </c>
      <c r="H907" s="28">
        <v>1</v>
      </c>
      <c r="I907" s="2">
        <f>Town_Team_SalesData[[#This Row],[Selling price]]*Town_Team_SalesData[[#This Row],[ quantity]]</f>
        <v>900</v>
      </c>
      <c r="J907" s="2">
        <f>IF(Town_Team_SalesData[[#This Row],[Item name]]=" Jeans - Denim",Town_Team_SalesData[[#This Row],[item amount]]*0.85,Town_Team_SalesData[[#This Row],[item amount]])</f>
        <v>900</v>
      </c>
      <c r="K907" s="2" t="str">
        <f>TEXT(Town_Team_SalesData[[#This Row],[ date ]],"dddd")</f>
        <v>Monday</v>
      </c>
    </row>
    <row r="908" spans="2:11" x14ac:dyDescent="0.25">
      <c r="B908" s="28">
        <v>904</v>
      </c>
      <c r="C908" s="29">
        <v>44369</v>
      </c>
      <c r="D908" s="30" t="s">
        <v>83</v>
      </c>
      <c r="E908" s="30" t="s">
        <v>10</v>
      </c>
      <c r="F908" s="30" t="s">
        <v>11</v>
      </c>
      <c r="G908" s="28">
        <v>1100</v>
      </c>
      <c r="H908" s="28">
        <v>1</v>
      </c>
      <c r="I908" s="2">
        <f>Town_Team_SalesData[[#This Row],[Selling price]]*Town_Team_SalesData[[#This Row],[ quantity]]</f>
        <v>1100</v>
      </c>
      <c r="J908" s="2">
        <f>IF(Town_Team_SalesData[[#This Row],[Item name]]=" Jeans - Denim",Town_Team_SalesData[[#This Row],[item amount]]*0.85,Town_Team_SalesData[[#This Row],[item amount]])</f>
        <v>1100</v>
      </c>
      <c r="K908" s="2" t="str">
        <f>TEXT(Town_Team_SalesData[[#This Row],[ date ]],"dddd")</f>
        <v>Tuesday</v>
      </c>
    </row>
    <row r="909" spans="2:11" x14ac:dyDescent="0.25">
      <c r="B909" s="28">
        <v>905</v>
      </c>
      <c r="C909" s="29">
        <v>44370</v>
      </c>
      <c r="D909" s="30" t="s">
        <v>83</v>
      </c>
      <c r="E909" s="30" t="s">
        <v>18</v>
      </c>
      <c r="F909" s="30" t="s">
        <v>17</v>
      </c>
      <c r="G909" s="28">
        <v>600</v>
      </c>
      <c r="H909" s="28">
        <v>1</v>
      </c>
      <c r="I909" s="2">
        <f>Town_Team_SalesData[[#This Row],[Selling price]]*Town_Team_SalesData[[#This Row],[ quantity]]</f>
        <v>600</v>
      </c>
      <c r="J909" s="2">
        <f>IF(Town_Team_SalesData[[#This Row],[Item name]]=" Jeans - Denim",Town_Team_SalesData[[#This Row],[item amount]]*0.85,Town_Team_SalesData[[#This Row],[item amount]])</f>
        <v>600</v>
      </c>
      <c r="K909" s="2" t="str">
        <f>TEXT(Town_Team_SalesData[[#This Row],[ date ]],"dddd")</f>
        <v>Wednesday</v>
      </c>
    </row>
    <row r="910" spans="2:11" x14ac:dyDescent="0.25">
      <c r="B910" s="28">
        <v>906</v>
      </c>
      <c r="C910" s="29">
        <v>44371</v>
      </c>
      <c r="D910" s="30" t="s">
        <v>83</v>
      </c>
      <c r="E910" s="30" t="s">
        <v>24</v>
      </c>
      <c r="F910" s="30" t="s">
        <v>23</v>
      </c>
      <c r="G910" s="28">
        <v>600</v>
      </c>
      <c r="H910" s="28">
        <v>1</v>
      </c>
      <c r="I910" s="2">
        <f>Town_Team_SalesData[[#This Row],[Selling price]]*Town_Team_SalesData[[#This Row],[ quantity]]</f>
        <v>600</v>
      </c>
      <c r="J910" s="2">
        <f>IF(Town_Team_SalesData[[#This Row],[Item name]]=" Jeans - Denim",Town_Team_SalesData[[#This Row],[item amount]]*0.85,Town_Team_SalesData[[#This Row],[item amount]])</f>
        <v>600</v>
      </c>
      <c r="K910" s="2" t="str">
        <f>TEXT(Town_Team_SalesData[[#This Row],[ date ]],"dddd")</f>
        <v>Thursday</v>
      </c>
    </row>
    <row r="911" spans="2:11" x14ac:dyDescent="0.25">
      <c r="B911" s="28">
        <v>907</v>
      </c>
      <c r="C911" s="29">
        <v>44372</v>
      </c>
      <c r="D911" s="30" t="s">
        <v>83</v>
      </c>
      <c r="E911" s="30" t="s">
        <v>18</v>
      </c>
      <c r="F911" s="30" t="s">
        <v>17</v>
      </c>
      <c r="G911" s="28">
        <v>600</v>
      </c>
      <c r="H911" s="28">
        <v>1</v>
      </c>
      <c r="I911" s="2">
        <f>Town_Team_SalesData[[#This Row],[Selling price]]*Town_Team_SalesData[[#This Row],[ quantity]]</f>
        <v>600</v>
      </c>
      <c r="J911" s="2">
        <f>IF(Town_Team_SalesData[[#This Row],[Item name]]=" Jeans - Denim",Town_Team_SalesData[[#This Row],[item amount]]*0.85,Town_Team_SalesData[[#This Row],[item amount]])</f>
        <v>600</v>
      </c>
      <c r="K911" s="2" t="str">
        <f>TEXT(Town_Team_SalesData[[#This Row],[ date ]],"dddd")</f>
        <v>Friday</v>
      </c>
    </row>
    <row r="912" spans="2:11" x14ac:dyDescent="0.25">
      <c r="B912" s="28">
        <v>908</v>
      </c>
      <c r="C912" s="29">
        <v>44373</v>
      </c>
      <c r="D912" s="30" t="s">
        <v>83</v>
      </c>
      <c r="E912" s="30" t="s">
        <v>24</v>
      </c>
      <c r="F912" s="30" t="s">
        <v>23</v>
      </c>
      <c r="G912" s="28">
        <v>600</v>
      </c>
      <c r="H912" s="28">
        <v>1</v>
      </c>
      <c r="I912" s="2">
        <f>Town_Team_SalesData[[#This Row],[Selling price]]*Town_Team_SalesData[[#This Row],[ quantity]]</f>
        <v>600</v>
      </c>
      <c r="J912" s="2">
        <f>IF(Town_Team_SalesData[[#This Row],[Item name]]=" Jeans - Denim",Town_Team_SalesData[[#This Row],[item amount]]*0.85,Town_Team_SalesData[[#This Row],[item amount]])</f>
        <v>600</v>
      </c>
      <c r="K912" s="2" t="str">
        <f>TEXT(Town_Team_SalesData[[#This Row],[ date ]],"dddd")</f>
        <v>Saturday</v>
      </c>
    </row>
    <row r="913" spans="2:11" x14ac:dyDescent="0.25">
      <c r="B913" s="28">
        <v>909</v>
      </c>
      <c r="C913" s="29">
        <v>44374</v>
      </c>
      <c r="D913" s="30" t="s">
        <v>83</v>
      </c>
      <c r="E913" s="30" t="s">
        <v>24</v>
      </c>
      <c r="F913" s="30" t="s">
        <v>23</v>
      </c>
      <c r="G913" s="28">
        <v>600</v>
      </c>
      <c r="H913" s="28">
        <v>2</v>
      </c>
      <c r="I913" s="2">
        <f>Town_Team_SalesData[[#This Row],[Selling price]]*Town_Team_SalesData[[#This Row],[ quantity]]</f>
        <v>1200</v>
      </c>
      <c r="J913" s="2">
        <f>IF(Town_Team_SalesData[[#This Row],[Item name]]=" Jeans - Denim",Town_Team_SalesData[[#This Row],[item amount]]*0.85,Town_Team_SalesData[[#This Row],[item amount]])</f>
        <v>1200</v>
      </c>
      <c r="K913" s="2" t="str">
        <f>TEXT(Town_Team_SalesData[[#This Row],[ date ]],"dddd")</f>
        <v>Sunday</v>
      </c>
    </row>
    <row r="914" spans="2:11" x14ac:dyDescent="0.25">
      <c r="B914" s="28">
        <v>910</v>
      </c>
      <c r="C914" s="29">
        <v>44375</v>
      </c>
      <c r="D914" s="30" t="s">
        <v>83</v>
      </c>
      <c r="E914" s="30" t="s">
        <v>18</v>
      </c>
      <c r="F914" s="30" t="s">
        <v>17</v>
      </c>
      <c r="G914" s="28">
        <v>600</v>
      </c>
      <c r="H914" s="28">
        <v>1</v>
      </c>
      <c r="I914" s="2">
        <f>Town_Team_SalesData[[#This Row],[Selling price]]*Town_Team_SalesData[[#This Row],[ quantity]]</f>
        <v>600</v>
      </c>
      <c r="J914" s="2">
        <f>IF(Town_Team_SalesData[[#This Row],[Item name]]=" Jeans - Denim",Town_Team_SalesData[[#This Row],[item amount]]*0.85,Town_Team_SalesData[[#This Row],[item amount]])</f>
        <v>600</v>
      </c>
      <c r="K914" s="2" t="str">
        <f>TEXT(Town_Team_SalesData[[#This Row],[ date ]],"dddd")</f>
        <v>Monday</v>
      </c>
    </row>
    <row r="915" spans="2:11" x14ac:dyDescent="0.25">
      <c r="B915" s="28">
        <v>911</v>
      </c>
      <c r="C915" s="29">
        <v>44376</v>
      </c>
      <c r="D915" s="30" t="s">
        <v>83</v>
      </c>
      <c r="E915" s="30" t="s">
        <v>10</v>
      </c>
      <c r="F915" s="30" t="s">
        <v>11</v>
      </c>
      <c r="G915" s="28">
        <v>1100</v>
      </c>
      <c r="H915" s="28">
        <v>3</v>
      </c>
      <c r="I915" s="2">
        <f>Town_Team_SalesData[[#This Row],[Selling price]]*Town_Team_SalesData[[#This Row],[ quantity]]</f>
        <v>3300</v>
      </c>
      <c r="J915" s="2">
        <f>IF(Town_Team_SalesData[[#This Row],[Item name]]=" Jeans - Denim",Town_Team_SalesData[[#This Row],[item amount]]*0.85,Town_Team_SalesData[[#This Row],[item amount]])</f>
        <v>3300</v>
      </c>
      <c r="K915" s="2" t="str">
        <f>TEXT(Town_Team_SalesData[[#This Row],[ date ]],"dddd")</f>
        <v>Tuesday</v>
      </c>
    </row>
    <row r="916" spans="2:11" x14ac:dyDescent="0.25">
      <c r="B916" s="28">
        <v>912</v>
      </c>
      <c r="C916" s="29">
        <v>44377</v>
      </c>
      <c r="D916" s="30" t="s">
        <v>83</v>
      </c>
      <c r="E916" s="30" t="s">
        <v>10</v>
      </c>
      <c r="F916" s="30" t="s">
        <v>11</v>
      </c>
      <c r="G916" s="28">
        <v>1100</v>
      </c>
      <c r="H916" s="28">
        <v>1</v>
      </c>
      <c r="I916" s="2">
        <f>Town_Team_SalesData[[#This Row],[Selling price]]*Town_Team_SalesData[[#This Row],[ quantity]]</f>
        <v>1100</v>
      </c>
      <c r="J916" s="2">
        <f>IF(Town_Team_SalesData[[#This Row],[Item name]]=" Jeans - Denim",Town_Team_SalesData[[#This Row],[item amount]]*0.85,Town_Team_SalesData[[#This Row],[item amount]])</f>
        <v>1100</v>
      </c>
      <c r="K916" s="2" t="str">
        <f>TEXT(Town_Team_SalesData[[#This Row],[ date ]],"dddd")</f>
        <v>Wednesday</v>
      </c>
    </row>
    <row r="917" spans="2:11" x14ac:dyDescent="0.25">
      <c r="B917" s="28">
        <v>913</v>
      </c>
      <c r="C917" s="29">
        <v>44378</v>
      </c>
      <c r="D917" s="30" t="s">
        <v>83</v>
      </c>
      <c r="E917" s="30" t="s">
        <v>19</v>
      </c>
      <c r="F917" s="30" t="s">
        <v>20</v>
      </c>
      <c r="G917" s="28">
        <v>850</v>
      </c>
      <c r="H917" s="28">
        <v>1</v>
      </c>
      <c r="I917" s="2">
        <f>Town_Team_SalesData[[#This Row],[Selling price]]*Town_Team_SalesData[[#This Row],[ quantity]]</f>
        <v>850</v>
      </c>
      <c r="J917" s="2">
        <f>IF(Town_Team_SalesData[[#This Row],[Item name]]=" Jeans - Denim",Town_Team_SalesData[[#This Row],[item amount]]*0.85,Town_Team_SalesData[[#This Row],[item amount]])</f>
        <v>850</v>
      </c>
      <c r="K917" s="2" t="str">
        <f>TEXT(Town_Team_SalesData[[#This Row],[ date ]],"dddd")</f>
        <v>Thursday</v>
      </c>
    </row>
    <row r="918" spans="2:11" x14ac:dyDescent="0.25">
      <c r="B918" s="28">
        <v>914</v>
      </c>
      <c r="C918" s="29">
        <v>44379</v>
      </c>
      <c r="D918" s="30" t="s">
        <v>83</v>
      </c>
      <c r="E918" s="30" t="s">
        <v>21</v>
      </c>
      <c r="F918" s="30" t="s">
        <v>20</v>
      </c>
      <c r="G918" s="28">
        <v>1200</v>
      </c>
      <c r="H918" s="28">
        <v>1</v>
      </c>
      <c r="I918" s="2">
        <f>Town_Team_SalesData[[#This Row],[Selling price]]*Town_Team_SalesData[[#This Row],[ quantity]]</f>
        <v>1200</v>
      </c>
      <c r="J918" s="2">
        <f>IF(Town_Team_SalesData[[#This Row],[Item name]]=" Jeans - Denim",Town_Team_SalesData[[#This Row],[item amount]]*0.85,Town_Team_SalesData[[#This Row],[item amount]])</f>
        <v>1200</v>
      </c>
      <c r="K918" s="2" t="str">
        <f>TEXT(Town_Team_SalesData[[#This Row],[ date ]],"dddd")</f>
        <v>Friday</v>
      </c>
    </row>
    <row r="919" spans="2:11" x14ac:dyDescent="0.25">
      <c r="B919" s="28">
        <v>915</v>
      </c>
      <c r="C919" s="29">
        <v>44380</v>
      </c>
      <c r="D919" s="30" t="s">
        <v>83</v>
      </c>
      <c r="E919" s="30" t="s">
        <v>16</v>
      </c>
      <c r="F919" s="30" t="s">
        <v>17</v>
      </c>
      <c r="G919" s="28">
        <v>800</v>
      </c>
      <c r="H919" s="28">
        <v>1</v>
      </c>
      <c r="I919" s="2">
        <f>Town_Team_SalesData[[#This Row],[Selling price]]*Town_Team_SalesData[[#This Row],[ quantity]]</f>
        <v>800</v>
      </c>
      <c r="J919" s="2">
        <f>IF(Town_Team_SalesData[[#This Row],[Item name]]=" Jeans - Denim",Town_Team_SalesData[[#This Row],[item amount]]*0.85,Town_Team_SalesData[[#This Row],[item amount]])</f>
        <v>800</v>
      </c>
      <c r="K919" s="2" t="str">
        <f>TEXT(Town_Team_SalesData[[#This Row],[ date ]],"dddd")</f>
        <v>Saturday</v>
      </c>
    </row>
    <row r="920" spans="2:11" x14ac:dyDescent="0.25">
      <c r="B920" s="28">
        <v>916</v>
      </c>
      <c r="C920" s="29">
        <v>44381</v>
      </c>
      <c r="D920" s="30" t="s">
        <v>83</v>
      </c>
      <c r="E920" s="30" t="s">
        <v>14</v>
      </c>
      <c r="F920" s="30" t="s">
        <v>11</v>
      </c>
      <c r="G920" s="28">
        <v>900</v>
      </c>
      <c r="H920" s="28">
        <v>1</v>
      </c>
      <c r="I920" s="2">
        <f>Town_Team_SalesData[[#This Row],[Selling price]]*Town_Team_SalesData[[#This Row],[ quantity]]</f>
        <v>900</v>
      </c>
      <c r="J920" s="2">
        <f>IF(Town_Team_SalesData[[#This Row],[Item name]]=" Jeans - Denim",Town_Team_SalesData[[#This Row],[item amount]]*0.85,Town_Team_SalesData[[#This Row],[item amount]])</f>
        <v>900</v>
      </c>
      <c r="K920" s="2" t="str">
        <f>TEXT(Town_Team_SalesData[[#This Row],[ date ]],"dddd")</f>
        <v>Sunday</v>
      </c>
    </row>
    <row r="921" spans="2:11" x14ac:dyDescent="0.25">
      <c r="B921" s="28">
        <v>917</v>
      </c>
      <c r="C921" s="29">
        <v>44382</v>
      </c>
      <c r="D921" s="30" t="s">
        <v>83</v>
      </c>
      <c r="E921" s="30" t="s">
        <v>10</v>
      </c>
      <c r="F921" s="30" t="s">
        <v>11</v>
      </c>
      <c r="G921" s="28">
        <v>1100</v>
      </c>
      <c r="H921" s="28">
        <v>1</v>
      </c>
      <c r="I921" s="2">
        <f>Town_Team_SalesData[[#This Row],[Selling price]]*Town_Team_SalesData[[#This Row],[ quantity]]</f>
        <v>1100</v>
      </c>
      <c r="J921" s="2">
        <f>IF(Town_Team_SalesData[[#This Row],[Item name]]=" Jeans - Denim",Town_Team_SalesData[[#This Row],[item amount]]*0.85,Town_Team_SalesData[[#This Row],[item amount]])</f>
        <v>1100</v>
      </c>
      <c r="K921" s="2" t="str">
        <f>TEXT(Town_Team_SalesData[[#This Row],[ date ]],"dddd")</f>
        <v>Monday</v>
      </c>
    </row>
    <row r="922" spans="2:11" x14ac:dyDescent="0.25">
      <c r="B922" s="28">
        <v>918</v>
      </c>
      <c r="C922" s="29">
        <v>44383</v>
      </c>
      <c r="D922" s="30" t="s">
        <v>83</v>
      </c>
      <c r="E922" s="30" t="s">
        <v>12</v>
      </c>
      <c r="F922" s="30" t="s">
        <v>11</v>
      </c>
      <c r="G922" s="28">
        <v>900</v>
      </c>
      <c r="H922" s="28">
        <v>1</v>
      </c>
      <c r="I922" s="2">
        <f>Town_Team_SalesData[[#This Row],[Selling price]]*Town_Team_SalesData[[#This Row],[ quantity]]</f>
        <v>900</v>
      </c>
      <c r="J922" s="2">
        <f>IF(Town_Team_SalesData[[#This Row],[Item name]]=" Jeans - Denim",Town_Team_SalesData[[#This Row],[item amount]]*0.85,Town_Team_SalesData[[#This Row],[item amount]])</f>
        <v>765</v>
      </c>
      <c r="K922" s="2" t="str">
        <f>TEXT(Town_Team_SalesData[[#This Row],[ date ]],"dddd")</f>
        <v>Tuesday</v>
      </c>
    </row>
    <row r="923" spans="2:11" x14ac:dyDescent="0.25">
      <c r="B923" s="28">
        <v>919</v>
      </c>
      <c r="C923" s="29">
        <v>44384</v>
      </c>
      <c r="D923" s="30" t="s">
        <v>83</v>
      </c>
      <c r="E923" s="30" t="s">
        <v>10</v>
      </c>
      <c r="F923" s="30" t="s">
        <v>11</v>
      </c>
      <c r="G923" s="28">
        <v>1100</v>
      </c>
      <c r="H923" s="28">
        <v>1</v>
      </c>
      <c r="I923" s="2">
        <f>Town_Team_SalesData[[#This Row],[Selling price]]*Town_Team_SalesData[[#This Row],[ quantity]]</f>
        <v>1100</v>
      </c>
      <c r="J923" s="2">
        <f>IF(Town_Team_SalesData[[#This Row],[Item name]]=" Jeans - Denim",Town_Team_SalesData[[#This Row],[item amount]]*0.85,Town_Team_SalesData[[#This Row],[item amount]])</f>
        <v>1100</v>
      </c>
      <c r="K923" s="2" t="str">
        <f>TEXT(Town_Team_SalesData[[#This Row],[ date ]],"dddd")</f>
        <v>Wednesday</v>
      </c>
    </row>
    <row r="924" spans="2:11" x14ac:dyDescent="0.25">
      <c r="B924" s="28">
        <v>920</v>
      </c>
      <c r="C924" s="29">
        <v>44385</v>
      </c>
      <c r="D924" s="30" t="s">
        <v>83</v>
      </c>
      <c r="E924" s="30" t="s">
        <v>22</v>
      </c>
      <c r="F924" s="30" t="s">
        <v>23</v>
      </c>
      <c r="G924" s="28">
        <v>900</v>
      </c>
      <c r="H924" s="28">
        <v>1</v>
      </c>
      <c r="I924" s="2">
        <f>Town_Team_SalesData[[#This Row],[Selling price]]*Town_Team_SalesData[[#This Row],[ quantity]]</f>
        <v>900</v>
      </c>
      <c r="J924" s="2">
        <f>IF(Town_Team_SalesData[[#This Row],[Item name]]=" Jeans - Denim",Town_Team_SalesData[[#This Row],[item amount]]*0.85,Town_Team_SalesData[[#This Row],[item amount]])</f>
        <v>900</v>
      </c>
      <c r="K924" s="2" t="str">
        <f>TEXT(Town_Team_SalesData[[#This Row],[ date ]],"dddd")</f>
        <v>Thursday</v>
      </c>
    </row>
    <row r="925" spans="2:11" x14ac:dyDescent="0.25">
      <c r="B925" s="28">
        <v>921</v>
      </c>
      <c r="C925" s="29">
        <v>44386</v>
      </c>
      <c r="D925" s="30" t="s">
        <v>83</v>
      </c>
      <c r="E925" s="30" t="s">
        <v>22</v>
      </c>
      <c r="F925" s="30" t="s">
        <v>23</v>
      </c>
      <c r="G925" s="28">
        <v>500</v>
      </c>
      <c r="H925" s="28">
        <v>1</v>
      </c>
      <c r="I925" s="2">
        <f>Town_Team_SalesData[[#This Row],[Selling price]]*Town_Team_SalesData[[#This Row],[ quantity]]</f>
        <v>500</v>
      </c>
      <c r="J925" s="2">
        <f>IF(Town_Team_SalesData[[#This Row],[Item name]]=" Jeans - Denim",Town_Team_SalesData[[#This Row],[item amount]]*0.85,Town_Team_SalesData[[#This Row],[item amount]])</f>
        <v>500</v>
      </c>
      <c r="K925" s="2" t="str">
        <f>TEXT(Town_Team_SalesData[[#This Row],[ date ]],"dddd")</f>
        <v>Friday</v>
      </c>
    </row>
    <row r="926" spans="2:11" x14ac:dyDescent="0.25">
      <c r="B926" s="28">
        <v>922</v>
      </c>
      <c r="C926" s="29">
        <v>44387</v>
      </c>
      <c r="D926" s="30" t="s">
        <v>83</v>
      </c>
      <c r="E926" s="30" t="s">
        <v>15</v>
      </c>
      <c r="F926" s="30" t="s">
        <v>11</v>
      </c>
      <c r="G926" s="28">
        <v>1000</v>
      </c>
      <c r="H926" s="28">
        <v>1</v>
      </c>
      <c r="I926" s="2">
        <f>Town_Team_SalesData[[#This Row],[Selling price]]*Town_Team_SalesData[[#This Row],[ quantity]]</f>
        <v>1000</v>
      </c>
      <c r="J926" s="2">
        <f>IF(Town_Team_SalesData[[#This Row],[Item name]]=" Jeans - Denim",Town_Team_SalesData[[#This Row],[item amount]]*0.85,Town_Team_SalesData[[#This Row],[item amount]])</f>
        <v>1000</v>
      </c>
      <c r="K926" s="2" t="str">
        <f>TEXT(Town_Team_SalesData[[#This Row],[ date ]],"dddd")</f>
        <v>Saturday</v>
      </c>
    </row>
    <row r="927" spans="2:11" x14ac:dyDescent="0.25">
      <c r="B927" s="28">
        <v>923</v>
      </c>
      <c r="C927" s="29">
        <v>44388</v>
      </c>
      <c r="D927" s="30" t="s">
        <v>83</v>
      </c>
      <c r="E927" s="30" t="s">
        <v>24</v>
      </c>
      <c r="F927" s="30" t="s">
        <v>23</v>
      </c>
      <c r="G927" s="28">
        <v>600</v>
      </c>
      <c r="H927" s="28">
        <v>1</v>
      </c>
      <c r="I927" s="2">
        <f>Town_Team_SalesData[[#This Row],[Selling price]]*Town_Team_SalesData[[#This Row],[ quantity]]</f>
        <v>600</v>
      </c>
      <c r="J927" s="2">
        <f>IF(Town_Team_SalesData[[#This Row],[Item name]]=" Jeans - Denim",Town_Team_SalesData[[#This Row],[item amount]]*0.85,Town_Team_SalesData[[#This Row],[item amount]])</f>
        <v>600</v>
      </c>
      <c r="K927" s="2" t="str">
        <f>TEXT(Town_Team_SalesData[[#This Row],[ date ]],"dddd")</f>
        <v>Sunday</v>
      </c>
    </row>
    <row r="928" spans="2:11" x14ac:dyDescent="0.25">
      <c r="B928" s="28">
        <v>924</v>
      </c>
      <c r="C928" s="29">
        <v>44389</v>
      </c>
      <c r="D928" s="30" t="s">
        <v>83</v>
      </c>
      <c r="E928" s="30" t="s">
        <v>12</v>
      </c>
      <c r="F928" s="30" t="s">
        <v>11</v>
      </c>
      <c r="G928" s="28">
        <v>900</v>
      </c>
      <c r="H928" s="28">
        <v>2</v>
      </c>
      <c r="I928" s="2">
        <f>Town_Team_SalesData[[#This Row],[Selling price]]*Town_Team_SalesData[[#This Row],[ quantity]]</f>
        <v>1800</v>
      </c>
      <c r="J928" s="2">
        <f>IF(Town_Team_SalesData[[#This Row],[Item name]]=" Jeans - Denim",Town_Team_SalesData[[#This Row],[item amount]]*0.85,Town_Team_SalesData[[#This Row],[item amount]])</f>
        <v>1530</v>
      </c>
      <c r="K928" s="2" t="str">
        <f>TEXT(Town_Team_SalesData[[#This Row],[ date ]],"dddd")</f>
        <v>Monday</v>
      </c>
    </row>
    <row r="929" spans="2:11" x14ac:dyDescent="0.25">
      <c r="B929" s="28">
        <v>925</v>
      </c>
      <c r="C929" s="29">
        <v>44390</v>
      </c>
      <c r="D929" s="30" t="s">
        <v>83</v>
      </c>
      <c r="E929" s="30" t="s">
        <v>19</v>
      </c>
      <c r="F929" s="30" t="s">
        <v>20</v>
      </c>
      <c r="G929" s="28">
        <v>850</v>
      </c>
      <c r="H929" s="28">
        <v>1</v>
      </c>
      <c r="I929" s="2">
        <f>Town_Team_SalesData[[#This Row],[Selling price]]*Town_Team_SalesData[[#This Row],[ quantity]]</f>
        <v>850</v>
      </c>
      <c r="J929" s="2">
        <f>IF(Town_Team_SalesData[[#This Row],[Item name]]=" Jeans - Denim",Town_Team_SalesData[[#This Row],[item amount]]*0.85,Town_Team_SalesData[[#This Row],[item amount]])</f>
        <v>850</v>
      </c>
      <c r="K929" s="2" t="str">
        <f>TEXT(Town_Team_SalesData[[#This Row],[ date ]],"dddd")</f>
        <v>Tuesday</v>
      </c>
    </row>
    <row r="930" spans="2:11" x14ac:dyDescent="0.25">
      <c r="B930" s="28">
        <v>926</v>
      </c>
      <c r="C930" s="29">
        <v>44391</v>
      </c>
      <c r="D930" s="30" t="s">
        <v>83</v>
      </c>
      <c r="E930" s="30" t="s">
        <v>16</v>
      </c>
      <c r="F930" s="30" t="s">
        <v>17</v>
      </c>
      <c r="G930" s="28">
        <v>800</v>
      </c>
      <c r="H930" s="28">
        <v>1</v>
      </c>
      <c r="I930" s="2">
        <f>Town_Team_SalesData[[#This Row],[Selling price]]*Town_Team_SalesData[[#This Row],[ quantity]]</f>
        <v>800</v>
      </c>
      <c r="J930" s="2">
        <f>IF(Town_Team_SalesData[[#This Row],[Item name]]=" Jeans - Denim",Town_Team_SalesData[[#This Row],[item amount]]*0.85,Town_Team_SalesData[[#This Row],[item amount]])</f>
        <v>800</v>
      </c>
      <c r="K930" s="2" t="str">
        <f>TEXT(Town_Team_SalesData[[#This Row],[ date ]],"dddd")</f>
        <v>Wednesday</v>
      </c>
    </row>
    <row r="931" spans="2:11" x14ac:dyDescent="0.25">
      <c r="B931" s="28">
        <v>927</v>
      </c>
      <c r="C931" s="29">
        <v>44392</v>
      </c>
      <c r="D931" s="30" t="s">
        <v>83</v>
      </c>
      <c r="E931" s="30" t="s">
        <v>12</v>
      </c>
      <c r="F931" s="30" t="s">
        <v>11</v>
      </c>
      <c r="G931" s="28">
        <v>900</v>
      </c>
      <c r="H931" s="28">
        <v>1</v>
      </c>
      <c r="I931" s="2">
        <f>Town_Team_SalesData[[#This Row],[Selling price]]*Town_Team_SalesData[[#This Row],[ quantity]]</f>
        <v>900</v>
      </c>
      <c r="J931" s="2">
        <f>IF(Town_Team_SalesData[[#This Row],[Item name]]=" Jeans - Denim",Town_Team_SalesData[[#This Row],[item amount]]*0.85,Town_Team_SalesData[[#This Row],[item amount]])</f>
        <v>765</v>
      </c>
      <c r="K931" s="2" t="str">
        <f>TEXT(Town_Team_SalesData[[#This Row],[ date ]],"dddd")</f>
        <v>Thursday</v>
      </c>
    </row>
    <row r="932" spans="2:11" x14ac:dyDescent="0.25">
      <c r="B932" s="28">
        <v>928</v>
      </c>
      <c r="C932" s="29">
        <v>44393</v>
      </c>
      <c r="D932" s="30" t="s">
        <v>83</v>
      </c>
      <c r="E932" s="30" t="s">
        <v>12</v>
      </c>
      <c r="F932" s="30" t="s">
        <v>11</v>
      </c>
      <c r="G932" s="28">
        <v>900</v>
      </c>
      <c r="H932" s="28">
        <v>1</v>
      </c>
      <c r="I932" s="2">
        <f>Town_Team_SalesData[[#This Row],[Selling price]]*Town_Team_SalesData[[#This Row],[ quantity]]</f>
        <v>900</v>
      </c>
      <c r="J932" s="2">
        <f>IF(Town_Team_SalesData[[#This Row],[Item name]]=" Jeans - Denim",Town_Team_SalesData[[#This Row],[item amount]]*0.85,Town_Team_SalesData[[#This Row],[item amount]])</f>
        <v>765</v>
      </c>
      <c r="K932" s="2" t="str">
        <f>TEXT(Town_Team_SalesData[[#This Row],[ date ]],"dddd")</f>
        <v>Friday</v>
      </c>
    </row>
    <row r="933" spans="2:11" x14ac:dyDescent="0.25">
      <c r="B933" s="28">
        <v>929</v>
      </c>
      <c r="C933" s="29">
        <v>44394</v>
      </c>
      <c r="D933" s="30" t="s">
        <v>83</v>
      </c>
      <c r="E933" s="30" t="s">
        <v>10</v>
      </c>
      <c r="F933" s="30" t="s">
        <v>11</v>
      </c>
      <c r="G933" s="28">
        <v>1100</v>
      </c>
      <c r="H933" s="28">
        <v>1</v>
      </c>
      <c r="I933" s="2">
        <f>Town_Team_SalesData[[#This Row],[Selling price]]*Town_Team_SalesData[[#This Row],[ quantity]]</f>
        <v>1100</v>
      </c>
      <c r="J933" s="2">
        <f>IF(Town_Team_SalesData[[#This Row],[Item name]]=" Jeans - Denim",Town_Team_SalesData[[#This Row],[item amount]]*0.85,Town_Team_SalesData[[#This Row],[item amount]])</f>
        <v>1100</v>
      </c>
      <c r="K933" s="2" t="str">
        <f>TEXT(Town_Team_SalesData[[#This Row],[ date ]],"dddd")</f>
        <v>Saturday</v>
      </c>
    </row>
    <row r="934" spans="2:11" x14ac:dyDescent="0.25">
      <c r="B934" s="28">
        <v>930</v>
      </c>
      <c r="C934" s="29">
        <v>44395</v>
      </c>
      <c r="D934" s="30" t="s">
        <v>83</v>
      </c>
      <c r="E934" s="30" t="s">
        <v>14</v>
      </c>
      <c r="F934" s="30" t="s">
        <v>11</v>
      </c>
      <c r="G934" s="28">
        <v>900</v>
      </c>
      <c r="H934" s="28">
        <v>1</v>
      </c>
      <c r="I934" s="2">
        <f>Town_Team_SalesData[[#This Row],[Selling price]]*Town_Team_SalesData[[#This Row],[ quantity]]</f>
        <v>900</v>
      </c>
      <c r="J934" s="2">
        <f>IF(Town_Team_SalesData[[#This Row],[Item name]]=" Jeans - Denim",Town_Team_SalesData[[#This Row],[item amount]]*0.85,Town_Team_SalesData[[#This Row],[item amount]])</f>
        <v>900</v>
      </c>
      <c r="K934" s="2" t="str">
        <f>TEXT(Town_Team_SalesData[[#This Row],[ date ]],"dddd")</f>
        <v>Sunday</v>
      </c>
    </row>
    <row r="935" spans="2:11" x14ac:dyDescent="0.25">
      <c r="B935" s="28">
        <v>931</v>
      </c>
      <c r="C935" s="29">
        <v>44396</v>
      </c>
      <c r="D935" s="30" t="s">
        <v>83</v>
      </c>
      <c r="E935" s="30" t="s">
        <v>18</v>
      </c>
      <c r="F935" s="30" t="s">
        <v>17</v>
      </c>
      <c r="G935" s="28">
        <v>600</v>
      </c>
      <c r="H935" s="28">
        <v>1</v>
      </c>
      <c r="I935" s="2">
        <f>Town_Team_SalesData[[#This Row],[Selling price]]*Town_Team_SalesData[[#This Row],[ quantity]]</f>
        <v>600</v>
      </c>
      <c r="J935" s="2">
        <f>IF(Town_Team_SalesData[[#This Row],[Item name]]=" Jeans - Denim",Town_Team_SalesData[[#This Row],[item amount]]*0.85,Town_Team_SalesData[[#This Row],[item amount]])</f>
        <v>600</v>
      </c>
      <c r="K935" s="2" t="str">
        <f>TEXT(Town_Team_SalesData[[#This Row],[ date ]],"dddd")</f>
        <v>Monday</v>
      </c>
    </row>
    <row r="936" spans="2:11" x14ac:dyDescent="0.25">
      <c r="B936" s="28">
        <v>932</v>
      </c>
      <c r="C936" s="29">
        <v>44397</v>
      </c>
      <c r="D936" s="30" t="s">
        <v>83</v>
      </c>
      <c r="E936" s="30" t="s">
        <v>18</v>
      </c>
      <c r="F936" s="30" t="s">
        <v>17</v>
      </c>
      <c r="G936" s="28">
        <v>600</v>
      </c>
      <c r="H936" s="28">
        <v>1</v>
      </c>
      <c r="I936" s="2">
        <f>Town_Team_SalesData[[#This Row],[Selling price]]*Town_Team_SalesData[[#This Row],[ quantity]]</f>
        <v>600</v>
      </c>
      <c r="J936" s="2">
        <f>IF(Town_Team_SalesData[[#This Row],[Item name]]=" Jeans - Denim",Town_Team_SalesData[[#This Row],[item amount]]*0.85,Town_Team_SalesData[[#This Row],[item amount]])</f>
        <v>600</v>
      </c>
      <c r="K936" s="2" t="str">
        <f>TEXT(Town_Team_SalesData[[#This Row],[ date ]],"dddd")</f>
        <v>Tuesday</v>
      </c>
    </row>
    <row r="937" spans="2:11" x14ac:dyDescent="0.25">
      <c r="B937" s="28">
        <v>933</v>
      </c>
      <c r="C937" s="29">
        <v>44398</v>
      </c>
      <c r="D937" s="30" t="s">
        <v>83</v>
      </c>
      <c r="E937" s="30" t="s">
        <v>14</v>
      </c>
      <c r="F937" s="30" t="s">
        <v>11</v>
      </c>
      <c r="G937" s="28">
        <v>900</v>
      </c>
      <c r="H937" s="28">
        <v>1</v>
      </c>
      <c r="I937" s="2">
        <f>Town_Team_SalesData[[#This Row],[Selling price]]*Town_Team_SalesData[[#This Row],[ quantity]]</f>
        <v>900</v>
      </c>
      <c r="J937" s="2">
        <f>IF(Town_Team_SalesData[[#This Row],[Item name]]=" Jeans - Denim",Town_Team_SalesData[[#This Row],[item amount]]*0.85,Town_Team_SalesData[[#This Row],[item amount]])</f>
        <v>900</v>
      </c>
      <c r="K937" s="2" t="str">
        <f>TEXT(Town_Team_SalesData[[#This Row],[ date ]],"dddd")</f>
        <v>Wednesday</v>
      </c>
    </row>
    <row r="938" spans="2:11" x14ac:dyDescent="0.25">
      <c r="B938" s="28">
        <v>934</v>
      </c>
      <c r="C938" s="29">
        <v>44399</v>
      </c>
      <c r="D938" s="30" t="s">
        <v>83</v>
      </c>
      <c r="E938" s="30" t="s">
        <v>19</v>
      </c>
      <c r="F938" s="30" t="s">
        <v>20</v>
      </c>
      <c r="G938" s="28">
        <v>850</v>
      </c>
      <c r="H938" s="28">
        <v>1</v>
      </c>
      <c r="I938" s="2">
        <f>Town_Team_SalesData[[#This Row],[Selling price]]*Town_Team_SalesData[[#This Row],[ quantity]]</f>
        <v>850</v>
      </c>
      <c r="J938" s="2">
        <f>IF(Town_Team_SalesData[[#This Row],[Item name]]=" Jeans - Denim",Town_Team_SalesData[[#This Row],[item amount]]*0.85,Town_Team_SalesData[[#This Row],[item amount]])</f>
        <v>850</v>
      </c>
      <c r="K938" s="2" t="str">
        <f>TEXT(Town_Team_SalesData[[#This Row],[ date ]],"dddd")</f>
        <v>Thursday</v>
      </c>
    </row>
    <row r="939" spans="2:11" x14ac:dyDescent="0.25">
      <c r="B939" s="28">
        <v>935</v>
      </c>
      <c r="C939" s="29">
        <v>44400</v>
      </c>
      <c r="D939" s="30" t="s">
        <v>83</v>
      </c>
      <c r="E939" s="30" t="s">
        <v>14</v>
      </c>
      <c r="F939" s="30" t="s">
        <v>11</v>
      </c>
      <c r="G939" s="28">
        <v>900</v>
      </c>
      <c r="H939" s="28">
        <v>1</v>
      </c>
      <c r="I939" s="2">
        <f>Town_Team_SalesData[[#This Row],[Selling price]]*Town_Team_SalesData[[#This Row],[ quantity]]</f>
        <v>900</v>
      </c>
      <c r="J939" s="2">
        <f>IF(Town_Team_SalesData[[#This Row],[Item name]]=" Jeans - Denim",Town_Team_SalesData[[#This Row],[item amount]]*0.85,Town_Team_SalesData[[#This Row],[item amount]])</f>
        <v>900</v>
      </c>
      <c r="K939" s="2" t="str">
        <f>TEXT(Town_Team_SalesData[[#This Row],[ date ]],"dddd")</f>
        <v>Friday</v>
      </c>
    </row>
    <row r="940" spans="2:11" x14ac:dyDescent="0.25">
      <c r="B940" s="28">
        <v>936</v>
      </c>
      <c r="C940" s="29">
        <v>44401</v>
      </c>
      <c r="D940" s="30" t="s">
        <v>83</v>
      </c>
      <c r="E940" s="30" t="s">
        <v>18</v>
      </c>
      <c r="F940" s="30" t="s">
        <v>17</v>
      </c>
      <c r="G940" s="28">
        <v>600</v>
      </c>
      <c r="H940" s="28">
        <v>1</v>
      </c>
      <c r="I940" s="2">
        <f>Town_Team_SalesData[[#This Row],[Selling price]]*Town_Team_SalesData[[#This Row],[ quantity]]</f>
        <v>600</v>
      </c>
      <c r="J940" s="2">
        <f>IF(Town_Team_SalesData[[#This Row],[Item name]]=" Jeans - Denim",Town_Team_SalesData[[#This Row],[item amount]]*0.85,Town_Team_SalesData[[#This Row],[item amount]])</f>
        <v>600</v>
      </c>
      <c r="K940" s="2" t="str">
        <f>TEXT(Town_Team_SalesData[[#This Row],[ date ]],"dddd")</f>
        <v>Saturday</v>
      </c>
    </row>
    <row r="941" spans="2:11" x14ac:dyDescent="0.25">
      <c r="B941" s="28">
        <v>937</v>
      </c>
      <c r="C941" s="29">
        <v>44402</v>
      </c>
      <c r="D941" s="30" t="s">
        <v>83</v>
      </c>
      <c r="E941" s="30" t="s">
        <v>18</v>
      </c>
      <c r="F941" s="30" t="s">
        <v>17</v>
      </c>
      <c r="G941" s="28">
        <v>600</v>
      </c>
      <c r="H941" s="28">
        <v>1</v>
      </c>
      <c r="I941" s="2">
        <f>Town_Team_SalesData[[#This Row],[Selling price]]*Town_Team_SalesData[[#This Row],[ quantity]]</f>
        <v>600</v>
      </c>
      <c r="J941" s="2">
        <f>IF(Town_Team_SalesData[[#This Row],[Item name]]=" Jeans - Denim",Town_Team_SalesData[[#This Row],[item amount]]*0.85,Town_Team_SalesData[[#This Row],[item amount]])</f>
        <v>600</v>
      </c>
      <c r="K941" s="2" t="str">
        <f>TEXT(Town_Team_SalesData[[#This Row],[ date ]],"dddd")</f>
        <v>Sunday</v>
      </c>
    </row>
    <row r="942" spans="2:11" x14ac:dyDescent="0.25">
      <c r="B942" s="28">
        <v>938</v>
      </c>
      <c r="C942" s="29">
        <v>44403</v>
      </c>
      <c r="D942" s="30" t="s">
        <v>83</v>
      </c>
      <c r="E942" s="30" t="s">
        <v>10</v>
      </c>
      <c r="F942" s="30" t="s">
        <v>11</v>
      </c>
      <c r="G942" s="28">
        <v>1100</v>
      </c>
      <c r="H942" s="28">
        <v>1</v>
      </c>
      <c r="I942" s="2">
        <f>Town_Team_SalesData[[#This Row],[Selling price]]*Town_Team_SalesData[[#This Row],[ quantity]]</f>
        <v>1100</v>
      </c>
      <c r="J942" s="2">
        <f>IF(Town_Team_SalesData[[#This Row],[Item name]]=" Jeans - Denim",Town_Team_SalesData[[#This Row],[item amount]]*0.85,Town_Team_SalesData[[#This Row],[item amount]])</f>
        <v>1100</v>
      </c>
      <c r="K942" s="2" t="str">
        <f>TEXT(Town_Team_SalesData[[#This Row],[ date ]],"dddd")</f>
        <v>Monday</v>
      </c>
    </row>
    <row r="943" spans="2:11" x14ac:dyDescent="0.25">
      <c r="B943" s="28">
        <v>939</v>
      </c>
      <c r="C943" s="29">
        <v>44404</v>
      </c>
      <c r="D943" s="30" t="s">
        <v>83</v>
      </c>
      <c r="E943" s="30" t="s">
        <v>12</v>
      </c>
      <c r="F943" s="30" t="s">
        <v>11</v>
      </c>
      <c r="G943" s="28">
        <v>900</v>
      </c>
      <c r="H943" s="28">
        <v>1</v>
      </c>
      <c r="I943" s="2">
        <f>Town_Team_SalesData[[#This Row],[Selling price]]*Town_Team_SalesData[[#This Row],[ quantity]]</f>
        <v>900</v>
      </c>
      <c r="J943" s="2">
        <f>IF(Town_Team_SalesData[[#This Row],[Item name]]=" Jeans - Denim",Town_Team_SalesData[[#This Row],[item amount]]*0.85,Town_Team_SalesData[[#This Row],[item amount]])</f>
        <v>765</v>
      </c>
      <c r="K943" s="2" t="str">
        <f>TEXT(Town_Team_SalesData[[#This Row],[ date ]],"dddd")</f>
        <v>Tuesday</v>
      </c>
    </row>
    <row r="944" spans="2:11" x14ac:dyDescent="0.25">
      <c r="B944" s="28">
        <v>940</v>
      </c>
      <c r="C944" s="29">
        <v>44405</v>
      </c>
      <c r="D944" s="30" t="s">
        <v>83</v>
      </c>
      <c r="E944" s="30" t="s">
        <v>10</v>
      </c>
      <c r="F944" s="30" t="s">
        <v>11</v>
      </c>
      <c r="G944" s="28">
        <v>1100</v>
      </c>
      <c r="H944" s="28">
        <v>1</v>
      </c>
      <c r="I944" s="2">
        <f>Town_Team_SalesData[[#This Row],[Selling price]]*Town_Team_SalesData[[#This Row],[ quantity]]</f>
        <v>1100</v>
      </c>
      <c r="J944" s="2">
        <f>IF(Town_Team_SalesData[[#This Row],[Item name]]=" Jeans - Denim",Town_Team_SalesData[[#This Row],[item amount]]*0.85,Town_Team_SalesData[[#This Row],[item amount]])</f>
        <v>1100</v>
      </c>
      <c r="K944" s="2" t="str">
        <f>TEXT(Town_Team_SalesData[[#This Row],[ date ]],"dddd")</f>
        <v>Wednesday</v>
      </c>
    </row>
    <row r="945" spans="2:11" x14ac:dyDescent="0.25">
      <c r="B945" s="28">
        <v>941</v>
      </c>
      <c r="C945" s="29">
        <v>44406</v>
      </c>
      <c r="D945" s="30" t="s">
        <v>83</v>
      </c>
      <c r="E945" s="30" t="s">
        <v>18</v>
      </c>
      <c r="F945" s="30" t="s">
        <v>17</v>
      </c>
      <c r="G945" s="28">
        <v>600</v>
      </c>
      <c r="H945" s="28">
        <v>1</v>
      </c>
      <c r="I945" s="2">
        <f>Town_Team_SalesData[[#This Row],[Selling price]]*Town_Team_SalesData[[#This Row],[ quantity]]</f>
        <v>600</v>
      </c>
      <c r="J945" s="2">
        <f>IF(Town_Team_SalesData[[#This Row],[Item name]]=" Jeans - Denim",Town_Team_SalesData[[#This Row],[item amount]]*0.85,Town_Team_SalesData[[#This Row],[item amount]])</f>
        <v>600</v>
      </c>
      <c r="K945" s="2" t="str">
        <f>TEXT(Town_Team_SalesData[[#This Row],[ date ]],"dddd")</f>
        <v>Thursday</v>
      </c>
    </row>
    <row r="946" spans="2:11" x14ac:dyDescent="0.25">
      <c r="B946" s="28">
        <v>942</v>
      </c>
      <c r="C946" s="29">
        <v>44407</v>
      </c>
      <c r="D946" s="30" t="s">
        <v>83</v>
      </c>
      <c r="E946" s="30" t="s">
        <v>21</v>
      </c>
      <c r="F946" s="30" t="s">
        <v>20</v>
      </c>
      <c r="G946" s="28">
        <v>1200</v>
      </c>
      <c r="H946" s="28">
        <v>1</v>
      </c>
      <c r="I946" s="2">
        <f>Town_Team_SalesData[[#This Row],[Selling price]]*Town_Team_SalesData[[#This Row],[ quantity]]</f>
        <v>1200</v>
      </c>
      <c r="J946" s="2">
        <f>IF(Town_Team_SalesData[[#This Row],[Item name]]=" Jeans - Denim",Town_Team_SalesData[[#This Row],[item amount]]*0.85,Town_Team_SalesData[[#This Row],[item amount]])</f>
        <v>1200</v>
      </c>
      <c r="K946" s="2" t="str">
        <f>TEXT(Town_Team_SalesData[[#This Row],[ date ]],"dddd")</f>
        <v>Friday</v>
      </c>
    </row>
    <row r="947" spans="2:11" x14ac:dyDescent="0.25">
      <c r="B947" s="28">
        <v>943</v>
      </c>
      <c r="C947" s="29">
        <v>44408</v>
      </c>
      <c r="D947" s="30" t="s">
        <v>83</v>
      </c>
      <c r="E947" s="30" t="s">
        <v>24</v>
      </c>
      <c r="F947" s="30" t="s">
        <v>23</v>
      </c>
      <c r="G947" s="28">
        <v>600</v>
      </c>
      <c r="H947" s="28">
        <v>1</v>
      </c>
      <c r="I947" s="2">
        <f>Town_Team_SalesData[[#This Row],[Selling price]]*Town_Team_SalesData[[#This Row],[ quantity]]</f>
        <v>600</v>
      </c>
      <c r="J947" s="2">
        <f>IF(Town_Team_SalesData[[#This Row],[Item name]]=" Jeans - Denim",Town_Team_SalesData[[#This Row],[item amount]]*0.85,Town_Team_SalesData[[#This Row],[item amount]])</f>
        <v>600</v>
      </c>
      <c r="K947" s="2" t="str">
        <f>TEXT(Town_Team_SalesData[[#This Row],[ date ]],"dddd")</f>
        <v>Saturday</v>
      </c>
    </row>
    <row r="948" spans="2:11" x14ac:dyDescent="0.25">
      <c r="B948" s="28">
        <v>944</v>
      </c>
      <c r="C948" s="29">
        <v>44409</v>
      </c>
      <c r="D948" s="30" t="s">
        <v>83</v>
      </c>
      <c r="E948" s="30" t="s">
        <v>10</v>
      </c>
      <c r="F948" s="30" t="s">
        <v>11</v>
      </c>
      <c r="G948" s="28">
        <v>1100</v>
      </c>
      <c r="H948" s="28">
        <v>1</v>
      </c>
      <c r="I948" s="2">
        <f>Town_Team_SalesData[[#This Row],[Selling price]]*Town_Team_SalesData[[#This Row],[ quantity]]</f>
        <v>1100</v>
      </c>
      <c r="J948" s="2">
        <f>IF(Town_Team_SalesData[[#This Row],[Item name]]=" Jeans - Denim",Town_Team_SalesData[[#This Row],[item amount]]*0.85,Town_Team_SalesData[[#This Row],[item amount]])</f>
        <v>1100</v>
      </c>
      <c r="K948" s="2" t="str">
        <f>TEXT(Town_Team_SalesData[[#This Row],[ date ]],"dddd")</f>
        <v>Sunday</v>
      </c>
    </row>
    <row r="949" spans="2:11" x14ac:dyDescent="0.25">
      <c r="B949" s="28">
        <v>945</v>
      </c>
      <c r="C949" s="29">
        <v>44410</v>
      </c>
      <c r="D949" s="30" t="s">
        <v>83</v>
      </c>
      <c r="E949" s="30" t="s">
        <v>22</v>
      </c>
      <c r="F949" s="30" t="s">
        <v>23</v>
      </c>
      <c r="G949" s="28">
        <v>500</v>
      </c>
      <c r="H949" s="28">
        <v>1</v>
      </c>
      <c r="I949" s="2">
        <f>Town_Team_SalesData[[#This Row],[Selling price]]*Town_Team_SalesData[[#This Row],[ quantity]]</f>
        <v>500</v>
      </c>
      <c r="J949" s="2">
        <f>IF(Town_Team_SalesData[[#This Row],[Item name]]=" Jeans - Denim",Town_Team_SalesData[[#This Row],[item amount]]*0.85,Town_Team_SalesData[[#This Row],[item amount]])</f>
        <v>500</v>
      </c>
      <c r="K949" s="2" t="str">
        <f>TEXT(Town_Team_SalesData[[#This Row],[ date ]],"dddd")</f>
        <v>Monday</v>
      </c>
    </row>
    <row r="950" spans="2:11" x14ac:dyDescent="0.25">
      <c r="B950" s="28">
        <v>946</v>
      </c>
      <c r="C950" s="29">
        <v>44411</v>
      </c>
      <c r="D950" s="30" t="s">
        <v>83</v>
      </c>
      <c r="E950" s="30" t="s">
        <v>12</v>
      </c>
      <c r="F950" s="30" t="s">
        <v>11</v>
      </c>
      <c r="G950" s="28">
        <v>900</v>
      </c>
      <c r="H950" s="28">
        <v>1</v>
      </c>
      <c r="I950" s="2">
        <f>Town_Team_SalesData[[#This Row],[Selling price]]*Town_Team_SalesData[[#This Row],[ quantity]]</f>
        <v>900</v>
      </c>
      <c r="J950" s="2">
        <f>IF(Town_Team_SalesData[[#This Row],[Item name]]=" Jeans - Denim",Town_Team_SalesData[[#This Row],[item amount]]*0.85,Town_Team_SalesData[[#This Row],[item amount]])</f>
        <v>765</v>
      </c>
      <c r="K950" s="2" t="str">
        <f>TEXT(Town_Team_SalesData[[#This Row],[ date ]],"dddd")</f>
        <v>Tuesday</v>
      </c>
    </row>
    <row r="951" spans="2:11" x14ac:dyDescent="0.25">
      <c r="B951" s="28">
        <v>947</v>
      </c>
      <c r="C951" s="29">
        <v>44412</v>
      </c>
      <c r="D951" s="30" t="s">
        <v>83</v>
      </c>
      <c r="E951" s="30" t="s">
        <v>19</v>
      </c>
      <c r="F951" s="30" t="s">
        <v>20</v>
      </c>
      <c r="G951" s="28">
        <v>850</v>
      </c>
      <c r="H951" s="28">
        <v>1</v>
      </c>
      <c r="I951" s="2">
        <f>Town_Team_SalesData[[#This Row],[Selling price]]*Town_Team_SalesData[[#This Row],[ quantity]]</f>
        <v>850</v>
      </c>
      <c r="J951" s="2">
        <f>IF(Town_Team_SalesData[[#This Row],[Item name]]=" Jeans - Denim",Town_Team_SalesData[[#This Row],[item amount]]*0.85,Town_Team_SalesData[[#This Row],[item amount]])</f>
        <v>850</v>
      </c>
      <c r="K951" s="2" t="str">
        <f>TEXT(Town_Team_SalesData[[#This Row],[ date ]],"dddd")</f>
        <v>Wednesday</v>
      </c>
    </row>
    <row r="952" spans="2:11" x14ac:dyDescent="0.25">
      <c r="B952" s="28">
        <v>948</v>
      </c>
      <c r="C952" s="29">
        <v>44413</v>
      </c>
      <c r="D952" s="30" t="s">
        <v>83</v>
      </c>
      <c r="E952" s="30" t="s">
        <v>18</v>
      </c>
      <c r="F952" s="30" t="s">
        <v>17</v>
      </c>
      <c r="G952" s="28">
        <v>600</v>
      </c>
      <c r="H952" s="28">
        <v>1</v>
      </c>
      <c r="I952" s="2">
        <f>Town_Team_SalesData[[#This Row],[Selling price]]*Town_Team_SalesData[[#This Row],[ quantity]]</f>
        <v>600</v>
      </c>
      <c r="J952" s="2">
        <f>IF(Town_Team_SalesData[[#This Row],[Item name]]=" Jeans - Denim",Town_Team_SalesData[[#This Row],[item amount]]*0.85,Town_Team_SalesData[[#This Row],[item amount]])</f>
        <v>600</v>
      </c>
      <c r="K952" s="2" t="str">
        <f>TEXT(Town_Team_SalesData[[#This Row],[ date ]],"dddd")</f>
        <v>Thursday</v>
      </c>
    </row>
    <row r="953" spans="2:11" x14ac:dyDescent="0.25">
      <c r="B953" s="28">
        <v>949</v>
      </c>
      <c r="C953" s="29">
        <v>44414</v>
      </c>
      <c r="D953" s="30" t="s">
        <v>83</v>
      </c>
      <c r="E953" s="30" t="s">
        <v>10</v>
      </c>
      <c r="F953" s="30" t="s">
        <v>11</v>
      </c>
      <c r="G953" s="28">
        <v>1100</v>
      </c>
      <c r="H953" s="28">
        <v>1</v>
      </c>
      <c r="I953" s="2">
        <f>Town_Team_SalesData[[#This Row],[Selling price]]*Town_Team_SalesData[[#This Row],[ quantity]]</f>
        <v>1100</v>
      </c>
      <c r="J953" s="2">
        <f>IF(Town_Team_SalesData[[#This Row],[Item name]]=" Jeans - Denim",Town_Team_SalesData[[#This Row],[item amount]]*0.85,Town_Team_SalesData[[#This Row],[item amount]])</f>
        <v>1100</v>
      </c>
      <c r="K953" s="2" t="str">
        <f>TEXT(Town_Team_SalesData[[#This Row],[ date ]],"dddd")</f>
        <v>Friday</v>
      </c>
    </row>
    <row r="954" spans="2:11" x14ac:dyDescent="0.25">
      <c r="B954" s="28">
        <v>950</v>
      </c>
      <c r="C954" s="29">
        <v>44415</v>
      </c>
      <c r="D954" s="30" t="s">
        <v>83</v>
      </c>
      <c r="E954" s="30" t="s">
        <v>22</v>
      </c>
      <c r="F954" s="30" t="s">
        <v>23</v>
      </c>
      <c r="G954" s="28">
        <v>500</v>
      </c>
      <c r="H954" s="28">
        <v>1</v>
      </c>
      <c r="I954" s="2">
        <f>Town_Team_SalesData[[#This Row],[Selling price]]*Town_Team_SalesData[[#This Row],[ quantity]]</f>
        <v>500</v>
      </c>
      <c r="J954" s="2">
        <f>IF(Town_Team_SalesData[[#This Row],[Item name]]=" Jeans - Denim",Town_Team_SalesData[[#This Row],[item amount]]*0.85,Town_Team_SalesData[[#This Row],[item amount]])</f>
        <v>500</v>
      </c>
      <c r="K954" s="2" t="str">
        <f>TEXT(Town_Team_SalesData[[#This Row],[ date ]],"dddd")</f>
        <v>Saturday</v>
      </c>
    </row>
    <row r="955" spans="2:11" x14ac:dyDescent="0.25">
      <c r="B955" s="28">
        <v>951</v>
      </c>
      <c r="C955" s="29">
        <v>44416</v>
      </c>
      <c r="D955" s="30" t="s">
        <v>83</v>
      </c>
      <c r="E955" s="30" t="s">
        <v>18</v>
      </c>
      <c r="F955" s="30" t="s">
        <v>17</v>
      </c>
      <c r="G955" s="28">
        <v>600</v>
      </c>
      <c r="H955" s="28">
        <v>1</v>
      </c>
      <c r="I955" s="2">
        <f>Town_Team_SalesData[[#This Row],[Selling price]]*Town_Team_SalesData[[#This Row],[ quantity]]</f>
        <v>600</v>
      </c>
      <c r="J955" s="2">
        <f>IF(Town_Team_SalesData[[#This Row],[Item name]]=" Jeans - Denim",Town_Team_SalesData[[#This Row],[item amount]]*0.85,Town_Team_SalesData[[#This Row],[item amount]])</f>
        <v>600</v>
      </c>
      <c r="K955" s="2" t="str">
        <f>TEXT(Town_Team_SalesData[[#This Row],[ date ]],"dddd")</f>
        <v>Sunday</v>
      </c>
    </row>
    <row r="956" spans="2:11" x14ac:dyDescent="0.25">
      <c r="B956" s="28">
        <v>952</v>
      </c>
      <c r="C956" s="29">
        <v>44417</v>
      </c>
      <c r="D956" s="30" t="s">
        <v>83</v>
      </c>
      <c r="E956" s="30" t="s">
        <v>15</v>
      </c>
      <c r="F956" s="30" t="s">
        <v>11</v>
      </c>
      <c r="G956" s="28">
        <v>1000</v>
      </c>
      <c r="H956" s="28">
        <v>1</v>
      </c>
      <c r="I956" s="2">
        <f>Town_Team_SalesData[[#This Row],[Selling price]]*Town_Team_SalesData[[#This Row],[ quantity]]</f>
        <v>1000</v>
      </c>
      <c r="J956" s="2">
        <f>IF(Town_Team_SalesData[[#This Row],[Item name]]=" Jeans - Denim",Town_Team_SalesData[[#This Row],[item amount]]*0.85,Town_Team_SalesData[[#This Row],[item amount]])</f>
        <v>1000</v>
      </c>
      <c r="K956" s="2" t="str">
        <f>TEXT(Town_Team_SalesData[[#This Row],[ date ]],"dddd")</f>
        <v>Monday</v>
      </c>
    </row>
    <row r="957" spans="2:11" x14ac:dyDescent="0.25">
      <c r="B957" s="28">
        <v>953</v>
      </c>
      <c r="C957" s="29">
        <v>44418</v>
      </c>
      <c r="D957" s="30" t="s">
        <v>83</v>
      </c>
      <c r="E957" s="30" t="s">
        <v>18</v>
      </c>
      <c r="F957" s="30" t="s">
        <v>17</v>
      </c>
      <c r="G957" s="28">
        <v>600</v>
      </c>
      <c r="H957" s="28">
        <v>1</v>
      </c>
      <c r="I957" s="2">
        <f>Town_Team_SalesData[[#This Row],[Selling price]]*Town_Team_SalesData[[#This Row],[ quantity]]</f>
        <v>600</v>
      </c>
      <c r="J957" s="2">
        <f>IF(Town_Team_SalesData[[#This Row],[Item name]]=" Jeans - Denim",Town_Team_SalesData[[#This Row],[item amount]]*0.85,Town_Team_SalesData[[#This Row],[item amount]])</f>
        <v>600</v>
      </c>
      <c r="K957" s="2" t="str">
        <f>TEXT(Town_Team_SalesData[[#This Row],[ date ]],"dddd")</f>
        <v>Tuesday</v>
      </c>
    </row>
    <row r="958" spans="2:11" x14ac:dyDescent="0.25">
      <c r="B958" s="28">
        <v>954</v>
      </c>
      <c r="C958" s="29">
        <v>44419</v>
      </c>
      <c r="D958" s="30" t="s">
        <v>83</v>
      </c>
      <c r="E958" s="30" t="s">
        <v>10</v>
      </c>
      <c r="F958" s="30" t="s">
        <v>11</v>
      </c>
      <c r="G958" s="28">
        <v>1100</v>
      </c>
      <c r="H958" s="28">
        <v>1</v>
      </c>
      <c r="I958" s="2">
        <f>Town_Team_SalesData[[#This Row],[Selling price]]*Town_Team_SalesData[[#This Row],[ quantity]]</f>
        <v>1100</v>
      </c>
      <c r="J958" s="2">
        <f>IF(Town_Team_SalesData[[#This Row],[Item name]]=" Jeans - Denim",Town_Team_SalesData[[#This Row],[item amount]]*0.85,Town_Team_SalesData[[#This Row],[item amount]])</f>
        <v>1100</v>
      </c>
      <c r="K958" s="2" t="str">
        <f>TEXT(Town_Team_SalesData[[#This Row],[ date ]],"dddd")</f>
        <v>Wednesday</v>
      </c>
    </row>
    <row r="959" spans="2:11" x14ac:dyDescent="0.25">
      <c r="B959" s="28">
        <v>955</v>
      </c>
      <c r="C959" s="29">
        <v>44420</v>
      </c>
      <c r="D959" s="30" t="s">
        <v>83</v>
      </c>
      <c r="E959" s="30" t="s">
        <v>22</v>
      </c>
      <c r="F959" s="30" t="s">
        <v>23</v>
      </c>
      <c r="G959" s="28">
        <v>500</v>
      </c>
      <c r="H959" s="28">
        <v>1</v>
      </c>
      <c r="I959" s="2">
        <f>Town_Team_SalesData[[#This Row],[Selling price]]*Town_Team_SalesData[[#This Row],[ quantity]]</f>
        <v>500</v>
      </c>
      <c r="J959" s="2">
        <f>IF(Town_Team_SalesData[[#This Row],[Item name]]=" Jeans - Denim",Town_Team_SalesData[[#This Row],[item amount]]*0.85,Town_Team_SalesData[[#This Row],[item amount]])</f>
        <v>500</v>
      </c>
      <c r="K959" s="2" t="str">
        <f>TEXT(Town_Team_SalesData[[#This Row],[ date ]],"dddd")</f>
        <v>Thursday</v>
      </c>
    </row>
    <row r="960" spans="2:11" x14ac:dyDescent="0.25">
      <c r="B960" s="28">
        <v>956</v>
      </c>
      <c r="C960" s="29">
        <v>44421</v>
      </c>
      <c r="D960" s="30" t="s">
        <v>83</v>
      </c>
      <c r="E960" s="30" t="s">
        <v>10</v>
      </c>
      <c r="F960" s="30" t="s">
        <v>11</v>
      </c>
      <c r="G960" s="28">
        <v>1100</v>
      </c>
      <c r="H960" s="28">
        <v>2</v>
      </c>
      <c r="I960" s="2">
        <f>Town_Team_SalesData[[#This Row],[Selling price]]*Town_Team_SalesData[[#This Row],[ quantity]]</f>
        <v>2200</v>
      </c>
      <c r="J960" s="2">
        <f>IF(Town_Team_SalesData[[#This Row],[Item name]]=" Jeans - Denim",Town_Team_SalesData[[#This Row],[item amount]]*0.85,Town_Team_SalesData[[#This Row],[item amount]])</f>
        <v>2200</v>
      </c>
      <c r="K960" s="2" t="str">
        <f>TEXT(Town_Team_SalesData[[#This Row],[ date ]],"dddd")</f>
        <v>Friday</v>
      </c>
    </row>
    <row r="961" spans="2:11" x14ac:dyDescent="0.25">
      <c r="B961" s="28">
        <v>957</v>
      </c>
      <c r="C961" s="29">
        <v>44422</v>
      </c>
      <c r="D961" s="30" t="s">
        <v>83</v>
      </c>
      <c r="E961" s="30" t="s">
        <v>18</v>
      </c>
      <c r="F961" s="30" t="s">
        <v>17</v>
      </c>
      <c r="G961" s="28">
        <v>600</v>
      </c>
      <c r="H961" s="28">
        <v>1</v>
      </c>
      <c r="I961" s="2">
        <f>Town_Team_SalesData[[#This Row],[Selling price]]*Town_Team_SalesData[[#This Row],[ quantity]]</f>
        <v>600</v>
      </c>
      <c r="J961" s="2">
        <f>IF(Town_Team_SalesData[[#This Row],[Item name]]=" Jeans - Denim",Town_Team_SalesData[[#This Row],[item amount]]*0.85,Town_Team_SalesData[[#This Row],[item amount]])</f>
        <v>600</v>
      </c>
      <c r="K961" s="2" t="str">
        <f>TEXT(Town_Team_SalesData[[#This Row],[ date ]],"dddd")</f>
        <v>Saturday</v>
      </c>
    </row>
    <row r="962" spans="2:11" x14ac:dyDescent="0.25">
      <c r="B962" s="28">
        <v>958</v>
      </c>
      <c r="C962" s="29">
        <v>44423</v>
      </c>
      <c r="D962" s="30" t="s">
        <v>83</v>
      </c>
      <c r="E962" s="30" t="s">
        <v>16</v>
      </c>
      <c r="F962" s="30" t="s">
        <v>17</v>
      </c>
      <c r="G962" s="28">
        <v>800</v>
      </c>
      <c r="H962" s="28">
        <v>1</v>
      </c>
      <c r="I962" s="2">
        <f>Town_Team_SalesData[[#This Row],[Selling price]]*Town_Team_SalesData[[#This Row],[ quantity]]</f>
        <v>800</v>
      </c>
      <c r="J962" s="2">
        <f>IF(Town_Team_SalesData[[#This Row],[Item name]]=" Jeans - Denim",Town_Team_SalesData[[#This Row],[item amount]]*0.85,Town_Team_SalesData[[#This Row],[item amount]])</f>
        <v>800</v>
      </c>
      <c r="K962" s="2" t="str">
        <f>TEXT(Town_Team_SalesData[[#This Row],[ date ]],"dddd")</f>
        <v>Sunday</v>
      </c>
    </row>
    <row r="963" spans="2:11" x14ac:dyDescent="0.25">
      <c r="B963" s="28">
        <v>959</v>
      </c>
      <c r="C963" s="29">
        <v>44424</v>
      </c>
      <c r="D963" s="30" t="s">
        <v>83</v>
      </c>
      <c r="E963" s="30" t="s">
        <v>14</v>
      </c>
      <c r="F963" s="30" t="s">
        <v>11</v>
      </c>
      <c r="G963" s="28">
        <v>900</v>
      </c>
      <c r="H963" s="28">
        <v>1</v>
      </c>
      <c r="I963" s="2">
        <f>Town_Team_SalesData[[#This Row],[Selling price]]*Town_Team_SalesData[[#This Row],[ quantity]]</f>
        <v>900</v>
      </c>
      <c r="J963" s="2">
        <f>IF(Town_Team_SalesData[[#This Row],[Item name]]=" Jeans - Denim",Town_Team_SalesData[[#This Row],[item amount]]*0.85,Town_Team_SalesData[[#This Row],[item amount]])</f>
        <v>900</v>
      </c>
      <c r="K963" s="2" t="str">
        <f>TEXT(Town_Team_SalesData[[#This Row],[ date ]],"dddd")</f>
        <v>Monday</v>
      </c>
    </row>
    <row r="964" spans="2:11" x14ac:dyDescent="0.25">
      <c r="B964" s="28">
        <v>960</v>
      </c>
      <c r="C964" s="29">
        <v>44425</v>
      </c>
      <c r="D964" s="30" t="s">
        <v>83</v>
      </c>
      <c r="E964" s="30" t="s">
        <v>24</v>
      </c>
      <c r="F964" s="30" t="s">
        <v>23</v>
      </c>
      <c r="G964" s="28">
        <v>600</v>
      </c>
      <c r="H964" s="28">
        <v>1</v>
      </c>
      <c r="I964" s="2">
        <f>Town_Team_SalesData[[#This Row],[Selling price]]*Town_Team_SalesData[[#This Row],[ quantity]]</f>
        <v>600</v>
      </c>
      <c r="J964" s="2">
        <f>IF(Town_Team_SalesData[[#This Row],[Item name]]=" Jeans - Denim",Town_Team_SalesData[[#This Row],[item amount]]*0.85,Town_Team_SalesData[[#This Row],[item amount]])</f>
        <v>600</v>
      </c>
      <c r="K964" s="2" t="str">
        <f>TEXT(Town_Team_SalesData[[#This Row],[ date ]],"dddd")</f>
        <v>Tuesday</v>
      </c>
    </row>
    <row r="965" spans="2:11" x14ac:dyDescent="0.25">
      <c r="B965" s="28">
        <v>961</v>
      </c>
      <c r="C965" s="29">
        <v>44426</v>
      </c>
      <c r="D965" s="30" t="s">
        <v>83</v>
      </c>
      <c r="E965" s="30" t="s">
        <v>10</v>
      </c>
      <c r="F965" s="30" t="s">
        <v>11</v>
      </c>
      <c r="G965" s="28">
        <v>1100</v>
      </c>
      <c r="H965" s="28">
        <v>2</v>
      </c>
      <c r="I965" s="2">
        <f>Town_Team_SalesData[[#This Row],[Selling price]]*Town_Team_SalesData[[#This Row],[ quantity]]</f>
        <v>2200</v>
      </c>
      <c r="J965" s="2">
        <f>IF(Town_Team_SalesData[[#This Row],[Item name]]=" Jeans - Denim",Town_Team_SalesData[[#This Row],[item amount]]*0.85,Town_Team_SalesData[[#This Row],[item amount]])</f>
        <v>2200</v>
      </c>
      <c r="K965" s="2" t="str">
        <f>TEXT(Town_Team_SalesData[[#This Row],[ date ]],"dddd")</f>
        <v>Wednesday</v>
      </c>
    </row>
    <row r="966" spans="2:11" x14ac:dyDescent="0.25">
      <c r="B966" s="28">
        <v>962</v>
      </c>
      <c r="C966" s="29">
        <v>44427</v>
      </c>
      <c r="D966" s="30" t="s">
        <v>83</v>
      </c>
      <c r="E966" s="30" t="s">
        <v>24</v>
      </c>
      <c r="F966" s="30" t="s">
        <v>23</v>
      </c>
      <c r="G966" s="28">
        <v>600</v>
      </c>
      <c r="H966" s="28">
        <v>1</v>
      </c>
      <c r="I966" s="2">
        <f>Town_Team_SalesData[[#This Row],[Selling price]]*Town_Team_SalesData[[#This Row],[ quantity]]</f>
        <v>600</v>
      </c>
      <c r="J966" s="2">
        <f>IF(Town_Team_SalesData[[#This Row],[Item name]]=" Jeans - Denim",Town_Team_SalesData[[#This Row],[item amount]]*0.85,Town_Team_SalesData[[#This Row],[item amount]])</f>
        <v>600</v>
      </c>
      <c r="K966" s="2" t="str">
        <f>TEXT(Town_Team_SalesData[[#This Row],[ date ]],"dddd")</f>
        <v>Thursday</v>
      </c>
    </row>
    <row r="967" spans="2:11" x14ac:dyDescent="0.25">
      <c r="B967" s="28">
        <v>963</v>
      </c>
      <c r="C967" s="29">
        <v>44428</v>
      </c>
      <c r="D967" s="30" t="s">
        <v>83</v>
      </c>
      <c r="E967" s="30" t="s">
        <v>14</v>
      </c>
      <c r="F967" s="30" t="s">
        <v>11</v>
      </c>
      <c r="G967" s="28">
        <v>900</v>
      </c>
      <c r="H967" s="28">
        <v>1</v>
      </c>
      <c r="I967" s="2">
        <f>Town_Team_SalesData[[#This Row],[Selling price]]*Town_Team_SalesData[[#This Row],[ quantity]]</f>
        <v>900</v>
      </c>
      <c r="J967" s="2">
        <f>IF(Town_Team_SalesData[[#This Row],[Item name]]=" Jeans - Denim",Town_Team_SalesData[[#This Row],[item amount]]*0.85,Town_Team_SalesData[[#This Row],[item amount]])</f>
        <v>900</v>
      </c>
      <c r="K967" s="2" t="str">
        <f>TEXT(Town_Team_SalesData[[#This Row],[ date ]],"dddd")</f>
        <v>Friday</v>
      </c>
    </row>
    <row r="968" spans="2:11" x14ac:dyDescent="0.25">
      <c r="B968" s="28">
        <v>964</v>
      </c>
      <c r="C968" s="29">
        <v>44429</v>
      </c>
      <c r="D968" s="30" t="s">
        <v>83</v>
      </c>
      <c r="E968" s="30" t="s">
        <v>18</v>
      </c>
      <c r="F968" s="30" t="s">
        <v>17</v>
      </c>
      <c r="G968" s="28">
        <v>600</v>
      </c>
      <c r="H968" s="28">
        <v>1</v>
      </c>
      <c r="I968" s="2">
        <f>Town_Team_SalesData[[#This Row],[Selling price]]*Town_Team_SalesData[[#This Row],[ quantity]]</f>
        <v>600</v>
      </c>
      <c r="J968" s="2">
        <f>IF(Town_Team_SalesData[[#This Row],[Item name]]=" Jeans - Denim",Town_Team_SalesData[[#This Row],[item amount]]*0.85,Town_Team_SalesData[[#This Row],[item amount]])</f>
        <v>600</v>
      </c>
      <c r="K968" s="2" t="str">
        <f>TEXT(Town_Team_SalesData[[#This Row],[ date ]],"dddd")</f>
        <v>Saturday</v>
      </c>
    </row>
    <row r="969" spans="2:11" x14ac:dyDescent="0.25">
      <c r="B969" s="28">
        <v>965</v>
      </c>
      <c r="C969" s="29">
        <v>44430</v>
      </c>
      <c r="D969" s="30" t="s">
        <v>83</v>
      </c>
      <c r="E969" s="30" t="s">
        <v>12</v>
      </c>
      <c r="F969" s="30" t="s">
        <v>11</v>
      </c>
      <c r="G969" s="28">
        <v>900</v>
      </c>
      <c r="H969" s="28">
        <v>1</v>
      </c>
      <c r="I969" s="2">
        <f>Town_Team_SalesData[[#This Row],[Selling price]]*Town_Team_SalesData[[#This Row],[ quantity]]</f>
        <v>900</v>
      </c>
      <c r="J969" s="2">
        <f>IF(Town_Team_SalesData[[#This Row],[Item name]]=" Jeans - Denim",Town_Team_SalesData[[#This Row],[item amount]]*0.85,Town_Team_SalesData[[#This Row],[item amount]])</f>
        <v>765</v>
      </c>
      <c r="K969" s="2" t="str">
        <f>TEXT(Town_Team_SalesData[[#This Row],[ date ]],"dddd")</f>
        <v>Sunday</v>
      </c>
    </row>
    <row r="970" spans="2:11" x14ac:dyDescent="0.25">
      <c r="B970" s="28">
        <v>966</v>
      </c>
      <c r="C970" s="29">
        <v>44431</v>
      </c>
      <c r="D970" s="30" t="s">
        <v>83</v>
      </c>
      <c r="E970" s="30" t="s">
        <v>24</v>
      </c>
      <c r="F970" s="30" t="s">
        <v>23</v>
      </c>
      <c r="G970" s="28">
        <v>600</v>
      </c>
      <c r="H970" s="28">
        <v>1</v>
      </c>
      <c r="I970" s="2">
        <f>Town_Team_SalesData[[#This Row],[Selling price]]*Town_Team_SalesData[[#This Row],[ quantity]]</f>
        <v>600</v>
      </c>
      <c r="J970" s="2">
        <f>IF(Town_Team_SalesData[[#This Row],[Item name]]=" Jeans - Denim",Town_Team_SalesData[[#This Row],[item amount]]*0.85,Town_Team_SalesData[[#This Row],[item amount]])</f>
        <v>600</v>
      </c>
      <c r="K970" s="2" t="str">
        <f>TEXT(Town_Team_SalesData[[#This Row],[ date ]],"dddd")</f>
        <v>Monday</v>
      </c>
    </row>
    <row r="971" spans="2:11" x14ac:dyDescent="0.25">
      <c r="B971" s="28">
        <v>967</v>
      </c>
      <c r="C971" s="29">
        <v>44432</v>
      </c>
      <c r="D971" s="30" t="s">
        <v>83</v>
      </c>
      <c r="E971" s="30" t="s">
        <v>19</v>
      </c>
      <c r="F971" s="30" t="s">
        <v>20</v>
      </c>
      <c r="G971" s="28">
        <v>850</v>
      </c>
      <c r="H971" s="28">
        <v>1</v>
      </c>
      <c r="I971" s="2">
        <f>Town_Team_SalesData[[#This Row],[Selling price]]*Town_Team_SalesData[[#This Row],[ quantity]]</f>
        <v>850</v>
      </c>
      <c r="J971" s="2">
        <f>IF(Town_Team_SalesData[[#This Row],[Item name]]=" Jeans - Denim",Town_Team_SalesData[[#This Row],[item amount]]*0.85,Town_Team_SalesData[[#This Row],[item amount]])</f>
        <v>850</v>
      </c>
      <c r="K971" s="2" t="str">
        <f>TEXT(Town_Team_SalesData[[#This Row],[ date ]],"dddd")</f>
        <v>Tuesday</v>
      </c>
    </row>
    <row r="972" spans="2:11" x14ac:dyDescent="0.25">
      <c r="B972" s="28">
        <v>968</v>
      </c>
      <c r="C972" s="29">
        <v>44433</v>
      </c>
      <c r="D972" s="30" t="s">
        <v>83</v>
      </c>
      <c r="E972" s="30" t="s">
        <v>14</v>
      </c>
      <c r="F972" s="30" t="s">
        <v>11</v>
      </c>
      <c r="G972" s="28">
        <v>900</v>
      </c>
      <c r="H972" s="28">
        <v>1</v>
      </c>
      <c r="I972" s="2">
        <f>Town_Team_SalesData[[#This Row],[Selling price]]*Town_Team_SalesData[[#This Row],[ quantity]]</f>
        <v>900</v>
      </c>
      <c r="J972" s="2">
        <f>IF(Town_Team_SalesData[[#This Row],[Item name]]=" Jeans - Denim",Town_Team_SalesData[[#This Row],[item amount]]*0.85,Town_Team_SalesData[[#This Row],[item amount]])</f>
        <v>900</v>
      </c>
      <c r="K972" s="2" t="str">
        <f>TEXT(Town_Team_SalesData[[#This Row],[ date ]],"dddd")</f>
        <v>Wednesday</v>
      </c>
    </row>
    <row r="973" spans="2:11" x14ac:dyDescent="0.25">
      <c r="B973" s="28">
        <v>969</v>
      </c>
      <c r="C973" s="29">
        <v>44434</v>
      </c>
      <c r="D973" s="30" t="s">
        <v>83</v>
      </c>
      <c r="E973" s="30" t="s">
        <v>10</v>
      </c>
      <c r="F973" s="30" t="s">
        <v>11</v>
      </c>
      <c r="G973" s="28">
        <v>1100</v>
      </c>
      <c r="H973" s="28">
        <v>1</v>
      </c>
      <c r="I973" s="2">
        <f>Town_Team_SalesData[[#This Row],[Selling price]]*Town_Team_SalesData[[#This Row],[ quantity]]</f>
        <v>1100</v>
      </c>
      <c r="J973" s="2">
        <f>IF(Town_Team_SalesData[[#This Row],[Item name]]=" Jeans - Denim",Town_Team_SalesData[[#This Row],[item amount]]*0.85,Town_Team_SalesData[[#This Row],[item amount]])</f>
        <v>1100</v>
      </c>
      <c r="K973" s="2" t="str">
        <f>TEXT(Town_Team_SalesData[[#This Row],[ date ]],"dddd")</f>
        <v>Thursday</v>
      </c>
    </row>
    <row r="974" spans="2:11" x14ac:dyDescent="0.25">
      <c r="B974" s="28">
        <v>970</v>
      </c>
      <c r="C974" s="29">
        <v>44435</v>
      </c>
      <c r="D974" s="30" t="s">
        <v>83</v>
      </c>
      <c r="E974" s="30" t="s">
        <v>14</v>
      </c>
      <c r="F974" s="30" t="s">
        <v>11</v>
      </c>
      <c r="G974" s="28">
        <v>900</v>
      </c>
      <c r="H974" s="28">
        <v>1</v>
      </c>
      <c r="I974" s="2">
        <f>Town_Team_SalesData[[#This Row],[Selling price]]*Town_Team_SalesData[[#This Row],[ quantity]]</f>
        <v>900</v>
      </c>
      <c r="J974" s="2">
        <f>IF(Town_Team_SalesData[[#This Row],[Item name]]=" Jeans - Denim",Town_Team_SalesData[[#This Row],[item amount]]*0.85,Town_Team_SalesData[[#This Row],[item amount]])</f>
        <v>900</v>
      </c>
      <c r="K974" s="2" t="str">
        <f>TEXT(Town_Team_SalesData[[#This Row],[ date ]],"dddd")</f>
        <v>Friday</v>
      </c>
    </row>
    <row r="975" spans="2:11" x14ac:dyDescent="0.25">
      <c r="B975" s="28">
        <v>971</v>
      </c>
      <c r="C975" s="29">
        <v>44436</v>
      </c>
      <c r="D975" s="30" t="s">
        <v>83</v>
      </c>
      <c r="E975" s="30" t="s">
        <v>15</v>
      </c>
      <c r="F975" s="30" t="s">
        <v>11</v>
      </c>
      <c r="G975" s="28">
        <v>1000</v>
      </c>
      <c r="H975" s="28">
        <v>1</v>
      </c>
      <c r="I975" s="2">
        <f>Town_Team_SalesData[[#This Row],[Selling price]]*Town_Team_SalesData[[#This Row],[ quantity]]</f>
        <v>1000</v>
      </c>
      <c r="J975" s="2">
        <f>IF(Town_Team_SalesData[[#This Row],[Item name]]=" Jeans - Denim",Town_Team_SalesData[[#This Row],[item amount]]*0.85,Town_Team_SalesData[[#This Row],[item amount]])</f>
        <v>1000</v>
      </c>
      <c r="K975" s="2" t="str">
        <f>TEXT(Town_Team_SalesData[[#This Row],[ date ]],"dddd")</f>
        <v>Saturday</v>
      </c>
    </row>
    <row r="976" spans="2:11" x14ac:dyDescent="0.25">
      <c r="B976" s="28">
        <v>972</v>
      </c>
      <c r="C976" s="29">
        <v>44437</v>
      </c>
      <c r="D976" s="30" t="s">
        <v>83</v>
      </c>
      <c r="E976" s="30" t="s">
        <v>10</v>
      </c>
      <c r="F976" s="30" t="s">
        <v>11</v>
      </c>
      <c r="G976" s="28">
        <v>1100</v>
      </c>
      <c r="H976" s="28">
        <v>1</v>
      </c>
      <c r="I976" s="2">
        <f>Town_Team_SalesData[[#This Row],[Selling price]]*Town_Team_SalesData[[#This Row],[ quantity]]</f>
        <v>1100</v>
      </c>
      <c r="J976" s="2">
        <f>IF(Town_Team_SalesData[[#This Row],[Item name]]=" Jeans - Denim",Town_Team_SalesData[[#This Row],[item amount]]*0.85,Town_Team_SalesData[[#This Row],[item amount]])</f>
        <v>1100</v>
      </c>
      <c r="K976" s="2" t="str">
        <f>TEXT(Town_Team_SalesData[[#This Row],[ date ]],"dddd")</f>
        <v>Sunday</v>
      </c>
    </row>
    <row r="977" spans="2:11" x14ac:dyDescent="0.25">
      <c r="B977" s="28">
        <v>973</v>
      </c>
      <c r="C977" s="29">
        <v>44438</v>
      </c>
      <c r="D977" s="30" t="s">
        <v>83</v>
      </c>
      <c r="E977" s="30" t="s">
        <v>15</v>
      </c>
      <c r="F977" s="30" t="s">
        <v>11</v>
      </c>
      <c r="G977" s="28">
        <v>1000</v>
      </c>
      <c r="H977" s="28">
        <v>1</v>
      </c>
      <c r="I977" s="2">
        <f>Town_Team_SalesData[[#This Row],[Selling price]]*Town_Team_SalesData[[#This Row],[ quantity]]</f>
        <v>1000</v>
      </c>
      <c r="J977" s="2">
        <f>IF(Town_Team_SalesData[[#This Row],[Item name]]=" Jeans - Denim",Town_Team_SalesData[[#This Row],[item amount]]*0.85,Town_Team_SalesData[[#This Row],[item amount]])</f>
        <v>1000</v>
      </c>
      <c r="K977" s="2" t="str">
        <f>TEXT(Town_Team_SalesData[[#This Row],[ date ]],"dddd")</f>
        <v>Monday</v>
      </c>
    </row>
    <row r="978" spans="2:11" x14ac:dyDescent="0.25">
      <c r="B978" s="28">
        <v>974</v>
      </c>
      <c r="C978" s="29">
        <v>44439</v>
      </c>
      <c r="D978" s="30" t="s">
        <v>83</v>
      </c>
      <c r="E978" s="30" t="s">
        <v>10</v>
      </c>
      <c r="F978" s="30" t="s">
        <v>11</v>
      </c>
      <c r="G978" s="28">
        <v>1100</v>
      </c>
      <c r="H978" s="28">
        <v>1</v>
      </c>
      <c r="I978" s="2">
        <f>Town_Team_SalesData[[#This Row],[Selling price]]*Town_Team_SalesData[[#This Row],[ quantity]]</f>
        <v>1100</v>
      </c>
      <c r="J978" s="2">
        <f>IF(Town_Team_SalesData[[#This Row],[Item name]]=" Jeans - Denim",Town_Team_SalesData[[#This Row],[item amount]]*0.85,Town_Team_SalesData[[#This Row],[item amount]])</f>
        <v>1100</v>
      </c>
      <c r="K978" s="2" t="str">
        <f>TEXT(Town_Team_SalesData[[#This Row],[ date ]],"dddd")</f>
        <v>Tuesday</v>
      </c>
    </row>
    <row r="979" spans="2:11" x14ac:dyDescent="0.25">
      <c r="B979" s="28">
        <v>975</v>
      </c>
      <c r="C979" s="29">
        <v>44440</v>
      </c>
      <c r="D979" s="30" t="s">
        <v>83</v>
      </c>
      <c r="E979" s="30" t="s">
        <v>14</v>
      </c>
      <c r="F979" s="30" t="s">
        <v>11</v>
      </c>
      <c r="G979" s="28">
        <v>900</v>
      </c>
      <c r="H979" s="28">
        <v>1</v>
      </c>
      <c r="I979" s="2">
        <f>Town_Team_SalesData[[#This Row],[Selling price]]*Town_Team_SalesData[[#This Row],[ quantity]]</f>
        <v>900</v>
      </c>
      <c r="J979" s="2">
        <f>IF(Town_Team_SalesData[[#This Row],[Item name]]=" Jeans - Denim",Town_Team_SalesData[[#This Row],[item amount]]*0.85,Town_Team_SalesData[[#This Row],[item amount]])</f>
        <v>900</v>
      </c>
      <c r="K979" s="2" t="str">
        <f>TEXT(Town_Team_SalesData[[#This Row],[ date ]],"dddd")</f>
        <v>Wednesday</v>
      </c>
    </row>
    <row r="980" spans="2:11" x14ac:dyDescent="0.25">
      <c r="B980" s="28">
        <v>976</v>
      </c>
      <c r="C980" s="29">
        <v>44441</v>
      </c>
      <c r="D980" s="30" t="s">
        <v>83</v>
      </c>
      <c r="E980" s="30" t="s">
        <v>12</v>
      </c>
      <c r="F980" s="30" t="s">
        <v>11</v>
      </c>
      <c r="G980" s="28">
        <v>900</v>
      </c>
      <c r="H980" s="28">
        <v>1</v>
      </c>
      <c r="I980" s="2">
        <f>Town_Team_SalesData[[#This Row],[Selling price]]*Town_Team_SalesData[[#This Row],[ quantity]]</f>
        <v>900</v>
      </c>
      <c r="J980" s="2">
        <f>IF(Town_Team_SalesData[[#This Row],[Item name]]=" Jeans - Denim",Town_Team_SalesData[[#This Row],[item amount]]*0.85,Town_Team_SalesData[[#This Row],[item amount]])</f>
        <v>765</v>
      </c>
      <c r="K980" s="2" t="str">
        <f>TEXT(Town_Team_SalesData[[#This Row],[ date ]],"dddd")</f>
        <v>Thursday</v>
      </c>
    </row>
    <row r="981" spans="2:11" x14ac:dyDescent="0.25">
      <c r="B981" s="28">
        <v>977</v>
      </c>
      <c r="C981" s="29">
        <v>44442</v>
      </c>
      <c r="D981" s="30" t="s">
        <v>83</v>
      </c>
      <c r="E981" s="30" t="s">
        <v>10</v>
      </c>
      <c r="F981" s="30" t="s">
        <v>11</v>
      </c>
      <c r="G981" s="28">
        <v>1100</v>
      </c>
      <c r="H981" s="28">
        <v>1</v>
      </c>
      <c r="I981" s="2">
        <f>Town_Team_SalesData[[#This Row],[Selling price]]*Town_Team_SalesData[[#This Row],[ quantity]]</f>
        <v>1100</v>
      </c>
      <c r="J981" s="2">
        <f>IF(Town_Team_SalesData[[#This Row],[Item name]]=" Jeans - Denim",Town_Team_SalesData[[#This Row],[item amount]]*0.85,Town_Team_SalesData[[#This Row],[item amount]])</f>
        <v>1100</v>
      </c>
      <c r="K981" s="2" t="str">
        <f>TEXT(Town_Team_SalesData[[#This Row],[ date ]],"dddd")</f>
        <v>Friday</v>
      </c>
    </row>
    <row r="982" spans="2:11" x14ac:dyDescent="0.25">
      <c r="B982" s="28">
        <v>978</v>
      </c>
      <c r="C982" s="29">
        <v>44443</v>
      </c>
      <c r="D982" s="30" t="s">
        <v>83</v>
      </c>
      <c r="E982" s="30" t="s">
        <v>10</v>
      </c>
      <c r="F982" s="30" t="s">
        <v>11</v>
      </c>
      <c r="G982" s="28">
        <v>1100</v>
      </c>
      <c r="H982" s="28">
        <v>1</v>
      </c>
      <c r="I982" s="2">
        <f>Town_Team_SalesData[[#This Row],[Selling price]]*Town_Team_SalesData[[#This Row],[ quantity]]</f>
        <v>1100</v>
      </c>
      <c r="J982" s="2">
        <f>IF(Town_Team_SalesData[[#This Row],[Item name]]=" Jeans - Denim",Town_Team_SalesData[[#This Row],[item amount]]*0.85,Town_Team_SalesData[[#This Row],[item amount]])</f>
        <v>1100</v>
      </c>
      <c r="K982" s="2" t="str">
        <f>TEXT(Town_Team_SalesData[[#This Row],[ date ]],"dddd")</f>
        <v>Saturday</v>
      </c>
    </row>
    <row r="983" spans="2:11" x14ac:dyDescent="0.25">
      <c r="B983" s="28">
        <v>979</v>
      </c>
      <c r="C983" s="29">
        <v>44444</v>
      </c>
      <c r="D983" s="30" t="s">
        <v>83</v>
      </c>
      <c r="E983" s="30" t="s">
        <v>15</v>
      </c>
      <c r="F983" s="30" t="s">
        <v>11</v>
      </c>
      <c r="G983" s="28">
        <v>1000</v>
      </c>
      <c r="H983" s="28">
        <v>1</v>
      </c>
      <c r="I983" s="2">
        <f>Town_Team_SalesData[[#This Row],[Selling price]]*Town_Team_SalesData[[#This Row],[ quantity]]</f>
        <v>1000</v>
      </c>
      <c r="J983" s="2">
        <f>IF(Town_Team_SalesData[[#This Row],[Item name]]=" Jeans - Denim",Town_Team_SalesData[[#This Row],[item amount]]*0.85,Town_Team_SalesData[[#This Row],[item amount]])</f>
        <v>1000</v>
      </c>
      <c r="K983" s="2" t="str">
        <f>TEXT(Town_Team_SalesData[[#This Row],[ date ]],"dddd")</f>
        <v>Sunday</v>
      </c>
    </row>
    <row r="984" spans="2:11" x14ac:dyDescent="0.25">
      <c r="B984" s="28">
        <v>980</v>
      </c>
      <c r="C984" s="29">
        <v>44445</v>
      </c>
      <c r="D984" s="30" t="s">
        <v>83</v>
      </c>
      <c r="E984" s="30" t="s">
        <v>12</v>
      </c>
      <c r="F984" s="30" t="s">
        <v>11</v>
      </c>
      <c r="G984" s="28">
        <v>900</v>
      </c>
      <c r="H984" s="28">
        <v>1</v>
      </c>
      <c r="I984" s="2">
        <f>Town_Team_SalesData[[#This Row],[Selling price]]*Town_Team_SalesData[[#This Row],[ quantity]]</f>
        <v>900</v>
      </c>
      <c r="J984" s="2">
        <f>IF(Town_Team_SalesData[[#This Row],[Item name]]=" Jeans - Denim",Town_Team_SalesData[[#This Row],[item amount]]*0.85,Town_Team_SalesData[[#This Row],[item amount]])</f>
        <v>765</v>
      </c>
      <c r="K984" s="2" t="str">
        <f>TEXT(Town_Team_SalesData[[#This Row],[ date ]],"dddd")</f>
        <v>Monday</v>
      </c>
    </row>
    <row r="985" spans="2:11" x14ac:dyDescent="0.25">
      <c r="B985" s="28">
        <v>981</v>
      </c>
      <c r="C985" s="29">
        <v>44446</v>
      </c>
      <c r="D985" s="30" t="s">
        <v>83</v>
      </c>
      <c r="E985" s="30" t="s">
        <v>18</v>
      </c>
      <c r="F985" s="30" t="s">
        <v>17</v>
      </c>
      <c r="G985" s="28">
        <v>600</v>
      </c>
      <c r="H985" s="28">
        <v>1</v>
      </c>
      <c r="I985" s="2">
        <f>Town_Team_SalesData[[#This Row],[Selling price]]*Town_Team_SalesData[[#This Row],[ quantity]]</f>
        <v>600</v>
      </c>
      <c r="J985" s="2">
        <f>IF(Town_Team_SalesData[[#This Row],[Item name]]=" Jeans - Denim",Town_Team_SalesData[[#This Row],[item amount]]*0.85,Town_Team_SalesData[[#This Row],[item amount]])</f>
        <v>600</v>
      </c>
      <c r="K985" s="2" t="str">
        <f>TEXT(Town_Team_SalesData[[#This Row],[ date ]],"dddd")</f>
        <v>Tuesday</v>
      </c>
    </row>
    <row r="986" spans="2:11" x14ac:dyDescent="0.25">
      <c r="B986" s="28">
        <v>982</v>
      </c>
      <c r="C986" s="29">
        <v>44447</v>
      </c>
      <c r="D986" s="30" t="s">
        <v>83</v>
      </c>
      <c r="E986" s="30" t="s">
        <v>12</v>
      </c>
      <c r="F986" s="30" t="s">
        <v>11</v>
      </c>
      <c r="G986" s="28">
        <v>900</v>
      </c>
      <c r="H986" s="28">
        <v>1</v>
      </c>
      <c r="I986" s="2">
        <f>Town_Team_SalesData[[#This Row],[Selling price]]*Town_Team_SalesData[[#This Row],[ quantity]]</f>
        <v>900</v>
      </c>
      <c r="J986" s="2">
        <f>IF(Town_Team_SalesData[[#This Row],[Item name]]=" Jeans - Denim",Town_Team_SalesData[[#This Row],[item amount]]*0.85,Town_Team_SalesData[[#This Row],[item amount]])</f>
        <v>765</v>
      </c>
      <c r="K986" s="2" t="str">
        <f>TEXT(Town_Team_SalesData[[#This Row],[ date ]],"dddd")</f>
        <v>Wednesday</v>
      </c>
    </row>
    <row r="987" spans="2:11" x14ac:dyDescent="0.25">
      <c r="B987" s="28">
        <v>983</v>
      </c>
      <c r="C987" s="29">
        <v>44448</v>
      </c>
      <c r="D987" s="30" t="s">
        <v>83</v>
      </c>
      <c r="E987" s="30" t="s">
        <v>18</v>
      </c>
      <c r="F987" s="30" t="s">
        <v>17</v>
      </c>
      <c r="G987" s="28">
        <v>600</v>
      </c>
      <c r="H987" s="28">
        <v>1</v>
      </c>
      <c r="I987" s="2">
        <f>Town_Team_SalesData[[#This Row],[Selling price]]*Town_Team_SalesData[[#This Row],[ quantity]]</f>
        <v>600</v>
      </c>
      <c r="J987" s="2">
        <f>IF(Town_Team_SalesData[[#This Row],[Item name]]=" Jeans - Denim",Town_Team_SalesData[[#This Row],[item amount]]*0.85,Town_Team_SalesData[[#This Row],[item amount]])</f>
        <v>600</v>
      </c>
      <c r="K987" s="2" t="str">
        <f>TEXT(Town_Team_SalesData[[#This Row],[ date ]],"dddd")</f>
        <v>Thursday</v>
      </c>
    </row>
    <row r="988" spans="2:11" x14ac:dyDescent="0.25">
      <c r="B988" s="28">
        <v>984</v>
      </c>
      <c r="C988" s="29">
        <v>44449</v>
      </c>
      <c r="D988" s="30" t="s">
        <v>83</v>
      </c>
      <c r="E988" s="30" t="s">
        <v>14</v>
      </c>
      <c r="F988" s="30" t="s">
        <v>11</v>
      </c>
      <c r="G988" s="28">
        <v>900</v>
      </c>
      <c r="H988" s="28">
        <v>1</v>
      </c>
      <c r="I988" s="2">
        <f>Town_Team_SalesData[[#This Row],[Selling price]]*Town_Team_SalesData[[#This Row],[ quantity]]</f>
        <v>900</v>
      </c>
      <c r="J988" s="2">
        <f>IF(Town_Team_SalesData[[#This Row],[Item name]]=" Jeans - Denim",Town_Team_SalesData[[#This Row],[item amount]]*0.85,Town_Team_SalesData[[#This Row],[item amount]])</f>
        <v>900</v>
      </c>
      <c r="K988" s="2" t="str">
        <f>TEXT(Town_Team_SalesData[[#This Row],[ date ]],"dddd")</f>
        <v>Friday</v>
      </c>
    </row>
    <row r="989" spans="2:11" x14ac:dyDescent="0.25">
      <c r="B989" s="28">
        <v>985</v>
      </c>
      <c r="C989" s="29">
        <v>44450</v>
      </c>
      <c r="D989" s="30" t="s">
        <v>83</v>
      </c>
      <c r="E989" s="30" t="s">
        <v>10</v>
      </c>
      <c r="F989" s="30" t="s">
        <v>11</v>
      </c>
      <c r="G989" s="28">
        <v>1100</v>
      </c>
      <c r="H989" s="28">
        <v>2</v>
      </c>
      <c r="I989" s="2">
        <f>Town_Team_SalesData[[#This Row],[Selling price]]*Town_Team_SalesData[[#This Row],[ quantity]]</f>
        <v>2200</v>
      </c>
      <c r="J989" s="2">
        <f>IF(Town_Team_SalesData[[#This Row],[Item name]]=" Jeans - Denim",Town_Team_SalesData[[#This Row],[item amount]]*0.85,Town_Team_SalesData[[#This Row],[item amount]])</f>
        <v>2200</v>
      </c>
      <c r="K989" s="2" t="str">
        <f>TEXT(Town_Team_SalesData[[#This Row],[ date ]],"dddd")</f>
        <v>Saturday</v>
      </c>
    </row>
    <row r="990" spans="2:11" x14ac:dyDescent="0.25">
      <c r="B990" s="28">
        <v>986</v>
      </c>
      <c r="C990" s="29">
        <v>44451</v>
      </c>
      <c r="D990" s="30" t="s">
        <v>83</v>
      </c>
      <c r="E990" s="30" t="s">
        <v>18</v>
      </c>
      <c r="F990" s="30" t="s">
        <v>17</v>
      </c>
      <c r="G990" s="28">
        <v>600</v>
      </c>
      <c r="H990" s="28">
        <v>1</v>
      </c>
      <c r="I990" s="2">
        <f>Town_Team_SalesData[[#This Row],[Selling price]]*Town_Team_SalesData[[#This Row],[ quantity]]</f>
        <v>600</v>
      </c>
      <c r="J990" s="2">
        <f>IF(Town_Team_SalesData[[#This Row],[Item name]]=" Jeans - Denim",Town_Team_SalesData[[#This Row],[item amount]]*0.85,Town_Team_SalesData[[#This Row],[item amount]])</f>
        <v>600</v>
      </c>
      <c r="K990" s="2" t="str">
        <f>TEXT(Town_Team_SalesData[[#This Row],[ date ]],"dddd")</f>
        <v>Sunday</v>
      </c>
    </row>
    <row r="991" spans="2:11" x14ac:dyDescent="0.25">
      <c r="B991" s="28">
        <v>987</v>
      </c>
      <c r="C991" s="29">
        <v>44452</v>
      </c>
      <c r="D991" s="30" t="s">
        <v>83</v>
      </c>
      <c r="E991" s="30" t="s">
        <v>18</v>
      </c>
      <c r="F991" s="30" t="s">
        <v>17</v>
      </c>
      <c r="G991" s="28">
        <v>600</v>
      </c>
      <c r="H991" s="28">
        <v>1</v>
      </c>
      <c r="I991" s="2">
        <f>Town_Team_SalesData[[#This Row],[Selling price]]*Town_Team_SalesData[[#This Row],[ quantity]]</f>
        <v>600</v>
      </c>
      <c r="J991" s="2">
        <f>IF(Town_Team_SalesData[[#This Row],[Item name]]=" Jeans - Denim",Town_Team_SalesData[[#This Row],[item amount]]*0.85,Town_Team_SalesData[[#This Row],[item amount]])</f>
        <v>600</v>
      </c>
      <c r="K991" s="2" t="str">
        <f>TEXT(Town_Team_SalesData[[#This Row],[ date ]],"dddd")</f>
        <v>Monday</v>
      </c>
    </row>
    <row r="992" spans="2:11" x14ac:dyDescent="0.25">
      <c r="B992" s="28">
        <v>988</v>
      </c>
      <c r="C992" s="29">
        <v>44453</v>
      </c>
      <c r="D992" s="30" t="s">
        <v>83</v>
      </c>
      <c r="E992" s="30" t="s">
        <v>14</v>
      </c>
      <c r="F992" s="30" t="s">
        <v>11</v>
      </c>
      <c r="G992" s="28">
        <v>900</v>
      </c>
      <c r="H992" s="28">
        <v>1</v>
      </c>
      <c r="I992" s="2">
        <f>Town_Team_SalesData[[#This Row],[Selling price]]*Town_Team_SalesData[[#This Row],[ quantity]]</f>
        <v>900</v>
      </c>
      <c r="J992" s="2">
        <f>IF(Town_Team_SalesData[[#This Row],[Item name]]=" Jeans - Denim",Town_Team_SalesData[[#This Row],[item amount]]*0.85,Town_Team_SalesData[[#This Row],[item amount]])</f>
        <v>900</v>
      </c>
      <c r="K992" s="2" t="str">
        <f>TEXT(Town_Team_SalesData[[#This Row],[ date ]],"dddd")</f>
        <v>Tuesday</v>
      </c>
    </row>
    <row r="993" spans="2:11" x14ac:dyDescent="0.25">
      <c r="B993" s="28">
        <v>989</v>
      </c>
      <c r="C993" s="29">
        <v>44454</v>
      </c>
      <c r="D993" s="30" t="s">
        <v>83</v>
      </c>
      <c r="E993" s="30" t="s">
        <v>10</v>
      </c>
      <c r="F993" s="30" t="s">
        <v>11</v>
      </c>
      <c r="G993" s="28">
        <v>1100</v>
      </c>
      <c r="H993" s="28">
        <v>1</v>
      </c>
      <c r="I993" s="2">
        <f>Town_Team_SalesData[[#This Row],[Selling price]]*Town_Team_SalesData[[#This Row],[ quantity]]</f>
        <v>1100</v>
      </c>
      <c r="J993" s="2">
        <f>IF(Town_Team_SalesData[[#This Row],[Item name]]=" Jeans - Denim",Town_Team_SalesData[[#This Row],[item amount]]*0.85,Town_Team_SalesData[[#This Row],[item amount]])</f>
        <v>1100</v>
      </c>
      <c r="K993" s="2" t="str">
        <f>TEXT(Town_Team_SalesData[[#This Row],[ date ]],"dddd")</f>
        <v>Wednesday</v>
      </c>
    </row>
    <row r="994" spans="2:11" x14ac:dyDescent="0.25">
      <c r="B994" s="28">
        <v>990</v>
      </c>
      <c r="C994" s="29">
        <v>44455</v>
      </c>
      <c r="D994" s="30" t="s">
        <v>83</v>
      </c>
      <c r="E994" s="30" t="s">
        <v>18</v>
      </c>
      <c r="F994" s="30" t="s">
        <v>17</v>
      </c>
      <c r="G994" s="28">
        <v>600</v>
      </c>
      <c r="H994" s="28">
        <v>1</v>
      </c>
      <c r="I994" s="2">
        <f>Town_Team_SalesData[[#This Row],[Selling price]]*Town_Team_SalesData[[#This Row],[ quantity]]</f>
        <v>600</v>
      </c>
      <c r="J994" s="2">
        <f>IF(Town_Team_SalesData[[#This Row],[Item name]]=" Jeans - Denim",Town_Team_SalesData[[#This Row],[item amount]]*0.85,Town_Team_SalesData[[#This Row],[item amount]])</f>
        <v>600</v>
      </c>
      <c r="K994" s="2" t="str">
        <f>TEXT(Town_Team_SalesData[[#This Row],[ date ]],"dddd")</f>
        <v>Thursday</v>
      </c>
    </row>
    <row r="995" spans="2:11" x14ac:dyDescent="0.25">
      <c r="B995" s="28">
        <v>991</v>
      </c>
      <c r="C995" s="29">
        <v>44456</v>
      </c>
      <c r="D995" s="30" t="s">
        <v>83</v>
      </c>
      <c r="E995" s="30" t="s">
        <v>24</v>
      </c>
      <c r="F995" s="30" t="s">
        <v>23</v>
      </c>
      <c r="G995" s="28">
        <v>600</v>
      </c>
      <c r="H995" s="28">
        <v>1</v>
      </c>
      <c r="I995" s="2">
        <f>Town_Team_SalesData[[#This Row],[Selling price]]*Town_Team_SalesData[[#This Row],[ quantity]]</f>
        <v>600</v>
      </c>
      <c r="J995" s="2">
        <f>IF(Town_Team_SalesData[[#This Row],[Item name]]=" Jeans - Denim",Town_Team_SalesData[[#This Row],[item amount]]*0.85,Town_Team_SalesData[[#This Row],[item amount]])</f>
        <v>600</v>
      </c>
      <c r="K995" s="2" t="str">
        <f>TEXT(Town_Team_SalesData[[#This Row],[ date ]],"dddd")</f>
        <v>Friday</v>
      </c>
    </row>
    <row r="996" spans="2:11" x14ac:dyDescent="0.25">
      <c r="B996" s="28">
        <v>992</v>
      </c>
      <c r="C996" s="29">
        <v>44457</v>
      </c>
      <c r="D996" s="30" t="s">
        <v>83</v>
      </c>
      <c r="E996" s="30" t="s">
        <v>18</v>
      </c>
      <c r="F996" s="30" t="s">
        <v>17</v>
      </c>
      <c r="G996" s="28">
        <v>600</v>
      </c>
      <c r="H996" s="28">
        <v>1</v>
      </c>
      <c r="I996" s="2">
        <f>Town_Team_SalesData[[#This Row],[Selling price]]*Town_Team_SalesData[[#This Row],[ quantity]]</f>
        <v>600</v>
      </c>
      <c r="J996" s="2">
        <f>IF(Town_Team_SalesData[[#This Row],[Item name]]=" Jeans - Denim",Town_Team_SalesData[[#This Row],[item amount]]*0.85,Town_Team_SalesData[[#This Row],[item amount]])</f>
        <v>600</v>
      </c>
      <c r="K996" s="2" t="str">
        <f>TEXT(Town_Team_SalesData[[#This Row],[ date ]],"dddd")</f>
        <v>Saturday</v>
      </c>
    </row>
    <row r="997" spans="2:11" x14ac:dyDescent="0.25">
      <c r="B997" s="28">
        <v>993</v>
      </c>
      <c r="C997" s="29">
        <v>44458</v>
      </c>
      <c r="D997" s="30" t="s">
        <v>83</v>
      </c>
      <c r="E997" s="30" t="s">
        <v>24</v>
      </c>
      <c r="F997" s="30" t="s">
        <v>23</v>
      </c>
      <c r="G997" s="28">
        <v>600</v>
      </c>
      <c r="H997" s="28">
        <v>1</v>
      </c>
      <c r="I997" s="2">
        <f>Town_Team_SalesData[[#This Row],[Selling price]]*Town_Team_SalesData[[#This Row],[ quantity]]</f>
        <v>600</v>
      </c>
      <c r="J997" s="2">
        <f>IF(Town_Team_SalesData[[#This Row],[Item name]]=" Jeans - Denim",Town_Team_SalesData[[#This Row],[item amount]]*0.85,Town_Team_SalesData[[#This Row],[item amount]])</f>
        <v>600</v>
      </c>
      <c r="K997" s="2" t="str">
        <f>TEXT(Town_Team_SalesData[[#This Row],[ date ]],"dddd")</f>
        <v>Sunday</v>
      </c>
    </row>
    <row r="998" spans="2:11" x14ac:dyDescent="0.25">
      <c r="B998" s="28">
        <v>994</v>
      </c>
      <c r="C998" s="29">
        <v>44459</v>
      </c>
      <c r="D998" s="30" t="s">
        <v>83</v>
      </c>
      <c r="E998" s="30" t="s">
        <v>24</v>
      </c>
      <c r="F998" s="30" t="s">
        <v>23</v>
      </c>
      <c r="G998" s="28">
        <v>600</v>
      </c>
      <c r="H998" s="28">
        <v>2</v>
      </c>
      <c r="I998" s="2">
        <f>Town_Team_SalesData[[#This Row],[Selling price]]*Town_Team_SalesData[[#This Row],[ quantity]]</f>
        <v>1200</v>
      </c>
      <c r="J998" s="2">
        <f>IF(Town_Team_SalesData[[#This Row],[Item name]]=" Jeans - Denim",Town_Team_SalesData[[#This Row],[item amount]]*0.85,Town_Team_SalesData[[#This Row],[item amount]])</f>
        <v>1200</v>
      </c>
      <c r="K998" s="2" t="str">
        <f>TEXT(Town_Team_SalesData[[#This Row],[ date ]],"dddd")</f>
        <v>Monday</v>
      </c>
    </row>
    <row r="999" spans="2:11" x14ac:dyDescent="0.25">
      <c r="B999" s="28">
        <v>995</v>
      </c>
      <c r="C999" s="29">
        <v>44460</v>
      </c>
      <c r="D999" s="30" t="s">
        <v>83</v>
      </c>
      <c r="E999" s="30" t="s">
        <v>18</v>
      </c>
      <c r="F999" s="30" t="s">
        <v>17</v>
      </c>
      <c r="G999" s="28">
        <v>600</v>
      </c>
      <c r="H999" s="28">
        <v>1</v>
      </c>
      <c r="I999" s="2">
        <f>Town_Team_SalesData[[#This Row],[Selling price]]*Town_Team_SalesData[[#This Row],[ quantity]]</f>
        <v>600</v>
      </c>
      <c r="J999" s="2">
        <f>IF(Town_Team_SalesData[[#This Row],[Item name]]=" Jeans - Denim",Town_Team_SalesData[[#This Row],[item amount]]*0.85,Town_Team_SalesData[[#This Row],[item amount]])</f>
        <v>600</v>
      </c>
      <c r="K999" s="2" t="str">
        <f>TEXT(Town_Team_SalesData[[#This Row],[ date ]],"dddd")</f>
        <v>Tuesday</v>
      </c>
    </row>
    <row r="1000" spans="2:11" x14ac:dyDescent="0.25">
      <c r="B1000" s="28">
        <v>996</v>
      </c>
      <c r="C1000" s="29">
        <v>44461</v>
      </c>
      <c r="D1000" s="30" t="s">
        <v>83</v>
      </c>
      <c r="E1000" s="30" t="s">
        <v>10</v>
      </c>
      <c r="F1000" s="30" t="s">
        <v>11</v>
      </c>
      <c r="G1000" s="28">
        <v>1100</v>
      </c>
      <c r="H1000" s="28">
        <v>3</v>
      </c>
      <c r="I1000" s="2">
        <f>Town_Team_SalesData[[#This Row],[Selling price]]*Town_Team_SalesData[[#This Row],[ quantity]]</f>
        <v>3300</v>
      </c>
      <c r="J1000" s="2">
        <f>IF(Town_Team_SalesData[[#This Row],[Item name]]=" Jeans - Denim",Town_Team_SalesData[[#This Row],[item amount]]*0.85,Town_Team_SalesData[[#This Row],[item amount]])</f>
        <v>3300</v>
      </c>
      <c r="K1000" s="2" t="str">
        <f>TEXT(Town_Team_SalesData[[#This Row],[ date ]],"dddd")</f>
        <v>Wednesday</v>
      </c>
    </row>
    <row r="1001" spans="2:11" x14ac:dyDescent="0.25">
      <c r="B1001" s="28">
        <v>997</v>
      </c>
      <c r="C1001" s="29">
        <v>44462</v>
      </c>
      <c r="D1001" s="30" t="s">
        <v>83</v>
      </c>
      <c r="E1001" s="30" t="s">
        <v>10</v>
      </c>
      <c r="F1001" s="30" t="s">
        <v>11</v>
      </c>
      <c r="G1001" s="28">
        <v>1100</v>
      </c>
      <c r="H1001" s="28">
        <v>1</v>
      </c>
      <c r="I1001" s="2">
        <f>Town_Team_SalesData[[#This Row],[Selling price]]*Town_Team_SalesData[[#This Row],[ quantity]]</f>
        <v>1100</v>
      </c>
      <c r="J1001" s="2">
        <f>IF(Town_Team_SalesData[[#This Row],[Item name]]=" Jeans - Denim",Town_Team_SalesData[[#This Row],[item amount]]*0.85,Town_Team_SalesData[[#This Row],[item amount]])</f>
        <v>1100</v>
      </c>
      <c r="K1001" s="2" t="str">
        <f>TEXT(Town_Team_SalesData[[#This Row],[ date ]],"dddd")</f>
        <v>Thursday</v>
      </c>
    </row>
    <row r="1002" spans="2:11" x14ac:dyDescent="0.25">
      <c r="B1002" s="28">
        <v>998</v>
      </c>
      <c r="C1002" s="29">
        <v>44463</v>
      </c>
      <c r="D1002" s="30" t="s">
        <v>83</v>
      </c>
      <c r="E1002" s="30" t="s">
        <v>19</v>
      </c>
      <c r="F1002" s="30" t="s">
        <v>20</v>
      </c>
      <c r="G1002" s="28">
        <v>850</v>
      </c>
      <c r="H1002" s="28">
        <v>1</v>
      </c>
      <c r="I1002" s="2">
        <f>Town_Team_SalesData[[#This Row],[Selling price]]*Town_Team_SalesData[[#This Row],[ quantity]]</f>
        <v>850</v>
      </c>
      <c r="J1002" s="2">
        <f>IF(Town_Team_SalesData[[#This Row],[Item name]]=" Jeans - Denim",Town_Team_SalesData[[#This Row],[item amount]]*0.85,Town_Team_SalesData[[#This Row],[item amount]])</f>
        <v>850</v>
      </c>
      <c r="K1002" s="2" t="str">
        <f>TEXT(Town_Team_SalesData[[#This Row],[ date ]],"dddd")</f>
        <v>Friday</v>
      </c>
    </row>
    <row r="1003" spans="2:11" x14ac:dyDescent="0.25">
      <c r="B1003" s="28">
        <v>999</v>
      </c>
      <c r="C1003" s="29">
        <v>44464</v>
      </c>
      <c r="D1003" s="30" t="s">
        <v>83</v>
      </c>
      <c r="E1003" s="30" t="s">
        <v>21</v>
      </c>
      <c r="F1003" s="30" t="s">
        <v>20</v>
      </c>
      <c r="G1003" s="28">
        <v>1200</v>
      </c>
      <c r="H1003" s="28">
        <v>1</v>
      </c>
      <c r="I1003" s="2">
        <f>Town_Team_SalesData[[#This Row],[Selling price]]*Town_Team_SalesData[[#This Row],[ quantity]]</f>
        <v>1200</v>
      </c>
      <c r="J1003" s="2">
        <f>IF(Town_Team_SalesData[[#This Row],[Item name]]=" Jeans - Denim",Town_Team_SalesData[[#This Row],[item amount]]*0.85,Town_Team_SalesData[[#This Row],[item amount]])</f>
        <v>1200</v>
      </c>
      <c r="K1003" s="2" t="str">
        <f>TEXT(Town_Team_SalesData[[#This Row],[ date ]],"dddd")</f>
        <v>Saturday</v>
      </c>
    </row>
    <row r="1004" spans="2:11" x14ac:dyDescent="0.25">
      <c r="B1004" s="28">
        <v>1000</v>
      </c>
      <c r="C1004" s="29">
        <v>44465</v>
      </c>
      <c r="D1004" s="30" t="s">
        <v>83</v>
      </c>
      <c r="E1004" s="30" t="s">
        <v>16</v>
      </c>
      <c r="F1004" s="30" t="s">
        <v>17</v>
      </c>
      <c r="G1004" s="28">
        <v>800</v>
      </c>
      <c r="H1004" s="28">
        <v>1</v>
      </c>
      <c r="I1004" s="2">
        <f>Town_Team_SalesData[[#This Row],[Selling price]]*Town_Team_SalesData[[#This Row],[ quantity]]</f>
        <v>800</v>
      </c>
      <c r="J1004" s="2">
        <f>IF(Town_Team_SalesData[[#This Row],[Item name]]=" Jeans - Denim",Town_Team_SalesData[[#This Row],[item amount]]*0.85,Town_Team_SalesData[[#This Row],[item amount]])</f>
        <v>800</v>
      </c>
      <c r="K1004" s="2" t="str">
        <f>TEXT(Town_Team_SalesData[[#This Row],[ date ]],"dddd")</f>
        <v>Sunday</v>
      </c>
    </row>
    <row r="1005" spans="2:11" x14ac:dyDescent="0.25">
      <c r="B1005" s="28">
        <v>1001</v>
      </c>
      <c r="C1005" s="29">
        <v>44466</v>
      </c>
      <c r="D1005" s="30" t="s">
        <v>83</v>
      </c>
      <c r="E1005" s="30" t="s">
        <v>14</v>
      </c>
      <c r="F1005" s="30" t="s">
        <v>11</v>
      </c>
      <c r="G1005" s="28">
        <v>900</v>
      </c>
      <c r="H1005" s="28">
        <v>1</v>
      </c>
      <c r="I1005" s="2">
        <f>Town_Team_SalesData[[#This Row],[Selling price]]*Town_Team_SalesData[[#This Row],[ quantity]]</f>
        <v>900</v>
      </c>
      <c r="J1005" s="2">
        <f>IF(Town_Team_SalesData[[#This Row],[Item name]]=" Jeans - Denim",Town_Team_SalesData[[#This Row],[item amount]]*0.85,Town_Team_SalesData[[#This Row],[item amount]])</f>
        <v>900</v>
      </c>
      <c r="K1005" s="2" t="str">
        <f>TEXT(Town_Team_SalesData[[#This Row],[ date ]],"dddd")</f>
        <v>Monday</v>
      </c>
    </row>
    <row r="1006" spans="2:11" x14ac:dyDescent="0.25">
      <c r="B1006" s="28">
        <v>1002</v>
      </c>
      <c r="C1006" s="29">
        <v>44467</v>
      </c>
      <c r="D1006" s="30" t="s">
        <v>83</v>
      </c>
      <c r="E1006" s="30" t="s">
        <v>10</v>
      </c>
      <c r="F1006" s="30" t="s">
        <v>11</v>
      </c>
      <c r="G1006" s="28">
        <v>1100</v>
      </c>
      <c r="H1006" s="28">
        <v>1</v>
      </c>
      <c r="I1006" s="2">
        <f>Town_Team_SalesData[[#This Row],[Selling price]]*Town_Team_SalesData[[#This Row],[ quantity]]</f>
        <v>1100</v>
      </c>
      <c r="J1006" s="2">
        <f>IF(Town_Team_SalesData[[#This Row],[Item name]]=" Jeans - Denim",Town_Team_SalesData[[#This Row],[item amount]]*0.85,Town_Team_SalesData[[#This Row],[item amount]])</f>
        <v>1100</v>
      </c>
      <c r="K1006" s="2" t="str">
        <f>TEXT(Town_Team_SalesData[[#This Row],[ date ]],"dddd")</f>
        <v>Tuesday</v>
      </c>
    </row>
    <row r="1007" spans="2:11" x14ac:dyDescent="0.25">
      <c r="B1007" s="28">
        <v>1003</v>
      </c>
      <c r="C1007" s="29">
        <v>44468</v>
      </c>
      <c r="D1007" s="30" t="s">
        <v>83</v>
      </c>
      <c r="E1007" s="30" t="s">
        <v>12</v>
      </c>
      <c r="F1007" s="30" t="s">
        <v>11</v>
      </c>
      <c r="G1007" s="28">
        <v>900</v>
      </c>
      <c r="H1007" s="28">
        <v>1</v>
      </c>
      <c r="I1007" s="2">
        <f>Town_Team_SalesData[[#This Row],[Selling price]]*Town_Team_SalesData[[#This Row],[ quantity]]</f>
        <v>900</v>
      </c>
      <c r="J1007" s="2">
        <f>IF(Town_Team_SalesData[[#This Row],[Item name]]=" Jeans - Denim",Town_Team_SalesData[[#This Row],[item amount]]*0.85,Town_Team_SalesData[[#This Row],[item amount]])</f>
        <v>765</v>
      </c>
      <c r="K1007" s="2" t="str">
        <f>TEXT(Town_Team_SalesData[[#This Row],[ date ]],"dddd")</f>
        <v>Wednesday</v>
      </c>
    </row>
    <row r="1008" spans="2:11" x14ac:dyDescent="0.25">
      <c r="B1008" s="28">
        <v>1004</v>
      </c>
      <c r="C1008" s="29">
        <v>44469</v>
      </c>
      <c r="D1008" s="30" t="s">
        <v>83</v>
      </c>
      <c r="E1008" s="30" t="s">
        <v>10</v>
      </c>
      <c r="F1008" s="30" t="s">
        <v>11</v>
      </c>
      <c r="G1008" s="28">
        <v>1100</v>
      </c>
      <c r="H1008" s="28">
        <v>1</v>
      </c>
      <c r="I1008" s="2">
        <f>Town_Team_SalesData[[#This Row],[Selling price]]*Town_Team_SalesData[[#This Row],[ quantity]]</f>
        <v>1100</v>
      </c>
      <c r="J1008" s="2">
        <f>IF(Town_Team_SalesData[[#This Row],[Item name]]=" Jeans - Denim",Town_Team_SalesData[[#This Row],[item amount]]*0.85,Town_Team_SalesData[[#This Row],[item amount]])</f>
        <v>1100</v>
      </c>
      <c r="K1008" s="2" t="str">
        <f>TEXT(Town_Team_SalesData[[#This Row],[ date ]],"dddd")</f>
        <v>Thursday</v>
      </c>
    </row>
    <row r="1009" spans="2:11" x14ac:dyDescent="0.25">
      <c r="B1009" s="28">
        <v>1005</v>
      </c>
      <c r="C1009" s="29">
        <v>44470</v>
      </c>
      <c r="D1009" s="30" t="s">
        <v>83</v>
      </c>
      <c r="E1009" s="30" t="s">
        <v>22</v>
      </c>
      <c r="F1009" s="30" t="s">
        <v>23</v>
      </c>
      <c r="G1009" s="28">
        <v>900</v>
      </c>
      <c r="H1009" s="28">
        <v>1</v>
      </c>
      <c r="I1009" s="2">
        <f>Town_Team_SalesData[[#This Row],[Selling price]]*Town_Team_SalesData[[#This Row],[ quantity]]</f>
        <v>900</v>
      </c>
      <c r="J1009" s="2">
        <f>IF(Town_Team_SalesData[[#This Row],[Item name]]=" Jeans - Denim",Town_Team_SalesData[[#This Row],[item amount]]*0.85,Town_Team_SalesData[[#This Row],[item amount]])</f>
        <v>900</v>
      </c>
      <c r="K1009" s="2" t="str">
        <f>TEXT(Town_Team_SalesData[[#This Row],[ date ]],"dddd")</f>
        <v>Friday</v>
      </c>
    </row>
    <row r="1010" spans="2:11" x14ac:dyDescent="0.25">
      <c r="B1010" s="28">
        <v>1006</v>
      </c>
      <c r="C1010" s="29">
        <v>44471</v>
      </c>
      <c r="D1010" s="30" t="s">
        <v>83</v>
      </c>
      <c r="E1010" s="30" t="s">
        <v>22</v>
      </c>
      <c r="F1010" s="30" t="s">
        <v>23</v>
      </c>
      <c r="G1010" s="28">
        <v>500</v>
      </c>
      <c r="H1010" s="28">
        <v>1</v>
      </c>
      <c r="I1010" s="2">
        <f>Town_Team_SalesData[[#This Row],[Selling price]]*Town_Team_SalesData[[#This Row],[ quantity]]</f>
        <v>500</v>
      </c>
      <c r="J1010" s="2">
        <f>IF(Town_Team_SalesData[[#This Row],[Item name]]=" Jeans - Denim",Town_Team_SalesData[[#This Row],[item amount]]*0.85,Town_Team_SalesData[[#This Row],[item amount]])</f>
        <v>500</v>
      </c>
      <c r="K1010" s="2" t="str">
        <f>TEXT(Town_Team_SalesData[[#This Row],[ date ]],"dddd")</f>
        <v>Saturday</v>
      </c>
    </row>
    <row r="1011" spans="2:11" x14ac:dyDescent="0.25">
      <c r="B1011" s="28">
        <v>1007</v>
      </c>
      <c r="C1011" s="29">
        <v>44472</v>
      </c>
      <c r="D1011" s="30" t="s">
        <v>83</v>
      </c>
      <c r="E1011" s="30" t="s">
        <v>15</v>
      </c>
      <c r="F1011" s="30" t="s">
        <v>11</v>
      </c>
      <c r="G1011" s="28">
        <v>1000</v>
      </c>
      <c r="H1011" s="28">
        <v>1</v>
      </c>
      <c r="I1011" s="2">
        <f>Town_Team_SalesData[[#This Row],[Selling price]]*Town_Team_SalesData[[#This Row],[ quantity]]</f>
        <v>1000</v>
      </c>
      <c r="J1011" s="2">
        <f>IF(Town_Team_SalesData[[#This Row],[Item name]]=" Jeans - Denim",Town_Team_SalesData[[#This Row],[item amount]]*0.85,Town_Team_SalesData[[#This Row],[item amount]])</f>
        <v>1000</v>
      </c>
      <c r="K1011" s="2" t="str">
        <f>TEXT(Town_Team_SalesData[[#This Row],[ date ]],"dddd")</f>
        <v>Sunday</v>
      </c>
    </row>
    <row r="1012" spans="2:11" x14ac:dyDescent="0.25">
      <c r="B1012" s="28">
        <v>1008</v>
      </c>
      <c r="C1012" s="29">
        <v>44473</v>
      </c>
      <c r="D1012" s="30" t="s">
        <v>83</v>
      </c>
      <c r="E1012" s="30" t="s">
        <v>24</v>
      </c>
      <c r="F1012" s="30" t="s">
        <v>23</v>
      </c>
      <c r="G1012" s="28">
        <v>600</v>
      </c>
      <c r="H1012" s="28">
        <v>1</v>
      </c>
      <c r="I1012" s="2">
        <f>Town_Team_SalesData[[#This Row],[Selling price]]*Town_Team_SalesData[[#This Row],[ quantity]]</f>
        <v>600</v>
      </c>
      <c r="J1012" s="2">
        <f>IF(Town_Team_SalesData[[#This Row],[Item name]]=" Jeans - Denim",Town_Team_SalesData[[#This Row],[item amount]]*0.85,Town_Team_SalesData[[#This Row],[item amount]])</f>
        <v>600</v>
      </c>
      <c r="K1012" s="2" t="str">
        <f>TEXT(Town_Team_SalesData[[#This Row],[ date ]],"dddd")</f>
        <v>Monday</v>
      </c>
    </row>
    <row r="1013" spans="2:11" x14ac:dyDescent="0.25">
      <c r="B1013" s="28">
        <v>1009</v>
      </c>
      <c r="C1013" s="29">
        <v>44474</v>
      </c>
      <c r="D1013" s="30" t="s">
        <v>83</v>
      </c>
      <c r="E1013" s="30" t="s">
        <v>12</v>
      </c>
      <c r="F1013" s="30" t="s">
        <v>11</v>
      </c>
      <c r="G1013" s="28">
        <v>900</v>
      </c>
      <c r="H1013" s="28">
        <v>2</v>
      </c>
      <c r="I1013" s="2">
        <f>Town_Team_SalesData[[#This Row],[Selling price]]*Town_Team_SalesData[[#This Row],[ quantity]]</f>
        <v>1800</v>
      </c>
      <c r="J1013" s="2">
        <f>IF(Town_Team_SalesData[[#This Row],[Item name]]=" Jeans - Denim",Town_Team_SalesData[[#This Row],[item amount]]*0.85,Town_Team_SalesData[[#This Row],[item amount]])</f>
        <v>1530</v>
      </c>
      <c r="K1013" s="2" t="str">
        <f>TEXT(Town_Team_SalesData[[#This Row],[ date ]],"dddd")</f>
        <v>Tuesday</v>
      </c>
    </row>
    <row r="1014" spans="2:11" x14ac:dyDescent="0.25">
      <c r="B1014" s="28">
        <v>1010</v>
      </c>
      <c r="C1014" s="29">
        <v>44475</v>
      </c>
      <c r="D1014" s="30" t="s">
        <v>83</v>
      </c>
      <c r="E1014" s="30" t="s">
        <v>19</v>
      </c>
      <c r="F1014" s="30" t="s">
        <v>20</v>
      </c>
      <c r="G1014" s="28">
        <v>850</v>
      </c>
      <c r="H1014" s="28">
        <v>1</v>
      </c>
      <c r="I1014" s="2">
        <f>Town_Team_SalesData[[#This Row],[Selling price]]*Town_Team_SalesData[[#This Row],[ quantity]]</f>
        <v>850</v>
      </c>
      <c r="J1014" s="2">
        <f>IF(Town_Team_SalesData[[#This Row],[Item name]]=" Jeans - Denim",Town_Team_SalesData[[#This Row],[item amount]]*0.85,Town_Team_SalesData[[#This Row],[item amount]])</f>
        <v>850</v>
      </c>
      <c r="K1014" s="2" t="str">
        <f>TEXT(Town_Team_SalesData[[#This Row],[ date ]],"dddd")</f>
        <v>Wednesday</v>
      </c>
    </row>
    <row r="1015" spans="2:11" x14ac:dyDescent="0.25">
      <c r="B1015" s="28">
        <v>1011</v>
      </c>
      <c r="C1015" s="29">
        <v>44476</v>
      </c>
      <c r="D1015" s="30" t="s">
        <v>83</v>
      </c>
      <c r="E1015" s="30" t="s">
        <v>16</v>
      </c>
      <c r="F1015" s="30" t="s">
        <v>17</v>
      </c>
      <c r="G1015" s="28">
        <v>800</v>
      </c>
      <c r="H1015" s="28">
        <v>1</v>
      </c>
      <c r="I1015" s="2">
        <f>Town_Team_SalesData[[#This Row],[Selling price]]*Town_Team_SalesData[[#This Row],[ quantity]]</f>
        <v>800</v>
      </c>
      <c r="J1015" s="2">
        <f>IF(Town_Team_SalesData[[#This Row],[Item name]]=" Jeans - Denim",Town_Team_SalesData[[#This Row],[item amount]]*0.85,Town_Team_SalesData[[#This Row],[item amount]])</f>
        <v>800</v>
      </c>
      <c r="K1015" s="2" t="str">
        <f>TEXT(Town_Team_SalesData[[#This Row],[ date ]],"dddd")</f>
        <v>Thursday</v>
      </c>
    </row>
    <row r="1016" spans="2:11" x14ac:dyDescent="0.25">
      <c r="B1016" s="28">
        <v>1012</v>
      </c>
      <c r="C1016" s="29">
        <v>44477</v>
      </c>
      <c r="D1016" s="30" t="s">
        <v>83</v>
      </c>
      <c r="E1016" s="30" t="s">
        <v>12</v>
      </c>
      <c r="F1016" s="30" t="s">
        <v>11</v>
      </c>
      <c r="G1016" s="28">
        <v>900</v>
      </c>
      <c r="H1016" s="28">
        <v>1</v>
      </c>
      <c r="I1016" s="2">
        <f>Town_Team_SalesData[[#This Row],[Selling price]]*Town_Team_SalesData[[#This Row],[ quantity]]</f>
        <v>900</v>
      </c>
      <c r="J1016" s="2">
        <f>IF(Town_Team_SalesData[[#This Row],[Item name]]=" Jeans - Denim",Town_Team_SalesData[[#This Row],[item amount]]*0.85,Town_Team_SalesData[[#This Row],[item amount]])</f>
        <v>765</v>
      </c>
      <c r="K1016" s="2" t="str">
        <f>TEXT(Town_Team_SalesData[[#This Row],[ date ]],"dddd")</f>
        <v>Friday</v>
      </c>
    </row>
    <row r="1017" spans="2:11" x14ac:dyDescent="0.25">
      <c r="B1017" s="28">
        <v>1013</v>
      </c>
      <c r="C1017" s="29">
        <v>44478</v>
      </c>
      <c r="D1017" s="30" t="s">
        <v>83</v>
      </c>
      <c r="E1017" s="30" t="s">
        <v>12</v>
      </c>
      <c r="F1017" s="30" t="s">
        <v>11</v>
      </c>
      <c r="G1017" s="28">
        <v>900</v>
      </c>
      <c r="H1017" s="28">
        <v>1</v>
      </c>
      <c r="I1017" s="2">
        <f>Town_Team_SalesData[[#This Row],[Selling price]]*Town_Team_SalesData[[#This Row],[ quantity]]</f>
        <v>900</v>
      </c>
      <c r="J1017" s="2">
        <f>IF(Town_Team_SalesData[[#This Row],[Item name]]=" Jeans - Denim",Town_Team_SalesData[[#This Row],[item amount]]*0.85,Town_Team_SalesData[[#This Row],[item amount]])</f>
        <v>765</v>
      </c>
      <c r="K1017" s="2" t="str">
        <f>TEXT(Town_Team_SalesData[[#This Row],[ date ]],"dddd")</f>
        <v>Saturday</v>
      </c>
    </row>
    <row r="1018" spans="2:11" x14ac:dyDescent="0.25">
      <c r="B1018" s="28">
        <v>1014</v>
      </c>
      <c r="C1018" s="29">
        <v>44479</v>
      </c>
      <c r="D1018" s="30" t="s">
        <v>83</v>
      </c>
      <c r="E1018" s="30" t="s">
        <v>10</v>
      </c>
      <c r="F1018" s="30" t="s">
        <v>11</v>
      </c>
      <c r="G1018" s="28">
        <v>1100</v>
      </c>
      <c r="H1018" s="28">
        <v>1</v>
      </c>
      <c r="I1018" s="2">
        <f>Town_Team_SalesData[[#This Row],[Selling price]]*Town_Team_SalesData[[#This Row],[ quantity]]</f>
        <v>1100</v>
      </c>
      <c r="J1018" s="2">
        <f>IF(Town_Team_SalesData[[#This Row],[Item name]]=" Jeans - Denim",Town_Team_SalesData[[#This Row],[item amount]]*0.85,Town_Team_SalesData[[#This Row],[item amount]])</f>
        <v>1100</v>
      </c>
      <c r="K1018" s="2" t="str">
        <f>TEXT(Town_Team_SalesData[[#This Row],[ date ]],"dddd")</f>
        <v>Sunday</v>
      </c>
    </row>
    <row r="1019" spans="2:11" x14ac:dyDescent="0.25">
      <c r="B1019" s="28">
        <v>1015</v>
      </c>
      <c r="C1019" s="29">
        <v>44480</v>
      </c>
      <c r="D1019" s="30" t="s">
        <v>83</v>
      </c>
      <c r="E1019" s="30" t="s">
        <v>14</v>
      </c>
      <c r="F1019" s="30" t="s">
        <v>11</v>
      </c>
      <c r="G1019" s="28">
        <v>900</v>
      </c>
      <c r="H1019" s="28">
        <v>1</v>
      </c>
      <c r="I1019" s="2">
        <f>Town_Team_SalesData[[#This Row],[Selling price]]*Town_Team_SalesData[[#This Row],[ quantity]]</f>
        <v>900</v>
      </c>
      <c r="J1019" s="2">
        <f>IF(Town_Team_SalesData[[#This Row],[Item name]]=" Jeans - Denim",Town_Team_SalesData[[#This Row],[item amount]]*0.85,Town_Team_SalesData[[#This Row],[item amount]])</f>
        <v>900</v>
      </c>
      <c r="K1019" s="2" t="str">
        <f>TEXT(Town_Team_SalesData[[#This Row],[ date ]],"dddd")</f>
        <v>Monday</v>
      </c>
    </row>
    <row r="1020" spans="2:11" x14ac:dyDescent="0.25">
      <c r="B1020" s="28">
        <v>1016</v>
      </c>
      <c r="C1020" s="29">
        <v>44481</v>
      </c>
      <c r="D1020" s="30" t="s">
        <v>83</v>
      </c>
      <c r="E1020" s="30" t="s">
        <v>18</v>
      </c>
      <c r="F1020" s="30" t="s">
        <v>17</v>
      </c>
      <c r="G1020" s="28">
        <v>600</v>
      </c>
      <c r="H1020" s="28">
        <v>1</v>
      </c>
      <c r="I1020" s="2">
        <f>Town_Team_SalesData[[#This Row],[Selling price]]*Town_Team_SalesData[[#This Row],[ quantity]]</f>
        <v>600</v>
      </c>
      <c r="J1020" s="2">
        <f>IF(Town_Team_SalesData[[#This Row],[Item name]]=" Jeans - Denim",Town_Team_SalesData[[#This Row],[item amount]]*0.85,Town_Team_SalesData[[#This Row],[item amount]])</f>
        <v>600</v>
      </c>
      <c r="K1020" s="2" t="str">
        <f>TEXT(Town_Team_SalesData[[#This Row],[ date ]],"dddd")</f>
        <v>Tuesday</v>
      </c>
    </row>
    <row r="1021" spans="2:11" x14ac:dyDescent="0.25">
      <c r="B1021" s="28">
        <v>1017</v>
      </c>
      <c r="C1021" s="29">
        <v>44482</v>
      </c>
      <c r="D1021" s="30" t="s">
        <v>83</v>
      </c>
      <c r="E1021" s="30" t="s">
        <v>18</v>
      </c>
      <c r="F1021" s="30" t="s">
        <v>17</v>
      </c>
      <c r="G1021" s="28">
        <v>600</v>
      </c>
      <c r="H1021" s="28">
        <v>1</v>
      </c>
      <c r="I1021" s="2">
        <f>Town_Team_SalesData[[#This Row],[Selling price]]*Town_Team_SalesData[[#This Row],[ quantity]]</f>
        <v>600</v>
      </c>
      <c r="J1021" s="2">
        <f>IF(Town_Team_SalesData[[#This Row],[Item name]]=" Jeans - Denim",Town_Team_SalesData[[#This Row],[item amount]]*0.85,Town_Team_SalesData[[#This Row],[item amount]])</f>
        <v>600</v>
      </c>
      <c r="K1021" s="2" t="str">
        <f>TEXT(Town_Team_SalesData[[#This Row],[ date ]],"dddd")</f>
        <v>Wednesday</v>
      </c>
    </row>
    <row r="1022" spans="2:11" x14ac:dyDescent="0.25">
      <c r="B1022" s="28">
        <v>1018</v>
      </c>
      <c r="C1022" s="29">
        <v>44483</v>
      </c>
      <c r="D1022" s="30" t="s">
        <v>83</v>
      </c>
      <c r="E1022" s="30" t="s">
        <v>14</v>
      </c>
      <c r="F1022" s="30" t="s">
        <v>11</v>
      </c>
      <c r="G1022" s="28">
        <v>900</v>
      </c>
      <c r="H1022" s="28">
        <v>1</v>
      </c>
      <c r="I1022" s="2">
        <f>Town_Team_SalesData[[#This Row],[Selling price]]*Town_Team_SalesData[[#This Row],[ quantity]]</f>
        <v>900</v>
      </c>
      <c r="J1022" s="2">
        <f>IF(Town_Team_SalesData[[#This Row],[Item name]]=" Jeans - Denim",Town_Team_SalesData[[#This Row],[item amount]]*0.85,Town_Team_SalesData[[#This Row],[item amount]])</f>
        <v>900</v>
      </c>
      <c r="K1022" s="2" t="str">
        <f>TEXT(Town_Team_SalesData[[#This Row],[ date ]],"dddd")</f>
        <v>Thursday</v>
      </c>
    </row>
    <row r="1023" spans="2:11" x14ac:dyDescent="0.25">
      <c r="B1023" s="28">
        <v>1019</v>
      </c>
      <c r="C1023" s="29">
        <v>44484</v>
      </c>
      <c r="D1023" s="30" t="s">
        <v>83</v>
      </c>
      <c r="E1023" s="30" t="s">
        <v>19</v>
      </c>
      <c r="F1023" s="30" t="s">
        <v>20</v>
      </c>
      <c r="G1023" s="28">
        <v>850</v>
      </c>
      <c r="H1023" s="28">
        <v>1</v>
      </c>
      <c r="I1023" s="2">
        <f>Town_Team_SalesData[[#This Row],[Selling price]]*Town_Team_SalesData[[#This Row],[ quantity]]</f>
        <v>850</v>
      </c>
      <c r="J1023" s="2">
        <f>IF(Town_Team_SalesData[[#This Row],[Item name]]=" Jeans - Denim",Town_Team_SalesData[[#This Row],[item amount]]*0.85,Town_Team_SalesData[[#This Row],[item amount]])</f>
        <v>850</v>
      </c>
      <c r="K1023" s="2" t="str">
        <f>TEXT(Town_Team_SalesData[[#This Row],[ date ]],"dddd")</f>
        <v>Friday</v>
      </c>
    </row>
    <row r="1024" spans="2:11" x14ac:dyDescent="0.25">
      <c r="B1024" s="28">
        <v>1020</v>
      </c>
      <c r="C1024" s="29">
        <v>44485</v>
      </c>
      <c r="D1024" s="30" t="s">
        <v>83</v>
      </c>
      <c r="E1024" s="30" t="s">
        <v>14</v>
      </c>
      <c r="F1024" s="30" t="s">
        <v>11</v>
      </c>
      <c r="G1024" s="28">
        <v>900</v>
      </c>
      <c r="H1024" s="28">
        <v>1</v>
      </c>
      <c r="I1024" s="2">
        <f>Town_Team_SalesData[[#This Row],[Selling price]]*Town_Team_SalesData[[#This Row],[ quantity]]</f>
        <v>900</v>
      </c>
      <c r="J1024" s="2">
        <f>IF(Town_Team_SalesData[[#This Row],[Item name]]=" Jeans - Denim",Town_Team_SalesData[[#This Row],[item amount]]*0.85,Town_Team_SalesData[[#This Row],[item amount]])</f>
        <v>900</v>
      </c>
      <c r="K1024" s="2" t="str">
        <f>TEXT(Town_Team_SalesData[[#This Row],[ date ]],"dddd")</f>
        <v>Saturday</v>
      </c>
    </row>
    <row r="1025" spans="2:11" x14ac:dyDescent="0.25">
      <c r="B1025" s="28">
        <v>1021</v>
      </c>
      <c r="C1025" s="29">
        <v>44486</v>
      </c>
      <c r="D1025" s="30" t="s">
        <v>83</v>
      </c>
      <c r="E1025" s="30" t="s">
        <v>18</v>
      </c>
      <c r="F1025" s="30" t="s">
        <v>17</v>
      </c>
      <c r="G1025" s="28">
        <v>600</v>
      </c>
      <c r="H1025" s="28">
        <v>1</v>
      </c>
      <c r="I1025" s="2">
        <f>Town_Team_SalesData[[#This Row],[Selling price]]*Town_Team_SalesData[[#This Row],[ quantity]]</f>
        <v>600</v>
      </c>
      <c r="J1025" s="2">
        <f>IF(Town_Team_SalesData[[#This Row],[Item name]]=" Jeans - Denim",Town_Team_SalesData[[#This Row],[item amount]]*0.85,Town_Team_SalesData[[#This Row],[item amount]])</f>
        <v>600</v>
      </c>
      <c r="K1025" s="2" t="str">
        <f>TEXT(Town_Team_SalesData[[#This Row],[ date ]],"dddd")</f>
        <v>Sunday</v>
      </c>
    </row>
    <row r="1026" spans="2:11" x14ac:dyDescent="0.25">
      <c r="B1026" s="28">
        <v>1022</v>
      </c>
      <c r="C1026" s="29">
        <v>44487</v>
      </c>
      <c r="D1026" s="30" t="s">
        <v>82</v>
      </c>
      <c r="E1026" s="30" t="s">
        <v>18</v>
      </c>
      <c r="F1026" s="30" t="s">
        <v>17</v>
      </c>
      <c r="G1026" s="28">
        <v>600</v>
      </c>
      <c r="H1026" s="28">
        <v>1</v>
      </c>
      <c r="I1026" s="2">
        <f>Town_Team_SalesData[[#This Row],[Selling price]]*Town_Team_SalesData[[#This Row],[ quantity]]</f>
        <v>600</v>
      </c>
      <c r="J1026" s="2">
        <f>IF(Town_Team_SalesData[[#This Row],[Item name]]=" Jeans - Denim",Town_Team_SalesData[[#This Row],[item amount]]*0.85,Town_Team_SalesData[[#This Row],[item amount]])</f>
        <v>600</v>
      </c>
      <c r="K1026" s="2" t="str">
        <f>TEXT(Town_Team_SalesData[[#This Row],[ date ]],"dddd")</f>
        <v>Monday</v>
      </c>
    </row>
    <row r="1027" spans="2:11" x14ac:dyDescent="0.25">
      <c r="B1027" s="28">
        <v>1023</v>
      </c>
      <c r="C1027" s="29">
        <v>44488</v>
      </c>
      <c r="D1027" s="30" t="s">
        <v>82</v>
      </c>
      <c r="E1027" s="30" t="s">
        <v>10</v>
      </c>
      <c r="F1027" s="30" t="s">
        <v>11</v>
      </c>
      <c r="G1027" s="28">
        <v>1100</v>
      </c>
      <c r="H1027" s="28">
        <v>1</v>
      </c>
      <c r="I1027" s="2">
        <f>Town_Team_SalesData[[#This Row],[Selling price]]*Town_Team_SalesData[[#This Row],[ quantity]]</f>
        <v>1100</v>
      </c>
      <c r="J1027" s="2">
        <f>IF(Town_Team_SalesData[[#This Row],[Item name]]=" Jeans - Denim",Town_Team_SalesData[[#This Row],[item amount]]*0.85,Town_Team_SalesData[[#This Row],[item amount]])</f>
        <v>1100</v>
      </c>
      <c r="K1027" s="2" t="str">
        <f>TEXT(Town_Team_SalesData[[#This Row],[ date ]],"dddd")</f>
        <v>Tuesday</v>
      </c>
    </row>
    <row r="1028" spans="2:11" x14ac:dyDescent="0.25">
      <c r="B1028" s="28">
        <v>1024</v>
      </c>
      <c r="C1028" s="29">
        <v>44489</v>
      </c>
      <c r="D1028" s="30" t="s">
        <v>82</v>
      </c>
      <c r="E1028" s="30" t="s">
        <v>12</v>
      </c>
      <c r="F1028" s="30" t="s">
        <v>11</v>
      </c>
      <c r="G1028" s="28">
        <v>900</v>
      </c>
      <c r="H1028" s="28">
        <v>1</v>
      </c>
      <c r="I1028" s="2">
        <f>Town_Team_SalesData[[#This Row],[Selling price]]*Town_Team_SalesData[[#This Row],[ quantity]]</f>
        <v>900</v>
      </c>
      <c r="J1028" s="2">
        <f>IF(Town_Team_SalesData[[#This Row],[Item name]]=" Jeans - Denim",Town_Team_SalesData[[#This Row],[item amount]]*0.85,Town_Team_SalesData[[#This Row],[item amount]])</f>
        <v>765</v>
      </c>
      <c r="K1028" s="2" t="str">
        <f>TEXT(Town_Team_SalesData[[#This Row],[ date ]],"dddd")</f>
        <v>Wednesday</v>
      </c>
    </row>
    <row r="1029" spans="2:11" x14ac:dyDescent="0.25">
      <c r="B1029" s="28">
        <v>1025</v>
      </c>
      <c r="C1029" s="29">
        <v>44490</v>
      </c>
      <c r="D1029" s="30" t="s">
        <v>82</v>
      </c>
      <c r="E1029" s="30" t="s">
        <v>10</v>
      </c>
      <c r="F1029" s="30" t="s">
        <v>11</v>
      </c>
      <c r="G1029" s="28">
        <v>1100</v>
      </c>
      <c r="H1029" s="28">
        <v>1</v>
      </c>
      <c r="I1029" s="2">
        <f>Town_Team_SalesData[[#This Row],[Selling price]]*Town_Team_SalesData[[#This Row],[ quantity]]</f>
        <v>1100</v>
      </c>
      <c r="J1029" s="2">
        <f>IF(Town_Team_SalesData[[#This Row],[Item name]]=" Jeans - Denim",Town_Team_SalesData[[#This Row],[item amount]]*0.85,Town_Team_SalesData[[#This Row],[item amount]])</f>
        <v>1100</v>
      </c>
      <c r="K1029" s="2" t="str">
        <f>TEXT(Town_Team_SalesData[[#This Row],[ date ]],"dddd")</f>
        <v>Thursday</v>
      </c>
    </row>
    <row r="1030" spans="2:11" x14ac:dyDescent="0.25">
      <c r="B1030" s="28">
        <v>1026</v>
      </c>
      <c r="C1030" s="29">
        <v>44491</v>
      </c>
      <c r="D1030" s="30" t="s">
        <v>82</v>
      </c>
      <c r="E1030" s="30" t="s">
        <v>18</v>
      </c>
      <c r="F1030" s="30" t="s">
        <v>17</v>
      </c>
      <c r="G1030" s="28">
        <v>600</v>
      </c>
      <c r="H1030" s="28">
        <v>1</v>
      </c>
      <c r="I1030" s="2">
        <f>Town_Team_SalesData[[#This Row],[Selling price]]*Town_Team_SalesData[[#This Row],[ quantity]]</f>
        <v>600</v>
      </c>
      <c r="J1030" s="2">
        <f>IF(Town_Team_SalesData[[#This Row],[Item name]]=" Jeans - Denim",Town_Team_SalesData[[#This Row],[item amount]]*0.85,Town_Team_SalesData[[#This Row],[item amount]])</f>
        <v>600</v>
      </c>
      <c r="K1030" s="2" t="str">
        <f>TEXT(Town_Team_SalesData[[#This Row],[ date ]],"dddd")</f>
        <v>Friday</v>
      </c>
    </row>
    <row r="1031" spans="2:11" x14ac:dyDescent="0.25">
      <c r="B1031" s="28">
        <v>1027</v>
      </c>
      <c r="C1031" s="29">
        <v>44492</v>
      </c>
      <c r="D1031" s="30" t="s">
        <v>82</v>
      </c>
      <c r="E1031" s="30" t="s">
        <v>21</v>
      </c>
      <c r="F1031" s="30" t="s">
        <v>20</v>
      </c>
      <c r="G1031" s="28">
        <v>1200</v>
      </c>
      <c r="H1031" s="28">
        <v>1</v>
      </c>
      <c r="I1031" s="2">
        <f>Town_Team_SalesData[[#This Row],[Selling price]]*Town_Team_SalesData[[#This Row],[ quantity]]</f>
        <v>1200</v>
      </c>
      <c r="J1031" s="2">
        <f>IF(Town_Team_SalesData[[#This Row],[Item name]]=" Jeans - Denim",Town_Team_SalesData[[#This Row],[item amount]]*0.85,Town_Team_SalesData[[#This Row],[item amount]])</f>
        <v>1200</v>
      </c>
      <c r="K1031" s="2" t="str">
        <f>TEXT(Town_Team_SalesData[[#This Row],[ date ]],"dddd")</f>
        <v>Saturday</v>
      </c>
    </row>
    <row r="1032" spans="2:11" x14ac:dyDescent="0.25">
      <c r="B1032" s="28">
        <v>1028</v>
      </c>
      <c r="C1032" s="29">
        <v>44493</v>
      </c>
      <c r="D1032" s="30" t="s">
        <v>82</v>
      </c>
      <c r="E1032" s="30" t="s">
        <v>24</v>
      </c>
      <c r="F1032" s="30" t="s">
        <v>23</v>
      </c>
      <c r="G1032" s="28">
        <v>600</v>
      </c>
      <c r="H1032" s="28">
        <v>1</v>
      </c>
      <c r="I1032" s="2">
        <f>Town_Team_SalesData[[#This Row],[Selling price]]*Town_Team_SalesData[[#This Row],[ quantity]]</f>
        <v>600</v>
      </c>
      <c r="J1032" s="2">
        <f>IF(Town_Team_SalesData[[#This Row],[Item name]]=" Jeans - Denim",Town_Team_SalesData[[#This Row],[item amount]]*0.85,Town_Team_SalesData[[#This Row],[item amount]])</f>
        <v>600</v>
      </c>
      <c r="K1032" s="2" t="str">
        <f>TEXT(Town_Team_SalesData[[#This Row],[ date ]],"dddd")</f>
        <v>Sunday</v>
      </c>
    </row>
    <row r="1033" spans="2:11" x14ac:dyDescent="0.25">
      <c r="B1033" s="28">
        <v>1029</v>
      </c>
      <c r="C1033" s="29">
        <v>44494</v>
      </c>
      <c r="D1033" s="30" t="s">
        <v>82</v>
      </c>
      <c r="E1033" s="30" t="s">
        <v>10</v>
      </c>
      <c r="F1033" s="30" t="s">
        <v>11</v>
      </c>
      <c r="G1033" s="28">
        <v>1100</v>
      </c>
      <c r="H1033" s="28">
        <v>1</v>
      </c>
      <c r="I1033" s="2">
        <f>Town_Team_SalesData[[#This Row],[Selling price]]*Town_Team_SalesData[[#This Row],[ quantity]]</f>
        <v>1100</v>
      </c>
      <c r="J1033" s="2">
        <f>IF(Town_Team_SalesData[[#This Row],[Item name]]=" Jeans - Denim",Town_Team_SalesData[[#This Row],[item amount]]*0.85,Town_Team_SalesData[[#This Row],[item amount]])</f>
        <v>1100</v>
      </c>
      <c r="K1033" s="2" t="str">
        <f>TEXT(Town_Team_SalesData[[#This Row],[ date ]],"dddd")</f>
        <v>Monday</v>
      </c>
    </row>
    <row r="1034" spans="2:11" x14ac:dyDescent="0.25">
      <c r="B1034" s="28">
        <v>1030</v>
      </c>
      <c r="C1034" s="29">
        <v>44495</v>
      </c>
      <c r="D1034" s="30" t="s">
        <v>82</v>
      </c>
      <c r="E1034" s="30" t="s">
        <v>22</v>
      </c>
      <c r="F1034" s="30" t="s">
        <v>23</v>
      </c>
      <c r="G1034" s="28">
        <v>500</v>
      </c>
      <c r="H1034" s="28">
        <v>1</v>
      </c>
      <c r="I1034" s="2">
        <f>Town_Team_SalesData[[#This Row],[Selling price]]*Town_Team_SalesData[[#This Row],[ quantity]]</f>
        <v>500</v>
      </c>
      <c r="J1034" s="2">
        <f>IF(Town_Team_SalesData[[#This Row],[Item name]]=" Jeans - Denim",Town_Team_SalesData[[#This Row],[item amount]]*0.85,Town_Team_SalesData[[#This Row],[item amount]])</f>
        <v>500</v>
      </c>
      <c r="K1034" s="2" t="str">
        <f>TEXT(Town_Team_SalesData[[#This Row],[ date ]],"dddd")</f>
        <v>Tuesday</v>
      </c>
    </row>
    <row r="1035" spans="2:11" x14ac:dyDescent="0.25">
      <c r="B1035" s="28">
        <v>1031</v>
      </c>
      <c r="C1035" s="29">
        <v>44496</v>
      </c>
      <c r="D1035" s="30" t="s">
        <v>83</v>
      </c>
      <c r="E1035" s="30" t="s">
        <v>12</v>
      </c>
      <c r="F1035" s="30" t="s">
        <v>11</v>
      </c>
      <c r="G1035" s="28">
        <v>900</v>
      </c>
      <c r="H1035" s="28">
        <v>1</v>
      </c>
      <c r="I1035" s="2">
        <f>Town_Team_SalesData[[#This Row],[Selling price]]*Town_Team_SalesData[[#This Row],[ quantity]]</f>
        <v>900</v>
      </c>
      <c r="J1035" s="2">
        <f>IF(Town_Team_SalesData[[#This Row],[Item name]]=" Jeans - Denim",Town_Team_SalesData[[#This Row],[item amount]]*0.85,Town_Team_SalesData[[#This Row],[item amount]])</f>
        <v>765</v>
      </c>
      <c r="K1035" s="2" t="str">
        <f>TEXT(Town_Team_SalesData[[#This Row],[ date ]],"dddd")</f>
        <v>Wednesday</v>
      </c>
    </row>
    <row r="1036" spans="2:11" x14ac:dyDescent="0.25">
      <c r="B1036" s="28">
        <v>1032</v>
      </c>
      <c r="C1036" s="29">
        <v>44497</v>
      </c>
      <c r="D1036" s="30" t="s">
        <v>83</v>
      </c>
      <c r="E1036" s="30" t="s">
        <v>19</v>
      </c>
      <c r="F1036" s="30" t="s">
        <v>20</v>
      </c>
      <c r="G1036" s="28">
        <v>850</v>
      </c>
      <c r="H1036" s="28">
        <v>1</v>
      </c>
      <c r="I1036" s="2">
        <f>Town_Team_SalesData[[#This Row],[Selling price]]*Town_Team_SalesData[[#This Row],[ quantity]]</f>
        <v>850</v>
      </c>
      <c r="J1036" s="2">
        <f>IF(Town_Team_SalesData[[#This Row],[Item name]]=" Jeans - Denim",Town_Team_SalesData[[#This Row],[item amount]]*0.85,Town_Team_SalesData[[#This Row],[item amount]])</f>
        <v>850</v>
      </c>
      <c r="K1036" s="2" t="str">
        <f>TEXT(Town_Team_SalesData[[#This Row],[ date ]],"dddd")</f>
        <v>Thursday</v>
      </c>
    </row>
    <row r="1037" spans="2:11" x14ac:dyDescent="0.25">
      <c r="B1037" s="28">
        <v>1033</v>
      </c>
      <c r="C1037" s="29">
        <v>44498</v>
      </c>
      <c r="D1037" s="30" t="s">
        <v>83</v>
      </c>
      <c r="E1037" s="30" t="s">
        <v>18</v>
      </c>
      <c r="F1037" s="30" t="s">
        <v>17</v>
      </c>
      <c r="G1037" s="28">
        <v>600</v>
      </c>
      <c r="H1037" s="28">
        <v>1</v>
      </c>
      <c r="I1037" s="2">
        <f>Town_Team_SalesData[[#This Row],[Selling price]]*Town_Team_SalesData[[#This Row],[ quantity]]</f>
        <v>600</v>
      </c>
      <c r="J1037" s="2">
        <f>IF(Town_Team_SalesData[[#This Row],[Item name]]=" Jeans - Denim",Town_Team_SalesData[[#This Row],[item amount]]*0.85,Town_Team_SalesData[[#This Row],[item amount]])</f>
        <v>600</v>
      </c>
      <c r="K1037" s="2" t="str">
        <f>TEXT(Town_Team_SalesData[[#This Row],[ date ]],"dddd")</f>
        <v>Friday</v>
      </c>
    </row>
    <row r="1038" spans="2:11" x14ac:dyDescent="0.25">
      <c r="B1038" s="28">
        <v>1034</v>
      </c>
      <c r="C1038" s="29">
        <v>44499</v>
      </c>
      <c r="D1038" s="30" t="s">
        <v>83</v>
      </c>
      <c r="E1038" s="30" t="s">
        <v>10</v>
      </c>
      <c r="F1038" s="30" t="s">
        <v>11</v>
      </c>
      <c r="G1038" s="28">
        <v>1100</v>
      </c>
      <c r="H1038" s="28">
        <v>1</v>
      </c>
      <c r="I1038" s="2">
        <f>Town_Team_SalesData[[#This Row],[Selling price]]*Town_Team_SalesData[[#This Row],[ quantity]]</f>
        <v>1100</v>
      </c>
      <c r="J1038" s="2">
        <f>IF(Town_Team_SalesData[[#This Row],[Item name]]=" Jeans - Denim",Town_Team_SalesData[[#This Row],[item amount]]*0.85,Town_Team_SalesData[[#This Row],[item amount]])</f>
        <v>1100</v>
      </c>
      <c r="K1038" s="2" t="str">
        <f>TEXT(Town_Team_SalesData[[#This Row],[ date ]],"dddd")</f>
        <v>Saturday</v>
      </c>
    </row>
    <row r="1039" spans="2:11" x14ac:dyDescent="0.25">
      <c r="B1039" s="28">
        <v>1035</v>
      </c>
      <c r="C1039" s="29">
        <v>44500</v>
      </c>
      <c r="D1039" s="30" t="s">
        <v>83</v>
      </c>
      <c r="E1039" s="30" t="s">
        <v>22</v>
      </c>
      <c r="F1039" s="30" t="s">
        <v>23</v>
      </c>
      <c r="G1039" s="28">
        <v>500</v>
      </c>
      <c r="H1039" s="28">
        <v>1</v>
      </c>
      <c r="I1039" s="2">
        <f>Town_Team_SalesData[[#This Row],[Selling price]]*Town_Team_SalesData[[#This Row],[ quantity]]</f>
        <v>500</v>
      </c>
      <c r="J1039" s="2">
        <f>IF(Town_Team_SalesData[[#This Row],[Item name]]=" Jeans - Denim",Town_Team_SalesData[[#This Row],[item amount]]*0.85,Town_Team_SalesData[[#This Row],[item amount]])</f>
        <v>500</v>
      </c>
      <c r="K1039" s="2" t="str">
        <f>TEXT(Town_Team_SalesData[[#This Row],[ date ]],"dddd")</f>
        <v>Sunday</v>
      </c>
    </row>
    <row r="1040" spans="2:11" x14ac:dyDescent="0.25">
      <c r="B1040" s="28">
        <v>1036</v>
      </c>
      <c r="C1040" s="29">
        <v>44501</v>
      </c>
      <c r="D1040" s="30" t="s">
        <v>83</v>
      </c>
      <c r="E1040" s="30" t="s">
        <v>18</v>
      </c>
      <c r="F1040" s="30" t="s">
        <v>17</v>
      </c>
      <c r="G1040" s="28">
        <v>600</v>
      </c>
      <c r="H1040" s="28">
        <v>1</v>
      </c>
      <c r="I1040" s="2">
        <f>Town_Team_SalesData[[#This Row],[Selling price]]*Town_Team_SalesData[[#This Row],[ quantity]]</f>
        <v>600</v>
      </c>
      <c r="J1040" s="2">
        <f>IF(Town_Team_SalesData[[#This Row],[Item name]]=" Jeans - Denim",Town_Team_SalesData[[#This Row],[item amount]]*0.85,Town_Team_SalesData[[#This Row],[item amount]])</f>
        <v>600</v>
      </c>
      <c r="K1040" s="2" t="str">
        <f>TEXT(Town_Team_SalesData[[#This Row],[ date ]],"dddd")</f>
        <v>Monday</v>
      </c>
    </row>
    <row r="1041" spans="2:8" x14ac:dyDescent="0.25">
      <c r="B1041"/>
      <c r="C1041"/>
      <c r="D1041"/>
      <c r="E1041"/>
      <c r="F1041"/>
      <c r="G1041"/>
      <c r="H1041"/>
    </row>
    <row r="1042" spans="2:8" x14ac:dyDescent="0.25">
      <c r="B1042"/>
      <c r="C1042"/>
      <c r="D1042"/>
      <c r="E1042"/>
      <c r="F1042"/>
      <c r="G1042"/>
      <c r="H1042"/>
    </row>
  </sheetData>
  <conditionalFormatting sqref="E12">
    <cfRule type="duplicateValues" dxfId="0"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B2:H1042"/>
  <sheetViews>
    <sheetView zoomScale="130" zoomScaleNormal="130" workbookViewId="0">
      <selection activeCell="E19" sqref="E19"/>
    </sheetView>
  </sheetViews>
  <sheetFormatPr defaultColWidth="8.85546875" defaultRowHeight="15" x14ac:dyDescent="0.25"/>
  <cols>
    <col min="1" max="1" width="2.28515625" style="2" customWidth="1"/>
    <col min="2" max="3" width="12.28515625" style="2" customWidth="1"/>
    <col min="4" max="4" width="16.7109375" style="2" customWidth="1"/>
    <col min="5" max="5" width="12.7109375" style="2" bestFit="1" customWidth="1"/>
    <col min="6" max="6" width="15.7109375" style="2" customWidth="1"/>
    <col min="7" max="7" width="12.85546875" style="2" customWidth="1"/>
    <col min="8" max="8" width="14.28515625" style="2" customWidth="1"/>
    <col min="9" max="16384" width="8.85546875" style="2"/>
  </cols>
  <sheetData>
    <row r="2" spans="2:8" ht="18.75" x14ac:dyDescent="0.3">
      <c r="B2" s="1" t="s">
        <v>0</v>
      </c>
    </row>
    <row r="4" spans="2:8" x14ac:dyDescent="0.25">
      <c r="B4" s="20" t="s">
        <v>1</v>
      </c>
      <c r="C4" s="13" t="s">
        <v>2</v>
      </c>
      <c r="D4" s="13" t="s">
        <v>3</v>
      </c>
      <c r="E4" s="13" t="s">
        <v>4</v>
      </c>
      <c r="F4" s="13" t="s">
        <v>5</v>
      </c>
      <c r="G4" s="13" t="s">
        <v>6</v>
      </c>
      <c r="H4" s="14" t="s">
        <v>7</v>
      </c>
    </row>
    <row r="5" spans="2:8" x14ac:dyDescent="0.25">
      <c r="B5" s="21">
        <v>1</v>
      </c>
      <c r="C5" s="22">
        <v>43466</v>
      </c>
      <c r="D5" s="23" t="s">
        <v>9</v>
      </c>
      <c r="E5" s="23" t="s">
        <v>10</v>
      </c>
      <c r="F5" s="23" t="s">
        <v>11</v>
      </c>
      <c r="G5" s="23">
        <v>1100</v>
      </c>
      <c r="H5" s="24">
        <v>1</v>
      </c>
    </row>
    <row r="6" spans="2:8" x14ac:dyDescent="0.25">
      <c r="B6" s="21">
        <v>2</v>
      </c>
      <c r="C6" s="22">
        <v>43467</v>
      </c>
      <c r="D6" s="23" t="s">
        <v>9</v>
      </c>
      <c r="E6" s="23" t="s">
        <v>10</v>
      </c>
      <c r="F6" s="23" t="s">
        <v>11</v>
      </c>
      <c r="G6" s="23">
        <v>1100</v>
      </c>
      <c r="H6" s="24">
        <v>1</v>
      </c>
    </row>
    <row r="7" spans="2:8" x14ac:dyDescent="0.25">
      <c r="B7" s="21">
        <v>3</v>
      </c>
      <c r="C7" s="22">
        <v>43468</v>
      </c>
      <c r="D7" s="23" t="s">
        <v>9</v>
      </c>
      <c r="E7" s="23" t="s">
        <v>10</v>
      </c>
      <c r="F7" s="23" t="s">
        <v>11</v>
      </c>
      <c r="G7" s="23">
        <v>1100</v>
      </c>
      <c r="H7" s="24">
        <v>1</v>
      </c>
    </row>
    <row r="8" spans="2:8" x14ac:dyDescent="0.25">
      <c r="B8" s="21">
        <v>4</v>
      </c>
      <c r="C8" s="22">
        <v>43469</v>
      </c>
      <c r="D8" s="23" t="s">
        <v>9</v>
      </c>
      <c r="E8" s="23" t="s">
        <v>10</v>
      </c>
      <c r="F8" s="23" t="s">
        <v>11</v>
      </c>
      <c r="G8" s="23">
        <v>1100</v>
      </c>
      <c r="H8" s="24">
        <v>1</v>
      </c>
    </row>
    <row r="9" spans="2:8" x14ac:dyDescent="0.25">
      <c r="B9" s="21">
        <v>5</v>
      </c>
      <c r="C9" s="22">
        <v>43470</v>
      </c>
      <c r="D9" s="23" t="s">
        <v>9</v>
      </c>
      <c r="E9" s="23" t="s">
        <v>10</v>
      </c>
      <c r="F9" s="23" t="s">
        <v>11</v>
      </c>
      <c r="G9" s="23">
        <v>1100</v>
      </c>
      <c r="H9" s="24">
        <v>1</v>
      </c>
    </row>
    <row r="10" spans="2:8" x14ac:dyDescent="0.25">
      <c r="B10" s="21">
        <v>6</v>
      </c>
      <c r="C10" s="22">
        <v>43471</v>
      </c>
      <c r="D10" s="23" t="s">
        <v>9</v>
      </c>
      <c r="E10" s="23" t="s">
        <v>10</v>
      </c>
      <c r="F10" s="23" t="s">
        <v>11</v>
      </c>
      <c r="G10" s="23">
        <v>1100</v>
      </c>
      <c r="H10" s="24">
        <v>1</v>
      </c>
    </row>
    <row r="11" spans="2:8" x14ac:dyDescent="0.25">
      <c r="B11" s="21">
        <v>7</v>
      </c>
      <c r="C11" s="22">
        <v>43472</v>
      </c>
      <c r="D11" s="23" t="s">
        <v>9</v>
      </c>
      <c r="E11" s="23" t="s">
        <v>10</v>
      </c>
      <c r="F11" s="23" t="s">
        <v>11</v>
      </c>
      <c r="G11" s="23">
        <v>1100</v>
      </c>
      <c r="H11" s="24">
        <v>2</v>
      </c>
    </row>
    <row r="12" spans="2:8" x14ac:dyDescent="0.25">
      <c r="B12" s="21">
        <v>8</v>
      </c>
      <c r="C12" s="22">
        <v>43473</v>
      </c>
      <c r="D12" s="23" t="s">
        <v>9</v>
      </c>
      <c r="E12" s="23" t="s">
        <v>10</v>
      </c>
      <c r="F12" s="23" t="s">
        <v>11</v>
      </c>
      <c r="G12" s="23">
        <v>1100</v>
      </c>
      <c r="H12" s="24">
        <v>1</v>
      </c>
    </row>
    <row r="13" spans="2:8" x14ac:dyDescent="0.25">
      <c r="B13" s="21">
        <v>9</v>
      </c>
      <c r="C13" s="22">
        <v>43474</v>
      </c>
      <c r="D13" s="23" t="s">
        <v>9</v>
      </c>
      <c r="E13" s="23" t="s">
        <v>10</v>
      </c>
      <c r="F13" s="23" t="s">
        <v>11</v>
      </c>
      <c r="G13" s="23">
        <v>1100</v>
      </c>
      <c r="H13" s="24">
        <v>1</v>
      </c>
    </row>
    <row r="14" spans="2:8" x14ac:dyDescent="0.25">
      <c r="B14" s="21">
        <v>10</v>
      </c>
      <c r="C14" s="22">
        <v>43475</v>
      </c>
      <c r="D14" s="23" t="s">
        <v>9</v>
      </c>
      <c r="E14" s="23" t="s">
        <v>12</v>
      </c>
      <c r="F14" s="23" t="s">
        <v>11</v>
      </c>
      <c r="G14" s="23">
        <v>900</v>
      </c>
      <c r="H14" s="24">
        <v>1</v>
      </c>
    </row>
    <row r="15" spans="2:8" x14ac:dyDescent="0.25">
      <c r="B15" s="21">
        <v>11</v>
      </c>
      <c r="C15" s="22">
        <v>43476</v>
      </c>
      <c r="D15" s="23" t="s">
        <v>13</v>
      </c>
      <c r="E15" s="23" t="s">
        <v>12</v>
      </c>
      <c r="F15" s="23" t="s">
        <v>11</v>
      </c>
      <c r="G15" s="23">
        <v>900</v>
      </c>
      <c r="H15" s="24">
        <v>1</v>
      </c>
    </row>
    <row r="16" spans="2:8" x14ac:dyDescent="0.25">
      <c r="B16" s="21">
        <v>12</v>
      </c>
      <c r="C16" s="22">
        <v>43477</v>
      </c>
      <c r="D16" s="23" t="s">
        <v>13</v>
      </c>
      <c r="E16" s="23" t="s">
        <v>12</v>
      </c>
      <c r="F16" s="23" t="s">
        <v>11</v>
      </c>
      <c r="G16" s="23">
        <v>900</v>
      </c>
      <c r="H16" s="24">
        <v>1</v>
      </c>
    </row>
    <row r="17" spans="2:8" x14ac:dyDescent="0.25">
      <c r="B17" s="21">
        <v>13</v>
      </c>
      <c r="C17" s="22">
        <v>43478</v>
      </c>
      <c r="D17" s="23" t="s">
        <v>13</v>
      </c>
      <c r="E17" s="23" t="s">
        <v>12</v>
      </c>
      <c r="F17" s="23" t="s">
        <v>11</v>
      </c>
      <c r="G17" s="23">
        <v>900</v>
      </c>
      <c r="H17" s="24">
        <v>2</v>
      </c>
    </row>
    <row r="18" spans="2:8" x14ac:dyDescent="0.25">
      <c r="B18" s="21">
        <v>14</v>
      </c>
      <c r="C18" s="22">
        <v>43479</v>
      </c>
      <c r="D18" s="23" t="s">
        <v>13</v>
      </c>
      <c r="E18" s="23" t="s">
        <v>12</v>
      </c>
      <c r="F18" s="23" t="s">
        <v>11</v>
      </c>
      <c r="G18" s="23">
        <v>900</v>
      </c>
      <c r="H18" s="24">
        <v>1</v>
      </c>
    </row>
    <row r="19" spans="2:8" x14ac:dyDescent="0.25">
      <c r="B19" s="21">
        <v>15</v>
      </c>
      <c r="C19" s="22">
        <v>43480</v>
      </c>
      <c r="D19" s="23" t="s">
        <v>13</v>
      </c>
      <c r="E19" s="23" t="s">
        <v>12</v>
      </c>
      <c r="F19" s="23" t="s">
        <v>11</v>
      </c>
      <c r="G19" s="23">
        <v>900</v>
      </c>
      <c r="H19" s="24">
        <v>1</v>
      </c>
    </row>
    <row r="20" spans="2:8" x14ac:dyDescent="0.25">
      <c r="B20" s="21">
        <v>16</v>
      </c>
      <c r="C20" s="22">
        <v>43481</v>
      </c>
      <c r="D20" s="23" t="s">
        <v>13</v>
      </c>
      <c r="E20" s="23" t="s">
        <v>10</v>
      </c>
      <c r="F20" s="23" t="s">
        <v>11</v>
      </c>
      <c r="G20" s="23">
        <v>1100</v>
      </c>
      <c r="H20" s="24">
        <v>1</v>
      </c>
    </row>
    <row r="21" spans="2:8" x14ac:dyDescent="0.25">
      <c r="B21" s="21">
        <v>17</v>
      </c>
      <c r="C21" s="22">
        <v>43482</v>
      </c>
      <c r="D21" s="23" t="s">
        <v>13</v>
      </c>
      <c r="E21" s="23" t="s">
        <v>12</v>
      </c>
      <c r="F21" s="23" t="s">
        <v>11</v>
      </c>
      <c r="G21" s="23">
        <v>900</v>
      </c>
      <c r="H21" s="24">
        <v>1</v>
      </c>
    </row>
    <row r="22" spans="2:8" x14ac:dyDescent="0.25">
      <c r="B22" s="21">
        <v>18</v>
      </c>
      <c r="C22" s="22">
        <v>43483</v>
      </c>
      <c r="D22" s="23" t="s">
        <v>13</v>
      </c>
      <c r="E22" s="23" t="s">
        <v>10</v>
      </c>
      <c r="F22" s="23" t="s">
        <v>11</v>
      </c>
      <c r="G22" s="23">
        <v>1100</v>
      </c>
      <c r="H22" s="24">
        <v>2</v>
      </c>
    </row>
    <row r="23" spans="2:8" x14ac:dyDescent="0.25">
      <c r="B23" s="21">
        <v>19</v>
      </c>
      <c r="C23" s="22">
        <v>43484</v>
      </c>
      <c r="D23" s="23" t="s">
        <v>13</v>
      </c>
      <c r="E23" s="23" t="s">
        <v>10</v>
      </c>
      <c r="F23" s="23" t="s">
        <v>11</v>
      </c>
      <c r="G23" s="23">
        <v>1100</v>
      </c>
      <c r="H23" s="24">
        <v>1</v>
      </c>
    </row>
    <row r="24" spans="2:8" x14ac:dyDescent="0.25">
      <c r="B24" s="21">
        <v>20</v>
      </c>
      <c r="C24" s="22">
        <v>43485</v>
      </c>
      <c r="D24" s="23" t="s">
        <v>9</v>
      </c>
      <c r="E24" s="23" t="s">
        <v>12</v>
      </c>
      <c r="F24" s="23" t="s">
        <v>11</v>
      </c>
      <c r="G24" s="23">
        <v>900</v>
      </c>
      <c r="H24" s="24">
        <v>1</v>
      </c>
    </row>
    <row r="25" spans="2:8" x14ac:dyDescent="0.25">
      <c r="B25" s="21">
        <v>21</v>
      </c>
      <c r="C25" s="22">
        <v>43486</v>
      </c>
      <c r="D25" s="23" t="s">
        <v>9</v>
      </c>
      <c r="E25" s="23" t="s">
        <v>12</v>
      </c>
      <c r="F25" s="23" t="s">
        <v>11</v>
      </c>
      <c r="G25" s="23">
        <v>900</v>
      </c>
      <c r="H25" s="24">
        <v>1</v>
      </c>
    </row>
    <row r="26" spans="2:8" x14ac:dyDescent="0.25">
      <c r="B26" s="21">
        <v>22</v>
      </c>
      <c r="C26" s="22">
        <v>43487</v>
      </c>
      <c r="D26" s="23" t="s">
        <v>9</v>
      </c>
      <c r="E26" s="23" t="s">
        <v>14</v>
      </c>
      <c r="F26" s="23" t="s">
        <v>11</v>
      </c>
      <c r="G26" s="23">
        <v>900</v>
      </c>
      <c r="H26" s="24">
        <v>1</v>
      </c>
    </row>
    <row r="27" spans="2:8" x14ac:dyDescent="0.25">
      <c r="B27" s="21">
        <v>23</v>
      </c>
      <c r="C27" s="22">
        <v>43488</v>
      </c>
      <c r="D27" s="23" t="s">
        <v>9</v>
      </c>
      <c r="E27" s="23" t="s">
        <v>10</v>
      </c>
      <c r="F27" s="23" t="s">
        <v>11</v>
      </c>
      <c r="G27" s="23">
        <v>1100</v>
      </c>
      <c r="H27" s="24">
        <v>1</v>
      </c>
    </row>
    <row r="28" spans="2:8" x14ac:dyDescent="0.25">
      <c r="B28" s="21">
        <v>24</v>
      </c>
      <c r="C28" s="22">
        <v>43489</v>
      </c>
      <c r="D28" s="23" t="s">
        <v>9</v>
      </c>
      <c r="E28" s="23" t="s">
        <v>10</v>
      </c>
      <c r="F28" s="23" t="s">
        <v>11</v>
      </c>
      <c r="G28" s="23">
        <v>1100</v>
      </c>
      <c r="H28" s="24">
        <v>1</v>
      </c>
    </row>
    <row r="29" spans="2:8" x14ac:dyDescent="0.25">
      <c r="B29" s="21">
        <v>25</v>
      </c>
      <c r="C29" s="22">
        <v>43490</v>
      </c>
      <c r="D29" s="23" t="s">
        <v>9</v>
      </c>
      <c r="E29" s="23" t="s">
        <v>14</v>
      </c>
      <c r="F29" s="23" t="s">
        <v>11</v>
      </c>
      <c r="G29" s="23">
        <v>900</v>
      </c>
      <c r="H29" s="24">
        <v>1</v>
      </c>
    </row>
    <row r="30" spans="2:8" x14ac:dyDescent="0.25">
      <c r="B30" s="21">
        <v>26</v>
      </c>
      <c r="C30" s="22">
        <v>43491</v>
      </c>
      <c r="D30" s="23" t="s">
        <v>9</v>
      </c>
      <c r="E30" s="23" t="s">
        <v>12</v>
      </c>
      <c r="F30" s="23" t="s">
        <v>11</v>
      </c>
      <c r="G30" s="23">
        <v>900</v>
      </c>
      <c r="H30" s="24">
        <v>1</v>
      </c>
    </row>
    <row r="31" spans="2:8" x14ac:dyDescent="0.25">
      <c r="B31" s="21">
        <v>27</v>
      </c>
      <c r="C31" s="22">
        <v>43492</v>
      </c>
      <c r="D31" s="23" t="s">
        <v>9</v>
      </c>
      <c r="E31" s="23" t="s">
        <v>14</v>
      </c>
      <c r="F31" s="23" t="s">
        <v>11</v>
      </c>
      <c r="G31" s="23">
        <v>900</v>
      </c>
      <c r="H31" s="24">
        <v>1</v>
      </c>
    </row>
    <row r="32" spans="2:8" x14ac:dyDescent="0.25">
      <c r="B32" s="21">
        <v>28</v>
      </c>
      <c r="C32" s="22">
        <v>43493</v>
      </c>
      <c r="D32" s="23" t="s">
        <v>9</v>
      </c>
      <c r="E32" s="23" t="s">
        <v>10</v>
      </c>
      <c r="F32" s="23" t="s">
        <v>11</v>
      </c>
      <c r="G32" s="23">
        <v>1100</v>
      </c>
      <c r="H32" s="24">
        <v>1</v>
      </c>
    </row>
    <row r="33" spans="2:8" x14ac:dyDescent="0.25">
      <c r="B33" s="21">
        <v>29</v>
      </c>
      <c r="C33" s="22">
        <v>43494</v>
      </c>
      <c r="D33" s="23" t="s">
        <v>9</v>
      </c>
      <c r="E33" s="23" t="s">
        <v>10</v>
      </c>
      <c r="F33" s="23" t="s">
        <v>11</v>
      </c>
      <c r="G33" s="23">
        <v>1100</v>
      </c>
      <c r="H33" s="24">
        <v>1</v>
      </c>
    </row>
    <row r="34" spans="2:8" x14ac:dyDescent="0.25">
      <c r="B34" s="21">
        <v>30</v>
      </c>
      <c r="C34" s="22">
        <v>43495</v>
      </c>
      <c r="D34" s="23" t="s">
        <v>9</v>
      </c>
      <c r="E34" s="23" t="s">
        <v>14</v>
      </c>
      <c r="F34" s="23" t="s">
        <v>11</v>
      </c>
      <c r="G34" s="23">
        <v>900</v>
      </c>
      <c r="H34" s="24">
        <v>1</v>
      </c>
    </row>
    <row r="35" spans="2:8" x14ac:dyDescent="0.25">
      <c r="B35" s="21">
        <v>31</v>
      </c>
      <c r="C35" s="22">
        <v>43496</v>
      </c>
      <c r="D35" s="23" t="s">
        <v>9</v>
      </c>
      <c r="E35" s="23" t="s">
        <v>14</v>
      </c>
      <c r="F35" s="23" t="s">
        <v>11</v>
      </c>
      <c r="G35" s="23">
        <v>900</v>
      </c>
      <c r="H35" s="24">
        <v>1</v>
      </c>
    </row>
    <row r="36" spans="2:8" x14ac:dyDescent="0.25">
      <c r="B36" s="21">
        <v>32</v>
      </c>
      <c r="C36" s="22">
        <v>43497</v>
      </c>
      <c r="D36" s="23" t="s">
        <v>9</v>
      </c>
      <c r="E36" s="23" t="s">
        <v>14</v>
      </c>
      <c r="F36" s="23" t="s">
        <v>11</v>
      </c>
      <c r="G36" s="23">
        <v>900</v>
      </c>
      <c r="H36" s="24">
        <v>1</v>
      </c>
    </row>
    <row r="37" spans="2:8" x14ac:dyDescent="0.25">
      <c r="B37" s="21">
        <v>33</v>
      </c>
      <c r="C37" s="22">
        <v>43498</v>
      </c>
      <c r="D37" s="23" t="s">
        <v>9</v>
      </c>
      <c r="E37" s="23" t="s">
        <v>14</v>
      </c>
      <c r="F37" s="23" t="s">
        <v>11</v>
      </c>
      <c r="G37" s="23">
        <v>900</v>
      </c>
      <c r="H37" s="24">
        <v>1</v>
      </c>
    </row>
    <row r="38" spans="2:8" x14ac:dyDescent="0.25">
      <c r="B38" s="21">
        <v>34</v>
      </c>
      <c r="C38" s="22">
        <v>43499</v>
      </c>
      <c r="D38" s="23" t="s">
        <v>9</v>
      </c>
      <c r="E38" s="23" t="s">
        <v>14</v>
      </c>
      <c r="F38" s="23" t="s">
        <v>11</v>
      </c>
      <c r="G38" s="23">
        <v>900</v>
      </c>
      <c r="H38" s="24">
        <v>1</v>
      </c>
    </row>
    <row r="39" spans="2:8" x14ac:dyDescent="0.25">
      <c r="B39" s="21">
        <v>35</v>
      </c>
      <c r="C39" s="22">
        <v>43500</v>
      </c>
      <c r="D39" s="23" t="s">
        <v>9</v>
      </c>
      <c r="E39" s="23" t="s">
        <v>12</v>
      </c>
      <c r="F39" s="23" t="s">
        <v>11</v>
      </c>
      <c r="G39" s="23">
        <v>900</v>
      </c>
      <c r="H39" s="24">
        <v>1</v>
      </c>
    </row>
    <row r="40" spans="2:8" x14ac:dyDescent="0.25">
      <c r="B40" s="21">
        <v>36</v>
      </c>
      <c r="C40" s="22">
        <v>43501</v>
      </c>
      <c r="D40" s="23" t="s">
        <v>9</v>
      </c>
      <c r="E40" s="23" t="s">
        <v>12</v>
      </c>
      <c r="F40" s="23" t="s">
        <v>11</v>
      </c>
      <c r="G40" s="23">
        <v>900</v>
      </c>
      <c r="H40" s="24">
        <v>1</v>
      </c>
    </row>
    <row r="41" spans="2:8" x14ac:dyDescent="0.25">
      <c r="B41" s="21">
        <v>37</v>
      </c>
      <c r="C41" s="22">
        <v>43502</v>
      </c>
      <c r="D41" s="23" t="s">
        <v>9</v>
      </c>
      <c r="E41" s="23" t="s">
        <v>12</v>
      </c>
      <c r="F41" s="23" t="s">
        <v>11</v>
      </c>
      <c r="G41" s="23">
        <v>900</v>
      </c>
      <c r="H41" s="24">
        <v>1</v>
      </c>
    </row>
    <row r="42" spans="2:8" x14ac:dyDescent="0.25">
      <c r="B42" s="21">
        <v>38</v>
      </c>
      <c r="C42" s="22">
        <v>43503</v>
      </c>
      <c r="D42" s="23" t="s">
        <v>9</v>
      </c>
      <c r="E42" s="23" t="s">
        <v>10</v>
      </c>
      <c r="F42" s="23" t="s">
        <v>11</v>
      </c>
      <c r="G42" s="23">
        <v>1100</v>
      </c>
      <c r="H42" s="24">
        <v>1</v>
      </c>
    </row>
    <row r="43" spans="2:8" x14ac:dyDescent="0.25">
      <c r="B43" s="21">
        <v>39</v>
      </c>
      <c r="C43" s="22">
        <v>43504</v>
      </c>
      <c r="D43" s="23" t="s">
        <v>9</v>
      </c>
      <c r="E43" s="23" t="s">
        <v>10</v>
      </c>
      <c r="F43" s="23" t="s">
        <v>11</v>
      </c>
      <c r="G43" s="23">
        <v>1100</v>
      </c>
      <c r="H43" s="24">
        <v>1</v>
      </c>
    </row>
    <row r="44" spans="2:8" x14ac:dyDescent="0.25">
      <c r="B44" s="21">
        <v>40</v>
      </c>
      <c r="C44" s="22">
        <v>43505</v>
      </c>
      <c r="D44" s="23" t="s">
        <v>9</v>
      </c>
      <c r="E44" s="23" t="s">
        <v>15</v>
      </c>
      <c r="F44" s="23" t="s">
        <v>11</v>
      </c>
      <c r="G44" s="23">
        <v>1000</v>
      </c>
      <c r="H44" s="24">
        <v>1</v>
      </c>
    </row>
    <row r="45" spans="2:8" x14ac:dyDescent="0.25">
      <c r="B45" s="21">
        <v>41</v>
      </c>
      <c r="C45" s="22">
        <v>43506</v>
      </c>
      <c r="D45" s="23" t="s">
        <v>9</v>
      </c>
      <c r="E45" s="23" t="s">
        <v>15</v>
      </c>
      <c r="F45" s="23" t="s">
        <v>11</v>
      </c>
      <c r="G45" s="23">
        <v>1000</v>
      </c>
      <c r="H45" s="24">
        <v>1</v>
      </c>
    </row>
    <row r="46" spans="2:8" x14ac:dyDescent="0.25">
      <c r="B46" s="21">
        <v>42</v>
      </c>
      <c r="C46" s="22">
        <v>43507</v>
      </c>
      <c r="D46" s="23" t="s">
        <v>9</v>
      </c>
      <c r="E46" s="23" t="s">
        <v>10</v>
      </c>
      <c r="F46" s="23" t="s">
        <v>11</v>
      </c>
      <c r="G46" s="23">
        <v>1100</v>
      </c>
      <c r="H46" s="24">
        <v>1</v>
      </c>
    </row>
    <row r="47" spans="2:8" x14ac:dyDescent="0.25">
      <c r="B47" s="21">
        <v>43</v>
      </c>
      <c r="C47" s="22">
        <v>43508</v>
      </c>
      <c r="D47" s="23" t="s">
        <v>9</v>
      </c>
      <c r="E47" s="23" t="s">
        <v>15</v>
      </c>
      <c r="F47" s="23" t="s">
        <v>11</v>
      </c>
      <c r="G47" s="23">
        <v>1000</v>
      </c>
      <c r="H47" s="24">
        <v>1</v>
      </c>
    </row>
    <row r="48" spans="2:8" x14ac:dyDescent="0.25">
      <c r="B48" s="21">
        <v>44</v>
      </c>
      <c r="C48" s="22">
        <v>43509</v>
      </c>
      <c r="D48" s="23" t="s">
        <v>9</v>
      </c>
      <c r="E48" s="23" t="s">
        <v>12</v>
      </c>
      <c r="F48" s="23" t="s">
        <v>11</v>
      </c>
      <c r="G48" s="23">
        <v>900</v>
      </c>
      <c r="H48" s="24">
        <v>1</v>
      </c>
    </row>
    <row r="49" spans="2:8" x14ac:dyDescent="0.25">
      <c r="B49" s="21">
        <v>45</v>
      </c>
      <c r="C49" s="22">
        <v>43510</v>
      </c>
      <c r="D49" s="23" t="s">
        <v>9</v>
      </c>
      <c r="E49" s="23" t="s">
        <v>12</v>
      </c>
      <c r="F49" s="23" t="s">
        <v>11</v>
      </c>
      <c r="G49" s="23">
        <v>900</v>
      </c>
      <c r="H49" s="24">
        <v>2</v>
      </c>
    </row>
    <row r="50" spans="2:8" x14ac:dyDescent="0.25">
      <c r="B50" s="21">
        <v>46</v>
      </c>
      <c r="C50" s="22">
        <v>43511</v>
      </c>
      <c r="D50" s="23" t="s">
        <v>9</v>
      </c>
      <c r="E50" s="23" t="s">
        <v>10</v>
      </c>
      <c r="F50" s="23" t="s">
        <v>11</v>
      </c>
      <c r="G50" s="23">
        <v>1100</v>
      </c>
      <c r="H50" s="24">
        <v>1</v>
      </c>
    </row>
    <row r="51" spans="2:8" x14ac:dyDescent="0.25">
      <c r="B51" s="21">
        <v>47</v>
      </c>
      <c r="C51" s="22">
        <v>43512</v>
      </c>
      <c r="D51" s="23" t="s">
        <v>9</v>
      </c>
      <c r="E51" s="23" t="s">
        <v>12</v>
      </c>
      <c r="F51" s="23" t="s">
        <v>11</v>
      </c>
      <c r="G51" s="23">
        <v>900</v>
      </c>
      <c r="H51" s="24">
        <v>1</v>
      </c>
    </row>
    <row r="52" spans="2:8" x14ac:dyDescent="0.25">
      <c r="B52" s="21">
        <v>48</v>
      </c>
      <c r="C52" s="22">
        <v>43513</v>
      </c>
      <c r="D52" s="23" t="s">
        <v>9</v>
      </c>
      <c r="E52" s="23" t="s">
        <v>10</v>
      </c>
      <c r="F52" s="23" t="s">
        <v>11</v>
      </c>
      <c r="G52" s="23">
        <v>1100</v>
      </c>
      <c r="H52" s="24">
        <v>1</v>
      </c>
    </row>
    <row r="53" spans="2:8" x14ac:dyDescent="0.25">
      <c r="B53" s="21">
        <v>49</v>
      </c>
      <c r="C53" s="22">
        <v>43514</v>
      </c>
      <c r="D53" s="23" t="s">
        <v>9</v>
      </c>
      <c r="E53" s="23" t="s">
        <v>16</v>
      </c>
      <c r="F53" s="23" t="s">
        <v>17</v>
      </c>
      <c r="G53" s="23">
        <v>800</v>
      </c>
      <c r="H53" s="24">
        <v>1</v>
      </c>
    </row>
    <row r="54" spans="2:8" x14ac:dyDescent="0.25">
      <c r="B54" s="21">
        <v>50</v>
      </c>
      <c r="C54" s="22">
        <v>43515</v>
      </c>
      <c r="D54" s="23" t="s">
        <v>9</v>
      </c>
      <c r="E54" s="23" t="s">
        <v>16</v>
      </c>
      <c r="F54" s="23" t="s">
        <v>17</v>
      </c>
      <c r="G54" s="23">
        <v>800</v>
      </c>
      <c r="H54" s="24">
        <v>2</v>
      </c>
    </row>
    <row r="55" spans="2:8" x14ac:dyDescent="0.25">
      <c r="B55" s="21">
        <v>51</v>
      </c>
      <c r="C55" s="22">
        <v>43516</v>
      </c>
      <c r="D55" s="23" t="s">
        <v>9</v>
      </c>
      <c r="E55" s="23" t="s">
        <v>14</v>
      </c>
      <c r="F55" s="23" t="s">
        <v>11</v>
      </c>
      <c r="G55" s="23">
        <v>900</v>
      </c>
      <c r="H55" s="24">
        <v>1</v>
      </c>
    </row>
    <row r="56" spans="2:8" x14ac:dyDescent="0.25">
      <c r="B56" s="21">
        <v>52</v>
      </c>
      <c r="C56" s="22">
        <v>43517</v>
      </c>
      <c r="D56" s="23" t="s">
        <v>9</v>
      </c>
      <c r="E56" s="23" t="s">
        <v>10</v>
      </c>
      <c r="F56" s="23" t="s">
        <v>11</v>
      </c>
      <c r="G56" s="23">
        <v>1100</v>
      </c>
      <c r="H56" s="24">
        <v>1</v>
      </c>
    </row>
    <row r="57" spans="2:8" x14ac:dyDescent="0.25">
      <c r="B57" s="21">
        <v>49</v>
      </c>
      <c r="C57" s="22">
        <v>43514</v>
      </c>
      <c r="D57" s="23" t="s">
        <v>9</v>
      </c>
      <c r="E57" s="23" t="s">
        <v>16</v>
      </c>
      <c r="F57" s="23" t="s">
        <v>17</v>
      </c>
      <c r="G57" s="23">
        <v>800</v>
      </c>
      <c r="H57" s="24">
        <v>1</v>
      </c>
    </row>
    <row r="58" spans="2:8" x14ac:dyDescent="0.25">
      <c r="B58" s="21">
        <v>53</v>
      </c>
      <c r="C58" s="22">
        <v>43518</v>
      </c>
      <c r="D58" s="23" t="s">
        <v>9</v>
      </c>
      <c r="E58" s="23" t="s">
        <v>16</v>
      </c>
      <c r="F58" s="23" t="s">
        <v>17</v>
      </c>
      <c r="G58" s="23">
        <v>800</v>
      </c>
      <c r="H58" s="24">
        <v>1</v>
      </c>
    </row>
    <row r="59" spans="2:8" x14ac:dyDescent="0.25">
      <c r="B59" s="21">
        <v>54</v>
      </c>
      <c r="C59" s="22">
        <v>43519</v>
      </c>
      <c r="D59" s="23" t="s">
        <v>9</v>
      </c>
      <c r="E59" s="23" t="s">
        <v>15</v>
      </c>
      <c r="F59" s="23" t="s">
        <v>11</v>
      </c>
      <c r="G59" s="23">
        <v>1000</v>
      </c>
      <c r="H59" s="24">
        <v>1</v>
      </c>
    </row>
    <row r="60" spans="2:8" x14ac:dyDescent="0.25">
      <c r="B60" s="21">
        <v>55</v>
      </c>
      <c r="C60" s="22">
        <v>43520</v>
      </c>
      <c r="D60" s="23" t="s">
        <v>9</v>
      </c>
      <c r="E60" s="23" t="s">
        <v>16</v>
      </c>
      <c r="F60" s="23" t="s">
        <v>17</v>
      </c>
      <c r="G60" s="23">
        <v>800</v>
      </c>
      <c r="H60" s="24">
        <v>1</v>
      </c>
    </row>
    <row r="61" spans="2:8" x14ac:dyDescent="0.25">
      <c r="B61" s="21">
        <v>56</v>
      </c>
      <c r="C61" s="22">
        <v>43521</v>
      </c>
      <c r="D61" s="23" t="s">
        <v>9</v>
      </c>
      <c r="E61" s="23" t="s">
        <v>18</v>
      </c>
      <c r="F61" s="23" t="s">
        <v>17</v>
      </c>
      <c r="G61" s="23">
        <v>600</v>
      </c>
      <c r="H61" s="24">
        <v>1</v>
      </c>
    </row>
    <row r="62" spans="2:8" x14ac:dyDescent="0.25">
      <c r="B62" s="21">
        <v>57</v>
      </c>
      <c r="C62" s="22">
        <v>43522</v>
      </c>
      <c r="D62" s="23" t="s">
        <v>9</v>
      </c>
      <c r="E62" s="23" t="s">
        <v>12</v>
      </c>
      <c r="F62" s="23" t="s">
        <v>11</v>
      </c>
      <c r="G62" s="23">
        <v>900</v>
      </c>
      <c r="H62" s="24">
        <v>1</v>
      </c>
    </row>
    <row r="63" spans="2:8" x14ac:dyDescent="0.25">
      <c r="B63" s="21">
        <v>58</v>
      </c>
      <c r="C63" s="22">
        <v>43523</v>
      </c>
      <c r="D63" s="23" t="s">
        <v>9</v>
      </c>
      <c r="E63" s="23" t="s">
        <v>10</v>
      </c>
      <c r="F63" s="23" t="s">
        <v>11</v>
      </c>
      <c r="G63" s="23">
        <v>1100</v>
      </c>
      <c r="H63" s="24">
        <v>1</v>
      </c>
    </row>
    <row r="64" spans="2:8" x14ac:dyDescent="0.25">
      <c r="B64" s="21">
        <v>59</v>
      </c>
      <c r="C64" s="22">
        <v>43524</v>
      </c>
      <c r="D64" s="23" t="s">
        <v>9</v>
      </c>
      <c r="E64" s="23" t="s">
        <v>15</v>
      </c>
      <c r="F64" s="23" t="s">
        <v>11</v>
      </c>
      <c r="G64" s="23">
        <v>1000</v>
      </c>
      <c r="H64" s="24">
        <v>1</v>
      </c>
    </row>
    <row r="65" spans="2:8" x14ac:dyDescent="0.25">
      <c r="B65" s="21">
        <v>60</v>
      </c>
      <c r="C65" s="22">
        <v>43525</v>
      </c>
      <c r="D65" s="23" t="s">
        <v>9</v>
      </c>
      <c r="E65" s="23" t="s">
        <v>12</v>
      </c>
      <c r="F65" s="23" t="s">
        <v>11</v>
      </c>
      <c r="G65" s="23">
        <v>900</v>
      </c>
      <c r="H65" s="24">
        <v>1</v>
      </c>
    </row>
    <row r="66" spans="2:8" x14ac:dyDescent="0.25">
      <c r="B66" s="21">
        <v>61</v>
      </c>
      <c r="C66" s="22">
        <v>43526</v>
      </c>
      <c r="D66" s="23" t="s">
        <v>9</v>
      </c>
      <c r="E66" s="23" t="s">
        <v>10</v>
      </c>
      <c r="F66" s="23" t="s">
        <v>11</v>
      </c>
      <c r="G66" s="23">
        <v>1100</v>
      </c>
      <c r="H66" s="24">
        <v>2</v>
      </c>
    </row>
    <row r="67" spans="2:8" x14ac:dyDescent="0.25">
      <c r="B67" s="21">
        <v>62</v>
      </c>
      <c r="C67" s="22">
        <v>43527</v>
      </c>
      <c r="D67" s="23" t="s">
        <v>9</v>
      </c>
      <c r="E67" s="23" t="s">
        <v>18</v>
      </c>
      <c r="F67" s="23" t="s">
        <v>17</v>
      </c>
      <c r="G67" s="23">
        <v>600</v>
      </c>
      <c r="H67" s="24">
        <v>1</v>
      </c>
    </row>
    <row r="68" spans="2:8" x14ac:dyDescent="0.25">
      <c r="B68" s="21">
        <v>63</v>
      </c>
      <c r="C68" s="22">
        <v>43528</v>
      </c>
      <c r="D68" s="23" t="s">
        <v>9</v>
      </c>
      <c r="E68" s="23" t="s">
        <v>18</v>
      </c>
      <c r="F68" s="23" t="s">
        <v>17</v>
      </c>
      <c r="G68" s="23">
        <v>600</v>
      </c>
      <c r="H68" s="24">
        <v>1</v>
      </c>
    </row>
    <row r="69" spans="2:8" x14ac:dyDescent="0.25">
      <c r="B69" s="21">
        <v>64</v>
      </c>
      <c r="C69" s="22">
        <v>43529</v>
      </c>
      <c r="D69" s="23" t="s">
        <v>9</v>
      </c>
      <c r="E69" s="23" t="s">
        <v>18</v>
      </c>
      <c r="F69" s="23" t="s">
        <v>17</v>
      </c>
      <c r="G69" s="23">
        <v>600</v>
      </c>
      <c r="H69" s="24">
        <v>1</v>
      </c>
    </row>
    <row r="70" spans="2:8" x14ac:dyDescent="0.25">
      <c r="B70" s="21">
        <v>65</v>
      </c>
      <c r="C70" s="22">
        <v>43530</v>
      </c>
      <c r="D70" s="23" t="s">
        <v>9</v>
      </c>
      <c r="E70" s="23" t="s">
        <v>12</v>
      </c>
      <c r="F70" s="23" t="s">
        <v>11</v>
      </c>
      <c r="G70" s="23">
        <v>900</v>
      </c>
      <c r="H70" s="24">
        <v>1</v>
      </c>
    </row>
    <row r="71" spans="2:8" x14ac:dyDescent="0.25">
      <c r="B71" s="21">
        <v>66</v>
      </c>
      <c r="C71" s="22">
        <v>43531</v>
      </c>
      <c r="D71" s="23" t="s">
        <v>9</v>
      </c>
      <c r="E71" s="23" t="s">
        <v>18</v>
      </c>
      <c r="F71" s="23" t="s">
        <v>17</v>
      </c>
      <c r="G71" s="23">
        <v>600</v>
      </c>
      <c r="H71" s="24">
        <v>1</v>
      </c>
    </row>
    <row r="72" spans="2:8" x14ac:dyDescent="0.25">
      <c r="B72" s="21">
        <v>67</v>
      </c>
      <c r="C72" s="22">
        <v>43532</v>
      </c>
      <c r="D72" s="23" t="s">
        <v>9</v>
      </c>
      <c r="E72" s="23" t="s">
        <v>18</v>
      </c>
      <c r="F72" s="23" t="s">
        <v>17</v>
      </c>
      <c r="G72" s="23">
        <v>600</v>
      </c>
      <c r="H72" s="24">
        <v>1</v>
      </c>
    </row>
    <row r="73" spans="2:8" x14ac:dyDescent="0.25">
      <c r="B73" s="21">
        <v>68</v>
      </c>
      <c r="C73" s="22">
        <v>43533</v>
      </c>
      <c r="D73" s="23" t="s">
        <v>9</v>
      </c>
      <c r="E73" s="23" t="s">
        <v>10</v>
      </c>
      <c r="F73" s="23" t="s">
        <v>11</v>
      </c>
      <c r="G73" s="23">
        <v>1100</v>
      </c>
      <c r="H73" s="24">
        <v>1</v>
      </c>
    </row>
    <row r="74" spans="2:8" x14ac:dyDescent="0.25">
      <c r="B74" s="21">
        <v>69</v>
      </c>
      <c r="C74" s="22">
        <v>43534</v>
      </c>
      <c r="D74" s="23" t="s">
        <v>9</v>
      </c>
      <c r="E74" s="23" t="s">
        <v>14</v>
      </c>
      <c r="F74" s="23" t="s">
        <v>11</v>
      </c>
      <c r="G74" s="23">
        <v>900</v>
      </c>
      <c r="H74" s="24">
        <v>3</v>
      </c>
    </row>
    <row r="75" spans="2:8" x14ac:dyDescent="0.25">
      <c r="B75" s="21">
        <v>70</v>
      </c>
      <c r="C75" s="22">
        <v>43535</v>
      </c>
      <c r="D75" s="23" t="s">
        <v>9</v>
      </c>
      <c r="E75" s="23" t="s">
        <v>10</v>
      </c>
      <c r="F75" s="23" t="s">
        <v>11</v>
      </c>
      <c r="G75" s="23">
        <v>1100</v>
      </c>
      <c r="H75" s="24">
        <v>2</v>
      </c>
    </row>
    <row r="76" spans="2:8" x14ac:dyDescent="0.25">
      <c r="B76" s="21">
        <v>71</v>
      </c>
      <c r="C76" s="22">
        <v>43536</v>
      </c>
      <c r="D76" s="23" t="s">
        <v>9</v>
      </c>
      <c r="E76" s="23" t="s">
        <v>10</v>
      </c>
      <c r="F76" s="23" t="s">
        <v>11</v>
      </c>
      <c r="G76" s="23">
        <v>1100</v>
      </c>
      <c r="H76" s="24">
        <v>1</v>
      </c>
    </row>
    <row r="77" spans="2:8" x14ac:dyDescent="0.25">
      <c r="B77" s="21">
        <v>72</v>
      </c>
      <c r="C77" s="22">
        <v>43537</v>
      </c>
      <c r="D77" s="23" t="s">
        <v>9</v>
      </c>
      <c r="E77" s="23" t="s">
        <v>18</v>
      </c>
      <c r="F77" s="23" t="s">
        <v>17</v>
      </c>
      <c r="G77" s="23">
        <v>600</v>
      </c>
      <c r="H77" s="24">
        <v>1</v>
      </c>
    </row>
    <row r="78" spans="2:8" x14ac:dyDescent="0.25">
      <c r="B78" s="21">
        <v>73</v>
      </c>
      <c r="C78" s="22">
        <v>43538</v>
      </c>
      <c r="D78" s="23" t="s">
        <v>9</v>
      </c>
      <c r="E78" s="23" t="s">
        <v>12</v>
      </c>
      <c r="F78" s="23" t="s">
        <v>11</v>
      </c>
      <c r="G78" s="23">
        <v>900</v>
      </c>
      <c r="H78" s="24">
        <v>1</v>
      </c>
    </row>
    <row r="79" spans="2:8" x14ac:dyDescent="0.25">
      <c r="B79" s="21">
        <v>74</v>
      </c>
      <c r="C79" s="22">
        <v>43539</v>
      </c>
      <c r="D79" s="23" t="s">
        <v>9</v>
      </c>
      <c r="E79" s="23" t="s">
        <v>18</v>
      </c>
      <c r="F79" s="23" t="s">
        <v>17</v>
      </c>
      <c r="G79" s="23">
        <v>600</v>
      </c>
      <c r="H79" s="24">
        <v>1</v>
      </c>
    </row>
    <row r="80" spans="2:8" x14ac:dyDescent="0.25">
      <c r="B80" s="21">
        <v>75</v>
      </c>
      <c r="C80" s="22">
        <v>43540</v>
      </c>
      <c r="D80" s="23" t="s">
        <v>9</v>
      </c>
      <c r="E80" s="23" t="s">
        <v>18</v>
      </c>
      <c r="F80" s="23" t="s">
        <v>17</v>
      </c>
      <c r="G80" s="23">
        <v>600</v>
      </c>
      <c r="H80" s="24">
        <v>1</v>
      </c>
    </row>
    <row r="81" spans="2:8" x14ac:dyDescent="0.25">
      <c r="B81" s="21">
        <v>75</v>
      </c>
      <c r="C81" s="22">
        <v>43540</v>
      </c>
      <c r="D81" s="23" t="s">
        <v>9</v>
      </c>
      <c r="E81" s="23" t="s">
        <v>18</v>
      </c>
      <c r="F81" s="23" t="s">
        <v>17</v>
      </c>
      <c r="G81" s="23">
        <v>600</v>
      </c>
      <c r="H81" s="24">
        <v>1</v>
      </c>
    </row>
    <row r="82" spans="2:8" x14ac:dyDescent="0.25">
      <c r="B82" s="21">
        <v>76</v>
      </c>
      <c r="C82" s="22">
        <v>43541</v>
      </c>
      <c r="D82" s="23" t="s">
        <v>9</v>
      </c>
      <c r="E82" s="23" t="s">
        <v>12</v>
      </c>
      <c r="F82" s="23" t="s">
        <v>11</v>
      </c>
      <c r="G82" s="23">
        <v>900</v>
      </c>
      <c r="H82" s="24">
        <v>3</v>
      </c>
    </row>
    <row r="83" spans="2:8" x14ac:dyDescent="0.25">
      <c r="B83" s="21">
        <v>77</v>
      </c>
      <c r="C83" s="22">
        <v>43542</v>
      </c>
      <c r="D83" s="23" t="s">
        <v>9</v>
      </c>
      <c r="E83" s="23" t="s">
        <v>18</v>
      </c>
      <c r="F83" s="23" t="s">
        <v>17</v>
      </c>
      <c r="G83" s="23">
        <v>600</v>
      </c>
      <c r="H83" s="24">
        <v>1</v>
      </c>
    </row>
    <row r="84" spans="2:8" x14ac:dyDescent="0.25">
      <c r="B84" s="21">
        <v>78</v>
      </c>
      <c r="C84" s="22">
        <v>43543</v>
      </c>
      <c r="D84" s="23" t="s">
        <v>9</v>
      </c>
      <c r="E84" s="23" t="s">
        <v>16</v>
      </c>
      <c r="F84" s="23" t="s">
        <v>17</v>
      </c>
      <c r="G84" s="23">
        <v>800</v>
      </c>
      <c r="H84" s="24">
        <v>1</v>
      </c>
    </row>
    <row r="85" spans="2:8" x14ac:dyDescent="0.25">
      <c r="B85" s="21">
        <v>79</v>
      </c>
      <c r="C85" s="22">
        <v>43544</v>
      </c>
      <c r="D85" s="23" t="s">
        <v>9</v>
      </c>
      <c r="E85" s="23" t="s">
        <v>18</v>
      </c>
      <c r="F85" s="23" t="s">
        <v>17</v>
      </c>
      <c r="G85" s="23">
        <v>600</v>
      </c>
      <c r="H85" s="24">
        <v>1</v>
      </c>
    </row>
    <row r="86" spans="2:8" x14ac:dyDescent="0.25">
      <c r="B86" s="21">
        <v>80</v>
      </c>
      <c r="C86" s="22">
        <v>43545</v>
      </c>
      <c r="D86" s="23" t="s">
        <v>9</v>
      </c>
      <c r="E86" s="23" t="s">
        <v>10</v>
      </c>
      <c r="F86" s="23" t="s">
        <v>11</v>
      </c>
      <c r="G86" s="23">
        <v>1100</v>
      </c>
      <c r="H86" s="24">
        <v>1</v>
      </c>
    </row>
    <row r="87" spans="2:8" x14ac:dyDescent="0.25">
      <c r="B87" s="21">
        <v>81</v>
      </c>
      <c r="C87" s="22">
        <v>43546</v>
      </c>
      <c r="D87" s="23" t="s">
        <v>9</v>
      </c>
      <c r="E87" s="23" t="s">
        <v>14</v>
      </c>
      <c r="F87" s="23" t="s">
        <v>11</v>
      </c>
      <c r="G87" s="23">
        <v>900</v>
      </c>
      <c r="H87" s="24">
        <v>1</v>
      </c>
    </row>
    <row r="88" spans="2:8" x14ac:dyDescent="0.25">
      <c r="B88" s="21">
        <v>82</v>
      </c>
      <c r="C88" s="22">
        <v>43547</v>
      </c>
      <c r="D88" s="23" t="s">
        <v>9</v>
      </c>
      <c r="E88" s="23" t="s">
        <v>10</v>
      </c>
      <c r="F88" s="23" t="s">
        <v>11</v>
      </c>
      <c r="G88" s="23">
        <v>1100</v>
      </c>
      <c r="H88" s="24">
        <v>1</v>
      </c>
    </row>
    <row r="89" spans="2:8" x14ac:dyDescent="0.25">
      <c r="B89" s="21">
        <v>83</v>
      </c>
      <c r="C89" s="22">
        <v>43548</v>
      </c>
      <c r="D89" s="23" t="s">
        <v>9</v>
      </c>
      <c r="E89" s="23" t="s">
        <v>10</v>
      </c>
      <c r="F89" s="23" t="s">
        <v>11</v>
      </c>
      <c r="G89" s="23">
        <v>1100</v>
      </c>
      <c r="H89" s="24">
        <v>1</v>
      </c>
    </row>
    <row r="90" spans="2:8" x14ac:dyDescent="0.25">
      <c r="B90" s="21">
        <v>84</v>
      </c>
      <c r="C90" s="22">
        <v>43549</v>
      </c>
      <c r="D90" s="23" t="s">
        <v>9</v>
      </c>
      <c r="E90" s="23" t="s">
        <v>10</v>
      </c>
      <c r="F90" s="23" t="s">
        <v>11</v>
      </c>
      <c r="G90" s="23">
        <v>1100</v>
      </c>
      <c r="H90" s="24">
        <v>1</v>
      </c>
    </row>
    <row r="91" spans="2:8" x14ac:dyDescent="0.25">
      <c r="B91" s="21">
        <v>85</v>
      </c>
      <c r="C91" s="22">
        <v>43550</v>
      </c>
      <c r="D91" s="23" t="s">
        <v>9</v>
      </c>
      <c r="E91" s="23" t="s">
        <v>15</v>
      </c>
      <c r="F91" s="23" t="s">
        <v>11</v>
      </c>
      <c r="G91" s="23">
        <v>1000</v>
      </c>
      <c r="H91" s="24">
        <v>1</v>
      </c>
    </row>
    <row r="92" spans="2:8" x14ac:dyDescent="0.25">
      <c r="B92" s="21">
        <v>86</v>
      </c>
      <c r="C92" s="22">
        <v>43551</v>
      </c>
      <c r="D92" s="23" t="s">
        <v>9</v>
      </c>
      <c r="E92" s="23" t="s">
        <v>18</v>
      </c>
      <c r="F92" s="23" t="s">
        <v>17</v>
      </c>
      <c r="G92" s="23">
        <v>600</v>
      </c>
      <c r="H92" s="24">
        <v>1</v>
      </c>
    </row>
    <row r="93" spans="2:8" x14ac:dyDescent="0.25">
      <c r="B93" s="21">
        <v>87</v>
      </c>
      <c r="C93" s="22">
        <v>43552</v>
      </c>
      <c r="D93" s="23" t="s">
        <v>9</v>
      </c>
      <c r="E93" s="23" t="s">
        <v>16</v>
      </c>
      <c r="F93" s="23" t="s">
        <v>17</v>
      </c>
      <c r="G93" s="23">
        <v>800</v>
      </c>
      <c r="H93" s="24">
        <v>1</v>
      </c>
    </row>
    <row r="94" spans="2:8" x14ac:dyDescent="0.25">
      <c r="B94" s="21">
        <v>88</v>
      </c>
      <c r="C94" s="22">
        <v>43553</v>
      </c>
      <c r="D94" s="23" t="s">
        <v>9</v>
      </c>
      <c r="E94" s="23" t="s">
        <v>10</v>
      </c>
      <c r="F94" s="23" t="s">
        <v>11</v>
      </c>
      <c r="G94" s="23">
        <v>1100</v>
      </c>
      <c r="H94" s="24">
        <v>1</v>
      </c>
    </row>
    <row r="95" spans="2:8" x14ac:dyDescent="0.25">
      <c r="B95" s="21">
        <v>89</v>
      </c>
      <c r="C95" s="22">
        <v>43554</v>
      </c>
      <c r="D95" s="23" t="s">
        <v>9</v>
      </c>
      <c r="E95" s="23" t="s">
        <v>18</v>
      </c>
      <c r="F95" s="23" t="s">
        <v>17</v>
      </c>
      <c r="G95" s="23">
        <v>600</v>
      </c>
      <c r="H95" s="24">
        <v>1</v>
      </c>
    </row>
    <row r="96" spans="2:8" x14ac:dyDescent="0.25">
      <c r="B96" s="21">
        <v>90</v>
      </c>
      <c r="C96" s="22">
        <v>43555</v>
      </c>
      <c r="D96" s="23" t="s">
        <v>9</v>
      </c>
      <c r="E96" s="23" t="s">
        <v>19</v>
      </c>
      <c r="F96" s="23" t="s">
        <v>20</v>
      </c>
      <c r="G96" s="23">
        <v>850</v>
      </c>
      <c r="H96" s="24">
        <v>1</v>
      </c>
    </row>
    <row r="97" spans="2:8" x14ac:dyDescent="0.25">
      <c r="B97" s="21">
        <v>91</v>
      </c>
      <c r="C97" s="22">
        <v>43556</v>
      </c>
      <c r="D97" s="23" t="s">
        <v>9</v>
      </c>
      <c r="E97" s="23" t="s">
        <v>14</v>
      </c>
      <c r="F97" s="23" t="s">
        <v>11</v>
      </c>
      <c r="G97" s="23">
        <v>900</v>
      </c>
      <c r="H97" s="24">
        <v>1</v>
      </c>
    </row>
    <row r="98" spans="2:8" x14ac:dyDescent="0.25">
      <c r="B98" s="21">
        <v>92</v>
      </c>
      <c r="C98" s="22">
        <v>43557</v>
      </c>
      <c r="D98" s="23" t="s">
        <v>9</v>
      </c>
      <c r="E98" s="23" t="s">
        <v>15</v>
      </c>
      <c r="F98" s="23" t="s">
        <v>11</v>
      </c>
      <c r="G98" s="23">
        <v>1000</v>
      </c>
      <c r="H98" s="24">
        <v>1</v>
      </c>
    </row>
    <row r="99" spans="2:8" x14ac:dyDescent="0.25">
      <c r="B99" s="21">
        <v>93</v>
      </c>
      <c r="C99" s="22">
        <v>43558</v>
      </c>
      <c r="D99" s="23" t="s">
        <v>9</v>
      </c>
      <c r="E99" s="23" t="s">
        <v>19</v>
      </c>
      <c r="F99" s="23" t="s">
        <v>20</v>
      </c>
      <c r="G99" s="23">
        <v>850</v>
      </c>
      <c r="H99" s="24">
        <v>1</v>
      </c>
    </row>
    <row r="100" spans="2:8" x14ac:dyDescent="0.25">
      <c r="B100" s="21">
        <v>94</v>
      </c>
      <c r="C100" s="22">
        <v>43559</v>
      </c>
      <c r="D100" s="23" t="s">
        <v>9</v>
      </c>
      <c r="E100" s="23" t="s">
        <v>19</v>
      </c>
      <c r="F100" s="23" t="s">
        <v>20</v>
      </c>
      <c r="G100" s="23">
        <v>850</v>
      </c>
      <c r="H100" s="24">
        <v>1</v>
      </c>
    </row>
    <row r="101" spans="2:8" x14ac:dyDescent="0.25">
      <c r="B101" s="21">
        <v>95</v>
      </c>
      <c r="C101" s="22">
        <v>43560</v>
      </c>
      <c r="D101" s="23" t="s">
        <v>9</v>
      </c>
      <c r="E101" s="23" t="s">
        <v>15</v>
      </c>
      <c r="F101" s="23" t="s">
        <v>11</v>
      </c>
      <c r="G101" s="23">
        <v>1000</v>
      </c>
      <c r="H101" s="24">
        <v>1</v>
      </c>
    </row>
    <row r="102" spans="2:8" x14ac:dyDescent="0.25">
      <c r="B102" s="21">
        <v>96</v>
      </c>
      <c r="C102" s="22">
        <v>43561</v>
      </c>
      <c r="D102" s="23" t="s">
        <v>9</v>
      </c>
      <c r="E102" s="23" t="s">
        <v>16</v>
      </c>
      <c r="F102" s="23" t="s">
        <v>17</v>
      </c>
      <c r="G102" s="23">
        <v>800</v>
      </c>
      <c r="H102" s="24">
        <v>1</v>
      </c>
    </row>
    <row r="103" spans="2:8" x14ac:dyDescent="0.25">
      <c r="B103" s="21">
        <v>97</v>
      </c>
      <c r="C103" s="22">
        <v>43562</v>
      </c>
      <c r="D103" s="23" t="s">
        <v>9</v>
      </c>
      <c r="E103" s="23" t="s">
        <v>18</v>
      </c>
      <c r="F103" s="23" t="s">
        <v>17</v>
      </c>
      <c r="G103" s="23">
        <v>600</v>
      </c>
      <c r="H103" s="24">
        <v>1</v>
      </c>
    </row>
    <row r="104" spans="2:8" x14ac:dyDescent="0.25">
      <c r="B104" s="21">
        <v>98</v>
      </c>
      <c r="C104" s="22">
        <v>43563</v>
      </c>
      <c r="D104" s="23" t="s">
        <v>9</v>
      </c>
      <c r="E104" s="23" t="s">
        <v>16</v>
      </c>
      <c r="F104" s="23" t="s">
        <v>17</v>
      </c>
      <c r="G104" s="23">
        <v>800</v>
      </c>
      <c r="H104" s="24">
        <v>1</v>
      </c>
    </row>
    <row r="105" spans="2:8" x14ac:dyDescent="0.25">
      <c r="B105" s="21">
        <v>99</v>
      </c>
      <c r="C105" s="22">
        <v>43564</v>
      </c>
      <c r="D105" s="23" t="s">
        <v>9</v>
      </c>
      <c r="E105" s="23" t="s">
        <v>10</v>
      </c>
      <c r="F105" s="23" t="s">
        <v>11</v>
      </c>
      <c r="G105" s="23">
        <v>1100</v>
      </c>
      <c r="H105" s="24">
        <v>1</v>
      </c>
    </row>
    <row r="106" spans="2:8" x14ac:dyDescent="0.25">
      <c r="B106" s="21">
        <v>100</v>
      </c>
      <c r="C106" s="22">
        <v>43565</v>
      </c>
      <c r="D106" s="23" t="s">
        <v>9</v>
      </c>
      <c r="E106" s="23" t="s">
        <v>19</v>
      </c>
      <c r="F106" s="23" t="s">
        <v>20</v>
      </c>
      <c r="G106" s="23">
        <v>850</v>
      </c>
      <c r="H106" s="24">
        <v>1</v>
      </c>
    </row>
    <row r="107" spans="2:8" x14ac:dyDescent="0.25">
      <c r="B107" s="21">
        <v>101</v>
      </c>
      <c r="C107" s="22">
        <v>43566</v>
      </c>
      <c r="D107" s="23" t="s">
        <v>9</v>
      </c>
      <c r="E107" s="23" t="s">
        <v>19</v>
      </c>
      <c r="F107" s="23" t="s">
        <v>20</v>
      </c>
      <c r="G107" s="23">
        <v>850</v>
      </c>
      <c r="H107" s="24">
        <v>1</v>
      </c>
    </row>
    <row r="108" spans="2:8" x14ac:dyDescent="0.25">
      <c r="B108" s="21">
        <v>102</v>
      </c>
      <c r="C108" s="22">
        <v>43567</v>
      </c>
      <c r="D108" s="23" t="s">
        <v>9</v>
      </c>
      <c r="E108" s="23" t="s">
        <v>19</v>
      </c>
      <c r="F108" s="23" t="s">
        <v>20</v>
      </c>
      <c r="G108" s="23">
        <v>850</v>
      </c>
      <c r="H108" s="24">
        <v>1</v>
      </c>
    </row>
    <row r="109" spans="2:8" x14ac:dyDescent="0.25">
      <c r="B109" s="21">
        <v>103</v>
      </c>
      <c r="C109" s="22">
        <v>43568</v>
      </c>
      <c r="D109" s="23" t="s">
        <v>9</v>
      </c>
      <c r="E109" s="23" t="s">
        <v>18</v>
      </c>
      <c r="F109" s="23" t="s">
        <v>17</v>
      </c>
      <c r="G109" s="23">
        <v>600</v>
      </c>
      <c r="H109" s="24">
        <v>1</v>
      </c>
    </row>
    <row r="110" spans="2:8" x14ac:dyDescent="0.25">
      <c r="B110" s="21">
        <v>104</v>
      </c>
      <c r="C110" s="22">
        <v>43569</v>
      </c>
      <c r="D110" s="23" t="s">
        <v>9</v>
      </c>
      <c r="E110" s="23" t="s">
        <v>19</v>
      </c>
      <c r="F110" s="23" t="s">
        <v>20</v>
      </c>
      <c r="G110" s="23">
        <v>850</v>
      </c>
      <c r="H110" s="24">
        <v>1</v>
      </c>
    </row>
    <row r="111" spans="2:8" x14ac:dyDescent="0.25">
      <c r="B111" s="21">
        <v>105</v>
      </c>
      <c r="C111" s="22">
        <v>43570</v>
      </c>
      <c r="D111" s="23" t="s">
        <v>9</v>
      </c>
      <c r="E111" s="23" t="s">
        <v>19</v>
      </c>
      <c r="F111" s="23" t="s">
        <v>20</v>
      </c>
      <c r="G111" s="23">
        <v>850</v>
      </c>
      <c r="H111" s="24">
        <v>1</v>
      </c>
    </row>
    <row r="112" spans="2:8" x14ac:dyDescent="0.25">
      <c r="B112" s="21">
        <v>106</v>
      </c>
      <c r="C112" s="22">
        <v>43571</v>
      </c>
      <c r="D112" s="23" t="s">
        <v>9</v>
      </c>
      <c r="E112" s="23" t="s">
        <v>10</v>
      </c>
      <c r="F112" s="23" t="s">
        <v>11</v>
      </c>
      <c r="G112" s="23">
        <v>1100</v>
      </c>
      <c r="H112" s="24">
        <v>1</v>
      </c>
    </row>
    <row r="113" spans="2:8" x14ac:dyDescent="0.25">
      <c r="B113" s="21">
        <v>107</v>
      </c>
      <c r="C113" s="22">
        <v>43572</v>
      </c>
      <c r="D113" s="23" t="s">
        <v>9</v>
      </c>
      <c r="E113" s="23" t="s">
        <v>15</v>
      </c>
      <c r="F113" s="23" t="s">
        <v>11</v>
      </c>
      <c r="G113" s="23">
        <v>1000</v>
      </c>
      <c r="H113" s="24">
        <v>1</v>
      </c>
    </row>
    <row r="114" spans="2:8" x14ac:dyDescent="0.25">
      <c r="B114" s="21">
        <v>108</v>
      </c>
      <c r="C114" s="22">
        <v>43573</v>
      </c>
      <c r="D114" s="23" t="s">
        <v>9</v>
      </c>
      <c r="E114" s="23" t="s">
        <v>10</v>
      </c>
      <c r="F114" s="23" t="s">
        <v>11</v>
      </c>
      <c r="G114" s="23">
        <v>1100</v>
      </c>
      <c r="H114" s="24">
        <v>1</v>
      </c>
    </row>
    <row r="115" spans="2:8" x14ac:dyDescent="0.25">
      <c r="B115" s="21">
        <v>109</v>
      </c>
      <c r="C115" s="22">
        <v>43574</v>
      </c>
      <c r="D115" s="23" t="s">
        <v>9</v>
      </c>
      <c r="E115" s="23" t="s">
        <v>18</v>
      </c>
      <c r="F115" s="23" t="s">
        <v>17</v>
      </c>
      <c r="G115" s="23">
        <v>600</v>
      </c>
      <c r="H115" s="24">
        <v>1</v>
      </c>
    </row>
    <row r="116" spans="2:8" x14ac:dyDescent="0.25">
      <c r="B116" s="21">
        <v>110</v>
      </c>
      <c r="C116" s="22">
        <v>43575</v>
      </c>
      <c r="D116" s="23" t="s">
        <v>9</v>
      </c>
      <c r="E116" s="23" t="s">
        <v>18</v>
      </c>
      <c r="F116" s="23" t="s">
        <v>17</v>
      </c>
      <c r="G116" s="23">
        <v>600</v>
      </c>
      <c r="H116" s="24">
        <v>2</v>
      </c>
    </row>
    <row r="117" spans="2:8" x14ac:dyDescent="0.25">
      <c r="B117" s="21">
        <v>111</v>
      </c>
      <c r="C117" s="22">
        <v>43576</v>
      </c>
      <c r="D117" s="23" t="s">
        <v>9</v>
      </c>
      <c r="E117" s="23" t="s">
        <v>18</v>
      </c>
      <c r="F117" s="23" t="s">
        <v>17</v>
      </c>
      <c r="G117" s="23">
        <v>600</v>
      </c>
      <c r="H117" s="24">
        <v>1</v>
      </c>
    </row>
    <row r="118" spans="2:8" x14ac:dyDescent="0.25">
      <c r="B118" s="21">
        <v>112</v>
      </c>
      <c r="C118" s="22">
        <v>43577</v>
      </c>
      <c r="D118" s="23" t="s">
        <v>9</v>
      </c>
      <c r="E118" s="23" t="s">
        <v>18</v>
      </c>
      <c r="F118" s="23" t="s">
        <v>17</v>
      </c>
      <c r="G118" s="23">
        <v>600</v>
      </c>
      <c r="H118" s="24">
        <v>1</v>
      </c>
    </row>
    <row r="119" spans="2:8" x14ac:dyDescent="0.25">
      <c r="B119" s="21">
        <v>113</v>
      </c>
      <c r="C119" s="22">
        <v>43578</v>
      </c>
      <c r="D119" s="23" t="s">
        <v>9</v>
      </c>
      <c r="E119" s="23" t="s">
        <v>10</v>
      </c>
      <c r="F119" s="23" t="s">
        <v>11</v>
      </c>
      <c r="G119" s="23">
        <v>1100</v>
      </c>
      <c r="H119" s="24">
        <v>1</v>
      </c>
    </row>
    <row r="120" spans="2:8" x14ac:dyDescent="0.25">
      <c r="B120" s="21">
        <v>114</v>
      </c>
      <c r="C120" s="22">
        <v>43579</v>
      </c>
      <c r="D120" s="23" t="s">
        <v>9</v>
      </c>
      <c r="E120" s="23" t="s">
        <v>14</v>
      </c>
      <c r="F120" s="23" t="s">
        <v>11</v>
      </c>
      <c r="G120" s="23">
        <v>900</v>
      </c>
      <c r="H120" s="24">
        <v>1</v>
      </c>
    </row>
    <row r="121" spans="2:8" x14ac:dyDescent="0.25">
      <c r="B121" s="21">
        <v>115</v>
      </c>
      <c r="C121" s="22">
        <v>43580</v>
      </c>
      <c r="D121" s="23" t="s">
        <v>9</v>
      </c>
      <c r="E121" s="23" t="s">
        <v>18</v>
      </c>
      <c r="F121" s="23" t="s">
        <v>17</v>
      </c>
      <c r="G121" s="23">
        <v>600</v>
      </c>
      <c r="H121" s="24">
        <v>1</v>
      </c>
    </row>
    <row r="122" spans="2:8" x14ac:dyDescent="0.25">
      <c r="B122" s="21">
        <v>116</v>
      </c>
      <c r="C122" s="22">
        <v>43581</v>
      </c>
      <c r="D122" s="23" t="s">
        <v>9</v>
      </c>
      <c r="E122" s="23" t="s">
        <v>14</v>
      </c>
      <c r="F122" s="23" t="s">
        <v>11</v>
      </c>
      <c r="G122" s="23">
        <v>900</v>
      </c>
      <c r="H122" s="24">
        <v>1</v>
      </c>
    </row>
    <row r="123" spans="2:8" x14ac:dyDescent="0.25">
      <c r="B123" s="21">
        <v>117</v>
      </c>
      <c r="C123" s="22">
        <v>43582</v>
      </c>
      <c r="D123" s="23" t="s">
        <v>9</v>
      </c>
      <c r="E123" s="23" t="s">
        <v>12</v>
      </c>
      <c r="F123" s="23" t="s">
        <v>11</v>
      </c>
      <c r="G123" s="23">
        <v>900</v>
      </c>
      <c r="H123" s="24">
        <v>1</v>
      </c>
    </row>
    <row r="124" spans="2:8" x14ac:dyDescent="0.25">
      <c r="B124" s="21">
        <v>118</v>
      </c>
      <c r="C124" s="22">
        <v>43583</v>
      </c>
      <c r="D124" s="23" t="s">
        <v>9</v>
      </c>
      <c r="E124" s="23" t="s">
        <v>18</v>
      </c>
      <c r="F124" s="23" t="s">
        <v>17</v>
      </c>
      <c r="G124" s="23">
        <v>600</v>
      </c>
      <c r="H124" s="24">
        <v>1</v>
      </c>
    </row>
    <row r="125" spans="2:8" x14ac:dyDescent="0.25">
      <c r="B125" s="21">
        <v>119</v>
      </c>
      <c r="C125" s="22">
        <v>43584</v>
      </c>
      <c r="D125" s="23" t="s">
        <v>9</v>
      </c>
      <c r="E125" s="23" t="s">
        <v>18</v>
      </c>
      <c r="F125" s="23" t="s">
        <v>17</v>
      </c>
      <c r="G125" s="23">
        <v>600</v>
      </c>
      <c r="H125" s="24">
        <v>1</v>
      </c>
    </row>
    <row r="126" spans="2:8" x14ac:dyDescent="0.25">
      <c r="B126" s="21">
        <v>120</v>
      </c>
      <c r="C126" s="22">
        <v>43585</v>
      </c>
      <c r="D126" s="23" t="s">
        <v>9</v>
      </c>
      <c r="E126" s="23" t="s">
        <v>18</v>
      </c>
      <c r="F126" s="23" t="s">
        <v>17</v>
      </c>
      <c r="G126" s="23">
        <v>600</v>
      </c>
      <c r="H126" s="24">
        <v>1</v>
      </c>
    </row>
    <row r="127" spans="2:8" x14ac:dyDescent="0.25">
      <c r="B127" s="21">
        <v>121</v>
      </c>
      <c r="C127" s="22">
        <v>43586</v>
      </c>
      <c r="D127" s="23" t="s">
        <v>9</v>
      </c>
      <c r="E127" s="23" t="s">
        <v>10</v>
      </c>
      <c r="F127" s="23" t="s">
        <v>11</v>
      </c>
      <c r="G127" s="23">
        <v>1100</v>
      </c>
      <c r="H127" s="24">
        <v>1</v>
      </c>
    </row>
    <row r="128" spans="2:8" x14ac:dyDescent="0.25">
      <c r="B128" s="21">
        <v>122</v>
      </c>
      <c r="C128" s="22">
        <v>43587</v>
      </c>
      <c r="D128" s="23" t="s">
        <v>9</v>
      </c>
      <c r="E128" s="23" t="s">
        <v>18</v>
      </c>
      <c r="F128" s="23" t="s">
        <v>17</v>
      </c>
      <c r="G128" s="23">
        <v>600</v>
      </c>
      <c r="H128" s="24">
        <v>1</v>
      </c>
    </row>
    <row r="129" spans="2:8" x14ac:dyDescent="0.25">
      <c r="B129" s="21">
        <v>123</v>
      </c>
      <c r="C129" s="22">
        <v>43588</v>
      </c>
      <c r="D129" s="23" t="s">
        <v>9</v>
      </c>
      <c r="E129" s="23" t="s">
        <v>18</v>
      </c>
      <c r="F129" s="23" t="s">
        <v>17</v>
      </c>
      <c r="G129" s="23">
        <v>600</v>
      </c>
      <c r="H129" s="24">
        <v>1</v>
      </c>
    </row>
    <row r="130" spans="2:8" x14ac:dyDescent="0.25">
      <c r="B130" s="21">
        <v>124</v>
      </c>
      <c r="C130" s="22">
        <v>43589</v>
      </c>
      <c r="D130" s="23" t="s">
        <v>9</v>
      </c>
      <c r="E130" s="23" t="s">
        <v>18</v>
      </c>
      <c r="F130" s="23" t="s">
        <v>17</v>
      </c>
      <c r="G130" s="23">
        <v>600</v>
      </c>
      <c r="H130" s="24">
        <v>1</v>
      </c>
    </row>
    <row r="131" spans="2:8" x14ac:dyDescent="0.25">
      <c r="B131" s="21">
        <v>125</v>
      </c>
      <c r="C131" s="22">
        <v>43590</v>
      </c>
      <c r="D131" s="23" t="s">
        <v>9</v>
      </c>
      <c r="E131" s="23" t="s">
        <v>12</v>
      </c>
      <c r="F131" s="23" t="s">
        <v>11</v>
      </c>
      <c r="G131" s="23">
        <v>900</v>
      </c>
      <c r="H131" s="24">
        <v>1</v>
      </c>
    </row>
    <row r="132" spans="2:8" x14ac:dyDescent="0.25">
      <c r="B132" s="21">
        <v>126</v>
      </c>
      <c r="C132" s="22">
        <v>43591</v>
      </c>
      <c r="D132" s="23" t="s">
        <v>9</v>
      </c>
      <c r="E132" s="23" t="s">
        <v>18</v>
      </c>
      <c r="F132" s="23" t="s">
        <v>17</v>
      </c>
      <c r="G132" s="23">
        <v>600</v>
      </c>
      <c r="H132" s="24">
        <v>1</v>
      </c>
    </row>
    <row r="133" spans="2:8" x14ac:dyDescent="0.25">
      <c r="B133" s="21">
        <v>127</v>
      </c>
      <c r="C133" s="22">
        <v>43592</v>
      </c>
      <c r="D133" s="23" t="s">
        <v>9</v>
      </c>
      <c r="E133" s="23" t="s">
        <v>14</v>
      </c>
      <c r="F133" s="23" t="s">
        <v>11</v>
      </c>
      <c r="G133" s="23">
        <v>900</v>
      </c>
      <c r="H133" s="24">
        <v>1</v>
      </c>
    </row>
    <row r="134" spans="2:8" x14ac:dyDescent="0.25">
      <c r="B134" s="21">
        <v>128</v>
      </c>
      <c r="C134" s="22">
        <v>43593</v>
      </c>
      <c r="D134" s="23" t="s">
        <v>9</v>
      </c>
      <c r="E134" s="23" t="s">
        <v>21</v>
      </c>
      <c r="F134" s="23" t="s">
        <v>20</v>
      </c>
      <c r="G134" s="23">
        <v>1200</v>
      </c>
      <c r="H134" s="24">
        <v>1</v>
      </c>
    </row>
    <row r="135" spans="2:8" x14ac:dyDescent="0.25">
      <c r="B135" s="21">
        <v>129</v>
      </c>
      <c r="C135" s="22">
        <v>43594</v>
      </c>
      <c r="D135" s="23" t="s">
        <v>9</v>
      </c>
      <c r="E135" s="23" t="s">
        <v>10</v>
      </c>
      <c r="F135" s="23" t="s">
        <v>11</v>
      </c>
      <c r="G135" s="23">
        <v>1100</v>
      </c>
      <c r="H135" s="24">
        <v>1</v>
      </c>
    </row>
    <row r="136" spans="2:8" x14ac:dyDescent="0.25">
      <c r="B136" s="21">
        <v>130</v>
      </c>
      <c r="C136" s="22">
        <v>43595</v>
      </c>
      <c r="D136" s="23" t="s">
        <v>9</v>
      </c>
      <c r="E136" s="23" t="s">
        <v>10</v>
      </c>
      <c r="F136" s="23" t="s">
        <v>11</v>
      </c>
      <c r="G136" s="23">
        <v>1100</v>
      </c>
      <c r="H136" s="24">
        <v>1</v>
      </c>
    </row>
    <row r="137" spans="2:8" x14ac:dyDescent="0.25">
      <c r="B137" s="21">
        <v>131</v>
      </c>
      <c r="C137" s="22">
        <v>43596</v>
      </c>
      <c r="D137" s="23" t="s">
        <v>9</v>
      </c>
      <c r="E137" s="23" t="s">
        <v>18</v>
      </c>
      <c r="F137" s="23" t="s">
        <v>17</v>
      </c>
      <c r="G137" s="23">
        <v>600</v>
      </c>
      <c r="H137" s="24">
        <v>1</v>
      </c>
    </row>
    <row r="138" spans="2:8" x14ac:dyDescent="0.25">
      <c r="B138" s="21">
        <v>132</v>
      </c>
      <c r="C138" s="22">
        <v>43597</v>
      </c>
      <c r="D138" s="23" t="s">
        <v>9</v>
      </c>
      <c r="E138" s="23" t="s">
        <v>18</v>
      </c>
      <c r="F138" s="23" t="s">
        <v>17</v>
      </c>
      <c r="G138" s="23">
        <v>600</v>
      </c>
      <c r="H138" s="24">
        <v>2</v>
      </c>
    </row>
    <row r="139" spans="2:8" x14ac:dyDescent="0.25">
      <c r="B139" s="21">
        <v>133</v>
      </c>
      <c r="C139" s="22">
        <v>43598</v>
      </c>
      <c r="D139" s="23" t="s">
        <v>9</v>
      </c>
      <c r="E139" s="23" t="s">
        <v>21</v>
      </c>
      <c r="F139" s="23" t="s">
        <v>20</v>
      </c>
      <c r="G139" s="23">
        <v>1200</v>
      </c>
      <c r="H139" s="24">
        <v>1</v>
      </c>
    </row>
    <row r="140" spans="2:8" x14ac:dyDescent="0.25">
      <c r="B140" s="21">
        <v>134</v>
      </c>
      <c r="C140" s="22">
        <v>43599</v>
      </c>
      <c r="D140" s="23" t="s">
        <v>9</v>
      </c>
      <c r="E140" s="23" t="s">
        <v>21</v>
      </c>
      <c r="F140" s="23" t="s">
        <v>20</v>
      </c>
      <c r="G140" s="23">
        <v>1200</v>
      </c>
      <c r="H140" s="24">
        <v>1</v>
      </c>
    </row>
    <row r="141" spans="2:8" x14ac:dyDescent="0.25">
      <c r="B141" s="21">
        <v>135</v>
      </c>
      <c r="C141" s="22">
        <v>43600</v>
      </c>
      <c r="D141" s="23" t="s">
        <v>9</v>
      </c>
      <c r="E141" s="23" t="s">
        <v>15</v>
      </c>
      <c r="F141" s="23" t="s">
        <v>11</v>
      </c>
      <c r="G141" s="23">
        <v>1000</v>
      </c>
      <c r="H141" s="24">
        <v>1</v>
      </c>
    </row>
    <row r="142" spans="2:8" x14ac:dyDescent="0.25">
      <c r="B142" s="21">
        <v>136</v>
      </c>
      <c r="C142" s="22">
        <v>43601</v>
      </c>
      <c r="D142" s="23" t="s">
        <v>9</v>
      </c>
      <c r="E142" s="23" t="s">
        <v>16</v>
      </c>
      <c r="F142" s="23" t="s">
        <v>17</v>
      </c>
      <c r="G142" s="23">
        <v>800</v>
      </c>
      <c r="H142" s="24">
        <v>2</v>
      </c>
    </row>
    <row r="143" spans="2:8" x14ac:dyDescent="0.25">
      <c r="B143" s="21">
        <v>137</v>
      </c>
      <c r="C143" s="22">
        <v>43602</v>
      </c>
      <c r="D143" s="23" t="s">
        <v>9</v>
      </c>
      <c r="E143" s="23" t="s">
        <v>21</v>
      </c>
      <c r="F143" s="23" t="s">
        <v>20</v>
      </c>
      <c r="G143" s="23">
        <v>1200</v>
      </c>
      <c r="H143" s="24">
        <v>1</v>
      </c>
    </row>
    <row r="144" spans="2:8" x14ac:dyDescent="0.25">
      <c r="B144" s="21">
        <v>138</v>
      </c>
      <c r="C144" s="22">
        <v>43603</v>
      </c>
      <c r="D144" s="23" t="s">
        <v>9</v>
      </c>
      <c r="E144" s="23" t="s">
        <v>14</v>
      </c>
      <c r="F144" s="23" t="s">
        <v>11</v>
      </c>
      <c r="G144" s="23">
        <v>900</v>
      </c>
      <c r="H144" s="24">
        <v>1</v>
      </c>
    </row>
    <row r="145" spans="2:8" x14ac:dyDescent="0.25">
      <c r="B145" s="21">
        <v>139</v>
      </c>
      <c r="C145" s="22">
        <v>43604</v>
      </c>
      <c r="D145" s="23" t="s">
        <v>9</v>
      </c>
      <c r="E145" s="23" t="s">
        <v>15</v>
      </c>
      <c r="F145" s="23" t="s">
        <v>11</v>
      </c>
      <c r="G145" s="23">
        <v>1000</v>
      </c>
      <c r="H145" s="24">
        <v>1</v>
      </c>
    </row>
    <row r="146" spans="2:8" x14ac:dyDescent="0.25">
      <c r="B146" s="21">
        <v>140</v>
      </c>
      <c r="C146" s="22">
        <v>43605</v>
      </c>
      <c r="D146" s="23" t="s">
        <v>9</v>
      </c>
      <c r="E146" s="23" t="s">
        <v>16</v>
      </c>
      <c r="F146" s="23" t="s">
        <v>17</v>
      </c>
      <c r="G146" s="23">
        <v>800</v>
      </c>
      <c r="H146" s="24">
        <v>1</v>
      </c>
    </row>
    <row r="147" spans="2:8" x14ac:dyDescent="0.25">
      <c r="B147" s="21">
        <v>141</v>
      </c>
      <c r="C147" s="22">
        <v>43606</v>
      </c>
      <c r="D147" s="23" t="s">
        <v>9</v>
      </c>
      <c r="E147" s="23" t="s">
        <v>21</v>
      </c>
      <c r="F147" s="23" t="s">
        <v>20</v>
      </c>
      <c r="G147" s="23">
        <v>1200</v>
      </c>
      <c r="H147" s="24">
        <v>1</v>
      </c>
    </row>
    <row r="148" spans="2:8" x14ac:dyDescent="0.25">
      <c r="B148" s="21">
        <v>142</v>
      </c>
      <c r="C148" s="22">
        <v>43607</v>
      </c>
      <c r="D148" s="23" t="s">
        <v>9</v>
      </c>
      <c r="E148" s="23" t="s">
        <v>21</v>
      </c>
      <c r="F148" s="23" t="s">
        <v>20</v>
      </c>
      <c r="G148" s="23">
        <v>1200</v>
      </c>
      <c r="H148" s="24">
        <v>1</v>
      </c>
    </row>
    <row r="149" spans="2:8" x14ac:dyDescent="0.25">
      <c r="B149" s="21">
        <v>143</v>
      </c>
      <c r="C149" s="22">
        <v>43608</v>
      </c>
      <c r="D149" s="23" t="s">
        <v>9</v>
      </c>
      <c r="E149" s="23" t="s">
        <v>16</v>
      </c>
      <c r="F149" s="23" t="s">
        <v>17</v>
      </c>
      <c r="G149" s="23">
        <v>800</v>
      </c>
      <c r="H149" s="24">
        <v>2</v>
      </c>
    </row>
    <row r="150" spans="2:8" x14ac:dyDescent="0.25">
      <c r="B150" s="21">
        <v>144</v>
      </c>
      <c r="C150" s="22">
        <v>43609</v>
      </c>
      <c r="D150" s="23" t="s">
        <v>9</v>
      </c>
      <c r="E150" s="23" t="s">
        <v>12</v>
      </c>
      <c r="F150" s="23" t="s">
        <v>11</v>
      </c>
      <c r="G150" s="23">
        <v>900</v>
      </c>
      <c r="H150" s="24">
        <v>1</v>
      </c>
    </row>
    <row r="151" spans="2:8" x14ac:dyDescent="0.25">
      <c r="B151" s="21">
        <v>145</v>
      </c>
      <c r="C151" s="22">
        <v>43610</v>
      </c>
      <c r="D151" s="23" t="s">
        <v>9</v>
      </c>
      <c r="E151" s="23" t="s">
        <v>15</v>
      </c>
      <c r="F151" s="23" t="s">
        <v>11</v>
      </c>
      <c r="G151" s="23">
        <v>1000</v>
      </c>
      <c r="H151" s="24">
        <v>1</v>
      </c>
    </row>
    <row r="152" spans="2:8" x14ac:dyDescent="0.25">
      <c r="B152" s="21">
        <v>146</v>
      </c>
      <c r="C152" s="22">
        <v>43611</v>
      </c>
      <c r="D152" s="23" t="s">
        <v>9</v>
      </c>
      <c r="E152" s="23" t="s">
        <v>15</v>
      </c>
      <c r="F152" s="23" t="s">
        <v>11</v>
      </c>
      <c r="G152" s="23">
        <v>1000</v>
      </c>
      <c r="H152" s="24">
        <v>1</v>
      </c>
    </row>
    <row r="153" spans="2:8" x14ac:dyDescent="0.25">
      <c r="B153" s="21">
        <v>147</v>
      </c>
      <c r="C153" s="22">
        <v>43612</v>
      </c>
      <c r="D153" s="23" t="s">
        <v>9</v>
      </c>
      <c r="E153" s="23" t="s">
        <v>18</v>
      </c>
      <c r="F153" s="23" t="s">
        <v>17</v>
      </c>
      <c r="G153" s="23">
        <v>600</v>
      </c>
      <c r="H153" s="24">
        <v>1</v>
      </c>
    </row>
    <row r="154" spans="2:8" x14ac:dyDescent="0.25">
      <c r="B154" s="21">
        <v>148</v>
      </c>
      <c r="C154" s="22">
        <v>43613</v>
      </c>
      <c r="D154" s="23" t="s">
        <v>9</v>
      </c>
      <c r="E154" s="23" t="s">
        <v>19</v>
      </c>
      <c r="F154" s="23" t="s">
        <v>20</v>
      </c>
      <c r="G154" s="23">
        <v>850</v>
      </c>
      <c r="H154" s="24">
        <v>1</v>
      </c>
    </row>
    <row r="155" spans="2:8" x14ac:dyDescent="0.25">
      <c r="B155" s="21">
        <v>149</v>
      </c>
      <c r="C155" s="22">
        <v>43614</v>
      </c>
      <c r="D155" s="23" t="s">
        <v>9</v>
      </c>
      <c r="E155" s="23" t="s">
        <v>18</v>
      </c>
      <c r="F155" s="23" t="s">
        <v>17</v>
      </c>
      <c r="G155" s="23">
        <v>600</v>
      </c>
      <c r="H155" s="24">
        <v>1</v>
      </c>
    </row>
    <row r="156" spans="2:8" x14ac:dyDescent="0.25">
      <c r="B156" s="21">
        <v>150</v>
      </c>
      <c r="C156" s="22">
        <v>43615</v>
      </c>
      <c r="D156" s="23" t="s">
        <v>9</v>
      </c>
      <c r="E156" s="23" t="s">
        <v>19</v>
      </c>
      <c r="F156" s="23" t="s">
        <v>20</v>
      </c>
      <c r="G156" s="23">
        <v>850</v>
      </c>
      <c r="H156" s="24">
        <v>1</v>
      </c>
    </row>
    <row r="157" spans="2:8" x14ac:dyDescent="0.25">
      <c r="B157" s="21">
        <v>151</v>
      </c>
      <c r="C157" s="22">
        <v>43616</v>
      </c>
      <c r="D157" s="23" t="s">
        <v>9</v>
      </c>
      <c r="E157" s="23" t="s">
        <v>19</v>
      </c>
      <c r="F157" s="23" t="s">
        <v>20</v>
      </c>
      <c r="G157" s="23">
        <v>850</v>
      </c>
      <c r="H157" s="24">
        <v>1</v>
      </c>
    </row>
    <row r="158" spans="2:8" x14ac:dyDescent="0.25">
      <c r="B158" s="21">
        <v>152</v>
      </c>
      <c r="C158" s="22">
        <v>43617</v>
      </c>
      <c r="D158" s="23" t="s">
        <v>9</v>
      </c>
      <c r="E158" s="23" t="s">
        <v>12</v>
      </c>
      <c r="F158" s="23" t="s">
        <v>11</v>
      </c>
      <c r="G158" s="23">
        <v>900</v>
      </c>
      <c r="H158" s="24">
        <v>1</v>
      </c>
    </row>
    <row r="159" spans="2:8" x14ac:dyDescent="0.25">
      <c r="B159" s="21">
        <v>153</v>
      </c>
      <c r="C159" s="22">
        <v>43618</v>
      </c>
      <c r="D159" s="23" t="s">
        <v>9</v>
      </c>
      <c r="E159" s="23" t="s">
        <v>21</v>
      </c>
      <c r="F159" s="23" t="s">
        <v>20</v>
      </c>
      <c r="G159" s="23">
        <v>1200</v>
      </c>
      <c r="H159" s="24">
        <v>2</v>
      </c>
    </row>
    <row r="160" spans="2:8" x14ac:dyDescent="0.25">
      <c r="B160" s="21">
        <v>154</v>
      </c>
      <c r="C160" s="22">
        <v>43619</v>
      </c>
      <c r="D160" s="23" t="s">
        <v>9</v>
      </c>
      <c r="E160" s="23" t="s">
        <v>16</v>
      </c>
      <c r="F160" s="23" t="s">
        <v>17</v>
      </c>
      <c r="G160" s="23">
        <v>800</v>
      </c>
      <c r="H160" s="24">
        <v>1</v>
      </c>
    </row>
    <row r="161" spans="2:8" x14ac:dyDescent="0.25">
      <c r="B161" s="21">
        <v>155</v>
      </c>
      <c r="C161" s="22">
        <v>43620</v>
      </c>
      <c r="D161" s="23" t="s">
        <v>9</v>
      </c>
      <c r="E161" s="23" t="s">
        <v>16</v>
      </c>
      <c r="F161" s="23" t="s">
        <v>17</v>
      </c>
      <c r="G161" s="23">
        <v>800</v>
      </c>
      <c r="H161" s="24">
        <v>1</v>
      </c>
    </row>
    <row r="162" spans="2:8" x14ac:dyDescent="0.25">
      <c r="B162" s="21">
        <v>156</v>
      </c>
      <c r="C162" s="22">
        <v>43621</v>
      </c>
      <c r="D162" s="23" t="s">
        <v>9</v>
      </c>
      <c r="E162" s="23" t="s">
        <v>14</v>
      </c>
      <c r="F162" s="23" t="s">
        <v>11</v>
      </c>
      <c r="G162" s="23">
        <v>900</v>
      </c>
      <c r="H162" s="24">
        <v>1</v>
      </c>
    </row>
    <row r="163" spans="2:8" x14ac:dyDescent="0.25">
      <c r="B163" s="21">
        <v>157</v>
      </c>
      <c r="C163" s="22">
        <v>43622</v>
      </c>
      <c r="D163" s="23" t="s">
        <v>9</v>
      </c>
      <c r="E163" s="23" t="s">
        <v>16</v>
      </c>
      <c r="F163" s="23" t="s">
        <v>17</v>
      </c>
      <c r="G163" s="23">
        <v>800</v>
      </c>
      <c r="H163" s="24">
        <v>1</v>
      </c>
    </row>
    <row r="164" spans="2:8" x14ac:dyDescent="0.25">
      <c r="B164" s="21">
        <v>158</v>
      </c>
      <c r="C164" s="22">
        <v>43623</v>
      </c>
      <c r="D164" s="23" t="s">
        <v>9</v>
      </c>
      <c r="E164" s="23" t="s">
        <v>18</v>
      </c>
      <c r="F164" s="23" t="s">
        <v>17</v>
      </c>
      <c r="G164" s="23">
        <v>600</v>
      </c>
      <c r="H164" s="24">
        <v>1</v>
      </c>
    </row>
    <row r="165" spans="2:8" x14ac:dyDescent="0.25">
      <c r="B165" s="21">
        <v>159</v>
      </c>
      <c r="C165" s="22">
        <v>43624</v>
      </c>
      <c r="D165" s="23" t="s">
        <v>9</v>
      </c>
      <c r="E165" s="23" t="s">
        <v>12</v>
      </c>
      <c r="F165" s="23" t="s">
        <v>11</v>
      </c>
      <c r="G165" s="23">
        <v>900</v>
      </c>
      <c r="H165" s="24">
        <v>3</v>
      </c>
    </row>
    <row r="166" spans="2:8" x14ac:dyDescent="0.25">
      <c r="B166" s="21">
        <v>160</v>
      </c>
      <c r="C166" s="22">
        <v>43625</v>
      </c>
      <c r="D166" s="23" t="s">
        <v>9</v>
      </c>
      <c r="E166" s="23" t="s">
        <v>18</v>
      </c>
      <c r="F166" s="23" t="s">
        <v>17</v>
      </c>
      <c r="G166" s="23">
        <v>600</v>
      </c>
      <c r="H166" s="24">
        <v>1</v>
      </c>
    </row>
    <row r="167" spans="2:8" x14ac:dyDescent="0.25">
      <c r="B167" s="21">
        <v>161</v>
      </c>
      <c r="C167" s="22">
        <v>43626</v>
      </c>
      <c r="D167" s="23" t="s">
        <v>9</v>
      </c>
      <c r="E167" s="23" t="s">
        <v>16</v>
      </c>
      <c r="F167" s="23" t="s">
        <v>17</v>
      </c>
      <c r="G167" s="23">
        <v>800</v>
      </c>
      <c r="H167" s="24">
        <v>1</v>
      </c>
    </row>
    <row r="168" spans="2:8" x14ac:dyDescent="0.25">
      <c r="B168" s="21">
        <v>162</v>
      </c>
      <c r="C168" s="22">
        <v>43627</v>
      </c>
      <c r="D168" s="23" t="s">
        <v>9</v>
      </c>
      <c r="E168" s="23" t="s">
        <v>18</v>
      </c>
      <c r="F168" s="23" t="s">
        <v>17</v>
      </c>
      <c r="G168" s="23">
        <v>600</v>
      </c>
      <c r="H168" s="24">
        <v>1</v>
      </c>
    </row>
    <row r="169" spans="2:8" x14ac:dyDescent="0.25">
      <c r="B169" s="21">
        <v>163</v>
      </c>
      <c r="C169" s="22">
        <v>43628</v>
      </c>
      <c r="D169" s="23" t="s">
        <v>9</v>
      </c>
      <c r="E169" s="23" t="s">
        <v>10</v>
      </c>
      <c r="F169" s="23" t="s">
        <v>11</v>
      </c>
      <c r="G169" s="23">
        <v>1100</v>
      </c>
      <c r="H169" s="24">
        <v>1</v>
      </c>
    </row>
    <row r="170" spans="2:8" x14ac:dyDescent="0.25">
      <c r="B170" s="21">
        <v>164</v>
      </c>
      <c r="C170" s="22">
        <v>43629</v>
      </c>
      <c r="D170" s="23" t="s">
        <v>9</v>
      </c>
      <c r="E170" s="23" t="s">
        <v>14</v>
      </c>
      <c r="F170" s="23" t="s">
        <v>11</v>
      </c>
      <c r="G170" s="23">
        <v>900</v>
      </c>
      <c r="H170" s="24">
        <v>1</v>
      </c>
    </row>
    <row r="171" spans="2:8" x14ac:dyDescent="0.25">
      <c r="B171" s="21">
        <v>165</v>
      </c>
      <c r="C171" s="22">
        <v>43630</v>
      </c>
      <c r="D171" s="23" t="s">
        <v>9</v>
      </c>
      <c r="E171" s="23" t="s">
        <v>10</v>
      </c>
      <c r="F171" s="23" t="s">
        <v>11</v>
      </c>
      <c r="G171" s="23">
        <v>1100</v>
      </c>
      <c r="H171" s="24">
        <v>1</v>
      </c>
    </row>
    <row r="172" spans="2:8" x14ac:dyDescent="0.25">
      <c r="B172" s="21">
        <v>166</v>
      </c>
      <c r="C172" s="22">
        <v>43631</v>
      </c>
      <c r="D172" s="23" t="s">
        <v>9</v>
      </c>
      <c r="E172" s="23" t="s">
        <v>10</v>
      </c>
      <c r="F172" s="23" t="s">
        <v>11</v>
      </c>
      <c r="G172" s="23">
        <v>1100</v>
      </c>
      <c r="H172" s="24">
        <v>1</v>
      </c>
    </row>
    <row r="173" spans="2:8" x14ac:dyDescent="0.25">
      <c r="B173" s="21">
        <v>167</v>
      </c>
      <c r="C173" s="22">
        <v>43632</v>
      </c>
      <c r="D173" s="23" t="s">
        <v>9</v>
      </c>
      <c r="E173" s="23" t="s">
        <v>21</v>
      </c>
      <c r="F173" s="23" t="s">
        <v>20</v>
      </c>
      <c r="G173" s="23">
        <v>1200</v>
      </c>
      <c r="H173" s="24">
        <v>1</v>
      </c>
    </row>
    <row r="174" spans="2:8" x14ac:dyDescent="0.25">
      <c r="B174" s="21">
        <v>168</v>
      </c>
      <c r="C174" s="22">
        <v>43633</v>
      </c>
      <c r="D174" s="23" t="s">
        <v>9</v>
      </c>
      <c r="E174" s="23" t="s">
        <v>21</v>
      </c>
      <c r="F174" s="23" t="s">
        <v>20</v>
      </c>
      <c r="G174" s="23">
        <v>1200</v>
      </c>
      <c r="H174" s="24">
        <v>1</v>
      </c>
    </row>
    <row r="175" spans="2:8" x14ac:dyDescent="0.25">
      <c r="B175" s="21">
        <v>169</v>
      </c>
      <c r="C175" s="22">
        <v>43634</v>
      </c>
      <c r="D175" s="23" t="s">
        <v>9</v>
      </c>
      <c r="E175" s="23" t="s">
        <v>10</v>
      </c>
      <c r="F175" s="23" t="s">
        <v>11</v>
      </c>
      <c r="G175" s="23">
        <v>1100</v>
      </c>
      <c r="H175" s="24">
        <v>1</v>
      </c>
    </row>
    <row r="176" spans="2:8" x14ac:dyDescent="0.25">
      <c r="B176" s="21">
        <v>170</v>
      </c>
      <c r="C176" s="22">
        <v>43635</v>
      </c>
      <c r="D176" s="23" t="s">
        <v>9</v>
      </c>
      <c r="E176" s="23" t="s">
        <v>10</v>
      </c>
      <c r="F176" s="23" t="s">
        <v>11</v>
      </c>
      <c r="G176" s="23">
        <v>1100</v>
      </c>
      <c r="H176" s="24">
        <v>1</v>
      </c>
    </row>
    <row r="177" spans="2:8" x14ac:dyDescent="0.25">
      <c r="B177" s="21">
        <v>171</v>
      </c>
      <c r="C177" s="22">
        <v>43636</v>
      </c>
      <c r="D177" s="23" t="s">
        <v>9</v>
      </c>
      <c r="E177" s="23" t="s">
        <v>22</v>
      </c>
      <c r="F177" s="23" t="s">
        <v>23</v>
      </c>
      <c r="G177" s="23">
        <v>900</v>
      </c>
      <c r="H177" s="24">
        <v>1</v>
      </c>
    </row>
    <row r="178" spans="2:8" x14ac:dyDescent="0.25">
      <c r="B178" s="21">
        <v>172</v>
      </c>
      <c r="C178" s="22">
        <v>43637</v>
      </c>
      <c r="D178" s="23" t="s">
        <v>9</v>
      </c>
      <c r="E178" s="23" t="s">
        <v>14</v>
      </c>
      <c r="F178" s="23" t="s">
        <v>11</v>
      </c>
      <c r="G178" s="23">
        <v>900</v>
      </c>
      <c r="H178" s="24">
        <v>1</v>
      </c>
    </row>
    <row r="179" spans="2:8" x14ac:dyDescent="0.25">
      <c r="B179" s="21">
        <v>173</v>
      </c>
      <c r="C179" s="22">
        <v>43638</v>
      </c>
      <c r="D179" s="23" t="s">
        <v>9</v>
      </c>
      <c r="E179" s="23" t="s">
        <v>22</v>
      </c>
      <c r="F179" s="23" t="s">
        <v>23</v>
      </c>
      <c r="G179" s="23">
        <v>800</v>
      </c>
      <c r="H179" s="24">
        <v>1</v>
      </c>
    </row>
    <row r="180" spans="2:8" x14ac:dyDescent="0.25">
      <c r="B180" s="21">
        <v>174</v>
      </c>
      <c r="C180" s="22">
        <v>43639</v>
      </c>
      <c r="D180" s="23" t="s">
        <v>9</v>
      </c>
      <c r="E180" s="23" t="s">
        <v>18</v>
      </c>
      <c r="F180" s="23" t="s">
        <v>17</v>
      </c>
      <c r="G180" s="23">
        <v>600</v>
      </c>
      <c r="H180" s="24">
        <v>1</v>
      </c>
    </row>
    <row r="181" spans="2:8" x14ac:dyDescent="0.25">
      <c r="B181" s="21">
        <v>175</v>
      </c>
      <c r="C181" s="22">
        <v>43640</v>
      </c>
      <c r="D181" s="23" t="s">
        <v>9</v>
      </c>
      <c r="E181" s="23" t="s">
        <v>22</v>
      </c>
      <c r="F181" s="23" t="s">
        <v>23</v>
      </c>
      <c r="G181" s="23">
        <v>800</v>
      </c>
      <c r="H181" s="24">
        <v>1</v>
      </c>
    </row>
    <row r="182" spans="2:8" x14ac:dyDescent="0.25">
      <c r="B182" s="21">
        <v>176</v>
      </c>
      <c r="C182" s="22">
        <v>43641</v>
      </c>
      <c r="D182" s="23" t="s">
        <v>9</v>
      </c>
      <c r="E182" s="23" t="s">
        <v>14</v>
      </c>
      <c r="F182" s="23" t="s">
        <v>11</v>
      </c>
      <c r="G182" s="23">
        <v>900</v>
      </c>
      <c r="H182" s="24">
        <v>1</v>
      </c>
    </row>
    <row r="183" spans="2:8" x14ac:dyDescent="0.25">
      <c r="B183" s="21">
        <v>177</v>
      </c>
      <c r="C183" s="22">
        <v>43642</v>
      </c>
      <c r="D183" s="23" t="s">
        <v>9</v>
      </c>
      <c r="E183" s="23" t="s">
        <v>21</v>
      </c>
      <c r="F183" s="23" t="s">
        <v>20</v>
      </c>
      <c r="G183" s="23">
        <v>1200</v>
      </c>
      <c r="H183" s="24">
        <v>1</v>
      </c>
    </row>
    <row r="184" spans="2:8" x14ac:dyDescent="0.25">
      <c r="B184" s="21">
        <v>178</v>
      </c>
      <c r="C184" s="22">
        <v>43643</v>
      </c>
      <c r="D184" s="23" t="s">
        <v>9</v>
      </c>
      <c r="E184" s="23" t="s">
        <v>22</v>
      </c>
      <c r="F184" s="23" t="s">
        <v>23</v>
      </c>
      <c r="G184" s="23">
        <v>800</v>
      </c>
      <c r="H184" s="24">
        <v>1</v>
      </c>
    </row>
    <row r="185" spans="2:8" x14ac:dyDescent="0.25">
      <c r="B185" s="21">
        <v>179</v>
      </c>
      <c r="C185" s="22">
        <v>43644</v>
      </c>
      <c r="D185" s="23" t="s">
        <v>9</v>
      </c>
      <c r="E185" s="23" t="s">
        <v>12</v>
      </c>
      <c r="F185" s="23" t="s">
        <v>11</v>
      </c>
      <c r="G185" s="23">
        <v>900</v>
      </c>
      <c r="H185" s="24">
        <v>1</v>
      </c>
    </row>
    <row r="186" spans="2:8" x14ac:dyDescent="0.25">
      <c r="B186" s="21">
        <v>180</v>
      </c>
      <c r="C186" s="22">
        <v>43645</v>
      </c>
      <c r="D186" s="23" t="s">
        <v>9</v>
      </c>
      <c r="E186" s="23" t="s">
        <v>21</v>
      </c>
      <c r="F186" s="23" t="s">
        <v>20</v>
      </c>
      <c r="G186" s="23">
        <v>1200</v>
      </c>
      <c r="H186" s="24">
        <v>1</v>
      </c>
    </row>
    <row r="187" spans="2:8" x14ac:dyDescent="0.25">
      <c r="B187" s="21">
        <v>181</v>
      </c>
      <c r="C187" s="22">
        <v>43646</v>
      </c>
      <c r="D187" s="23" t="s">
        <v>9</v>
      </c>
      <c r="E187" s="23" t="s">
        <v>10</v>
      </c>
      <c r="F187" s="23" t="s">
        <v>11</v>
      </c>
      <c r="G187" s="23">
        <v>1100</v>
      </c>
      <c r="H187" s="24">
        <v>1</v>
      </c>
    </row>
    <row r="188" spans="2:8" x14ac:dyDescent="0.25">
      <c r="B188" s="21">
        <v>182</v>
      </c>
      <c r="C188" s="22">
        <v>43647</v>
      </c>
      <c r="D188" s="23" t="s">
        <v>9</v>
      </c>
      <c r="E188" s="23" t="s">
        <v>21</v>
      </c>
      <c r="F188" s="23" t="s">
        <v>20</v>
      </c>
      <c r="G188" s="23">
        <v>1200</v>
      </c>
      <c r="H188" s="24">
        <v>1</v>
      </c>
    </row>
    <row r="189" spans="2:8" x14ac:dyDescent="0.25">
      <c r="B189" s="21">
        <v>183</v>
      </c>
      <c r="C189" s="22">
        <v>43648</v>
      </c>
      <c r="D189" s="23" t="s">
        <v>9</v>
      </c>
      <c r="E189" s="23" t="s">
        <v>14</v>
      </c>
      <c r="F189" s="23" t="s">
        <v>11</v>
      </c>
      <c r="G189" s="23">
        <v>900</v>
      </c>
      <c r="H189" s="24">
        <v>1</v>
      </c>
    </row>
    <row r="190" spans="2:8" x14ac:dyDescent="0.25">
      <c r="B190" s="21">
        <v>184</v>
      </c>
      <c r="C190" s="22">
        <v>43649</v>
      </c>
      <c r="D190" s="23" t="s">
        <v>9</v>
      </c>
      <c r="E190" s="23" t="s">
        <v>10</v>
      </c>
      <c r="F190" s="23" t="s">
        <v>11</v>
      </c>
      <c r="G190" s="23">
        <v>1100</v>
      </c>
      <c r="H190" s="24">
        <v>2</v>
      </c>
    </row>
    <row r="191" spans="2:8" x14ac:dyDescent="0.25">
      <c r="B191" s="21">
        <v>185</v>
      </c>
      <c r="C191" s="22">
        <v>43650</v>
      </c>
      <c r="D191" s="23" t="s">
        <v>9</v>
      </c>
      <c r="E191" s="23" t="s">
        <v>21</v>
      </c>
      <c r="F191" s="23" t="s">
        <v>20</v>
      </c>
      <c r="G191" s="23">
        <v>1200</v>
      </c>
      <c r="H191" s="24">
        <v>1</v>
      </c>
    </row>
    <row r="192" spans="2:8" x14ac:dyDescent="0.25">
      <c r="B192" s="21">
        <v>186</v>
      </c>
      <c r="C192" s="22">
        <v>43651</v>
      </c>
      <c r="D192" s="23" t="s">
        <v>9</v>
      </c>
      <c r="E192" s="23" t="s">
        <v>10</v>
      </c>
      <c r="F192" s="23" t="s">
        <v>11</v>
      </c>
      <c r="G192" s="23">
        <v>1100</v>
      </c>
      <c r="H192" s="24">
        <v>1</v>
      </c>
    </row>
    <row r="193" spans="2:8" x14ac:dyDescent="0.25">
      <c r="B193" s="21">
        <v>187</v>
      </c>
      <c r="C193" s="22">
        <v>43652</v>
      </c>
      <c r="D193" s="23" t="s">
        <v>9</v>
      </c>
      <c r="E193" s="23" t="s">
        <v>12</v>
      </c>
      <c r="F193" s="23" t="s">
        <v>11</v>
      </c>
      <c r="G193" s="23">
        <v>900</v>
      </c>
      <c r="H193" s="24">
        <v>1</v>
      </c>
    </row>
    <row r="194" spans="2:8" x14ac:dyDescent="0.25">
      <c r="B194" s="21">
        <v>188</v>
      </c>
      <c r="C194" s="22">
        <v>43653</v>
      </c>
      <c r="D194" s="23" t="s">
        <v>9</v>
      </c>
      <c r="E194" s="23" t="s">
        <v>18</v>
      </c>
      <c r="F194" s="23" t="s">
        <v>17</v>
      </c>
      <c r="G194" s="23">
        <v>600</v>
      </c>
      <c r="H194" s="24">
        <v>1</v>
      </c>
    </row>
    <row r="195" spans="2:8" x14ac:dyDescent="0.25">
      <c r="B195" s="21">
        <v>189</v>
      </c>
      <c r="C195" s="22">
        <v>43654</v>
      </c>
      <c r="D195" s="23" t="s">
        <v>9</v>
      </c>
      <c r="E195" s="23" t="s">
        <v>22</v>
      </c>
      <c r="F195" s="23" t="s">
        <v>23</v>
      </c>
      <c r="G195" s="23">
        <v>900</v>
      </c>
      <c r="H195" s="24">
        <v>1</v>
      </c>
    </row>
    <row r="196" spans="2:8" x14ac:dyDescent="0.25">
      <c r="B196" s="21">
        <v>190</v>
      </c>
      <c r="C196" s="22">
        <v>43655</v>
      </c>
      <c r="D196" s="23" t="s">
        <v>9</v>
      </c>
      <c r="E196" s="23" t="s">
        <v>16</v>
      </c>
      <c r="F196" s="23" t="s">
        <v>17</v>
      </c>
      <c r="G196" s="23">
        <v>800</v>
      </c>
      <c r="H196" s="24">
        <v>1</v>
      </c>
    </row>
    <row r="197" spans="2:8" x14ac:dyDescent="0.25">
      <c r="B197" s="21">
        <v>191</v>
      </c>
      <c r="C197" s="22">
        <v>43656</v>
      </c>
      <c r="D197" s="23" t="s">
        <v>9</v>
      </c>
      <c r="E197" s="23" t="s">
        <v>10</v>
      </c>
      <c r="F197" s="23" t="s">
        <v>11</v>
      </c>
      <c r="G197" s="23">
        <v>1100</v>
      </c>
      <c r="H197" s="24">
        <v>1</v>
      </c>
    </row>
    <row r="198" spans="2:8" x14ac:dyDescent="0.25">
      <c r="B198" s="21">
        <v>192</v>
      </c>
      <c r="C198" s="22">
        <v>43657</v>
      </c>
      <c r="D198" s="23" t="s">
        <v>9</v>
      </c>
      <c r="E198" s="23" t="s">
        <v>14</v>
      </c>
      <c r="F198" s="23" t="s">
        <v>11</v>
      </c>
      <c r="G198" s="23">
        <v>900</v>
      </c>
      <c r="H198" s="24">
        <v>1</v>
      </c>
    </row>
    <row r="199" spans="2:8" x14ac:dyDescent="0.25">
      <c r="B199" s="21">
        <v>193</v>
      </c>
      <c r="C199" s="22">
        <v>43658</v>
      </c>
      <c r="D199" s="23" t="s">
        <v>9</v>
      </c>
      <c r="E199" s="23" t="s">
        <v>15</v>
      </c>
      <c r="F199" s="23" t="s">
        <v>11</v>
      </c>
      <c r="G199" s="23">
        <v>1000</v>
      </c>
      <c r="H199" s="24">
        <v>1</v>
      </c>
    </row>
    <row r="200" spans="2:8" x14ac:dyDescent="0.25">
      <c r="B200" s="21">
        <v>194</v>
      </c>
      <c r="C200" s="22">
        <v>43659</v>
      </c>
      <c r="D200" s="23" t="s">
        <v>9</v>
      </c>
      <c r="E200" s="23" t="s">
        <v>19</v>
      </c>
      <c r="F200" s="23" t="s">
        <v>20</v>
      </c>
      <c r="G200" s="23">
        <v>850</v>
      </c>
      <c r="H200" s="24">
        <v>1</v>
      </c>
    </row>
    <row r="201" spans="2:8" x14ac:dyDescent="0.25">
      <c r="B201" s="21">
        <v>195</v>
      </c>
      <c r="C201" s="22">
        <v>43660</v>
      </c>
      <c r="D201" s="23" t="s">
        <v>9</v>
      </c>
      <c r="E201" s="23" t="s">
        <v>18</v>
      </c>
      <c r="F201" s="23" t="s">
        <v>17</v>
      </c>
      <c r="G201" s="23">
        <v>600</v>
      </c>
      <c r="H201" s="24">
        <v>1</v>
      </c>
    </row>
    <row r="202" spans="2:8" x14ac:dyDescent="0.25">
      <c r="B202" s="21">
        <v>196</v>
      </c>
      <c r="C202" s="22">
        <v>43661</v>
      </c>
      <c r="D202" s="23" t="s">
        <v>9</v>
      </c>
      <c r="E202" s="23" t="s">
        <v>14</v>
      </c>
      <c r="F202" s="23" t="s">
        <v>11</v>
      </c>
      <c r="G202" s="23">
        <v>900</v>
      </c>
      <c r="H202" s="24">
        <v>1</v>
      </c>
    </row>
    <row r="203" spans="2:8" x14ac:dyDescent="0.25">
      <c r="B203" s="21">
        <v>197</v>
      </c>
      <c r="C203" s="22">
        <v>43662</v>
      </c>
      <c r="D203" s="23" t="s">
        <v>9</v>
      </c>
      <c r="E203" s="23" t="s">
        <v>15</v>
      </c>
      <c r="F203" s="23" t="s">
        <v>11</v>
      </c>
      <c r="G203" s="23">
        <v>1000</v>
      </c>
      <c r="H203" s="24">
        <v>1</v>
      </c>
    </row>
    <row r="204" spans="2:8" x14ac:dyDescent="0.25">
      <c r="B204" s="21">
        <v>198</v>
      </c>
      <c r="C204" s="22">
        <v>43663</v>
      </c>
      <c r="D204" s="23" t="s">
        <v>9</v>
      </c>
      <c r="E204" s="23" t="s">
        <v>14</v>
      </c>
      <c r="F204" s="23" t="s">
        <v>11</v>
      </c>
      <c r="G204" s="23">
        <v>900</v>
      </c>
      <c r="H204" s="24">
        <v>1</v>
      </c>
    </row>
    <row r="205" spans="2:8" x14ac:dyDescent="0.25">
      <c r="B205" s="21">
        <v>199</v>
      </c>
      <c r="C205" s="22">
        <v>43664</v>
      </c>
      <c r="D205" s="23" t="s">
        <v>9</v>
      </c>
      <c r="E205" s="23" t="s">
        <v>12</v>
      </c>
      <c r="F205" s="23" t="s">
        <v>11</v>
      </c>
      <c r="G205" s="23">
        <v>900</v>
      </c>
      <c r="H205" s="24">
        <v>1</v>
      </c>
    </row>
    <row r="206" spans="2:8" x14ac:dyDescent="0.25">
      <c r="B206" s="21">
        <v>200</v>
      </c>
      <c r="C206" s="22">
        <v>43665</v>
      </c>
      <c r="D206" s="23" t="s">
        <v>9</v>
      </c>
      <c r="E206" s="23" t="s">
        <v>18</v>
      </c>
      <c r="F206" s="23" t="s">
        <v>17</v>
      </c>
      <c r="G206" s="23">
        <v>600</v>
      </c>
      <c r="H206" s="24">
        <v>1</v>
      </c>
    </row>
    <row r="207" spans="2:8" x14ac:dyDescent="0.25">
      <c r="B207" s="21">
        <v>201</v>
      </c>
      <c r="C207" s="22">
        <v>43666</v>
      </c>
      <c r="D207" s="23" t="s">
        <v>9</v>
      </c>
      <c r="E207" s="23" t="s">
        <v>22</v>
      </c>
      <c r="F207" s="23" t="s">
        <v>23</v>
      </c>
      <c r="G207" s="23">
        <v>900</v>
      </c>
      <c r="H207" s="24">
        <v>1</v>
      </c>
    </row>
    <row r="208" spans="2:8" x14ac:dyDescent="0.25">
      <c r="B208" s="21">
        <v>202</v>
      </c>
      <c r="C208" s="22">
        <v>43667</v>
      </c>
      <c r="D208" s="23" t="s">
        <v>9</v>
      </c>
      <c r="E208" s="23" t="s">
        <v>22</v>
      </c>
      <c r="F208" s="23" t="s">
        <v>23</v>
      </c>
      <c r="G208" s="23">
        <v>800</v>
      </c>
      <c r="H208" s="24">
        <v>1</v>
      </c>
    </row>
    <row r="209" spans="2:8" x14ac:dyDescent="0.25">
      <c r="B209" s="21">
        <v>203</v>
      </c>
      <c r="C209" s="22">
        <v>43668</v>
      </c>
      <c r="D209" s="23" t="s">
        <v>9</v>
      </c>
      <c r="E209" s="23" t="s">
        <v>16</v>
      </c>
      <c r="F209" s="23" t="s">
        <v>17</v>
      </c>
      <c r="G209" s="23">
        <v>800</v>
      </c>
      <c r="H209" s="24">
        <v>1</v>
      </c>
    </row>
    <row r="210" spans="2:8" x14ac:dyDescent="0.25">
      <c r="B210" s="21">
        <v>204</v>
      </c>
      <c r="C210" s="22">
        <v>43669</v>
      </c>
      <c r="D210" s="23" t="s">
        <v>9</v>
      </c>
      <c r="E210" s="23" t="s">
        <v>18</v>
      </c>
      <c r="F210" s="23" t="s">
        <v>17</v>
      </c>
      <c r="G210" s="23">
        <v>600</v>
      </c>
      <c r="H210" s="24">
        <v>1</v>
      </c>
    </row>
    <row r="211" spans="2:8" x14ac:dyDescent="0.25">
      <c r="B211" s="21">
        <v>205</v>
      </c>
      <c r="C211" s="22">
        <v>43670</v>
      </c>
      <c r="D211" s="23" t="s">
        <v>9</v>
      </c>
      <c r="E211" s="23" t="s">
        <v>22</v>
      </c>
      <c r="F211" s="23" t="s">
        <v>23</v>
      </c>
      <c r="G211" s="23">
        <v>500</v>
      </c>
      <c r="H211" s="24">
        <v>1</v>
      </c>
    </row>
    <row r="212" spans="2:8" x14ac:dyDescent="0.25">
      <c r="B212" s="21">
        <v>206</v>
      </c>
      <c r="C212" s="22">
        <v>43671</v>
      </c>
      <c r="D212" s="23" t="s">
        <v>9</v>
      </c>
      <c r="E212" s="23" t="s">
        <v>14</v>
      </c>
      <c r="F212" s="23" t="s">
        <v>11</v>
      </c>
      <c r="G212" s="23">
        <v>900</v>
      </c>
      <c r="H212" s="24">
        <v>1</v>
      </c>
    </row>
    <row r="213" spans="2:8" x14ac:dyDescent="0.25">
      <c r="B213" s="21">
        <v>207</v>
      </c>
      <c r="C213" s="22">
        <v>43672</v>
      </c>
      <c r="D213" s="23" t="s">
        <v>9</v>
      </c>
      <c r="E213" s="23" t="s">
        <v>10</v>
      </c>
      <c r="F213" s="23" t="s">
        <v>11</v>
      </c>
      <c r="G213" s="23">
        <v>1100</v>
      </c>
      <c r="H213" s="24">
        <v>1</v>
      </c>
    </row>
    <row r="214" spans="2:8" x14ac:dyDescent="0.25">
      <c r="B214" s="21">
        <v>208</v>
      </c>
      <c r="C214" s="22">
        <v>43673</v>
      </c>
      <c r="D214" s="23" t="s">
        <v>9</v>
      </c>
      <c r="E214" s="23" t="s">
        <v>22</v>
      </c>
      <c r="F214" s="23" t="s">
        <v>23</v>
      </c>
      <c r="G214" s="23">
        <v>500</v>
      </c>
      <c r="H214" s="24">
        <v>1</v>
      </c>
    </row>
    <row r="215" spans="2:8" x14ac:dyDescent="0.25">
      <c r="B215" s="21">
        <v>209</v>
      </c>
      <c r="C215" s="22">
        <v>43674</v>
      </c>
      <c r="D215" s="23" t="s">
        <v>9</v>
      </c>
      <c r="E215" s="23" t="s">
        <v>18</v>
      </c>
      <c r="F215" s="23" t="s">
        <v>17</v>
      </c>
      <c r="G215" s="23">
        <v>600</v>
      </c>
      <c r="H215" s="24">
        <v>1</v>
      </c>
    </row>
    <row r="216" spans="2:8" x14ac:dyDescent="0.25">
      <c r="B216" s="21">
        <v>210</v>
      </c>
      <c r="C216" s="22">
        <v>43675</v>
      </c>
      <c r="D216" s="23" t="s">
        <v>9</v>
      </c>
      <c r="E216" s="23" t="s">
        <v>14</v>
      </c>
      <c r="F216" s="23" t="s">
        <v>11</v>
      </c>
      <c r="G216" s="23">
        <v>900</v>
      </c>
      <c r="H216" s="24">
        <v>1</v>
      </c>
    </row>
    <row r="217" spans="2:8" x14ac:dyDescent="0.25">
      <c r="B217" s="21">
        <v>211</v>
      </c>
      <c r="C217" s="22">
        <v>43676</v>
      </c>
      <c r="D217" s="23" t="s">
        <v>9</v>
      </c>
      <c r="E217" s="23" t="s">
        <v>22</v>
      </c>
      <c r="F217" s="23" t="s">
        <v>23</v>
      </c>
      <c r="G217" s="23">
        <v>500</v>
      </c>
      <c r="H217" s="24">
        <v>1</v>
      </c>
    </row>
    <row r="218" spans="2:8" x14ac:dyDescent="0.25">
      <c r="B218" s="21">
        <v>212</v>
      </c>
      <c r="C218" s="22">
        <v>43677</v>
      </c>
      <c r="D218" s="23" t="s">
        <v>9</v>
      </c>
      <c r="E218" s="23" t="s">
        <v>22</v>
      </c>
      <c r="F218" s="23" t="s">
        <v>23</v>
      </c>
      <c r="G218" s="23">
        <v>500</v>
      </c>
      <c r="H218" s="24">
        <v>1</v>
      </c>
    </row>
    <row r="219" spans="2:8" x14ac:dyDescent="0.25">
      <c r="B219" s="21">
        <v>213</v>
      </c>
      <c r="C219" s="22">
        <v>43678</v>
      </c>
      <c r="D219" s="23" t="s">
        <v>9</v>
      </c>
      <c r="E219" s="23" t="s">
        <v>18</v>
      </c>
      <c r="F219" s="23" t="s">
        <v>17</v>
      </c>
      <c r="G219" s="23">
        <v>600</v>
      </c>
      <c r="H219" s="24">
        <v>1</v>
      </c>
    </row>
    <row r="220" spans="2:8" x14ac:dyDescent="0.25">
      <c r="B220" s="21">
        <v>214</v>
      </c>
      <c r="C220" s="22">
        <v>43679</v>
      </c>
      <c r="D220" s="23" t="s">
        <v>9</v>
      </c>
      <c r="E220" s="23" t="s">
        <v>18</v>
      </c>
      <c r="F220" s="23" t="s">
        <v>17</v>
      </c>
      <c r="G220" s="23">
        <v>600</v>
      </c>
      <c r="H220" s="24">
        <v>1</v>
      </c>
    </row>
    <row r="221" spans="2:8" x14ac:dyDescent="0.25">
      <c r="B221" s="21">
        <v>215</v>
      </c>
      <c r="C221" s="22">
        <v>43680</v>
      </c>
      <c r="D221" s="23" t="s">
        <v>9</v>
      </c>
      <c r="E221" s="23" t="s">
        <v>16</v>
      </c>
      <c r="F221" s="23" t="s">
        <v>17</v>
      </c>
      <c r="G221" s="23">
        <v>800</v>
      </c>
      <c r="H221" s="24">
        <v>1</v>
      </c>
    </row>
    <row r="222" spans="2:8" x14ac:dyDescent="0.25">
      <c r="B222" s="21">
        <v>216</v>
      </c>
      <c r="C222" s="22">
        <v>43681</v>
      </c>
      <c r="D222" s="23" t="s">
        <v>9</v>
      </c>
      <c r="E222" s="23" t="s">
        <v>19</v>
      </c>
      <c r="F222" s="23" t="s">
        <v>20</v>
      </c>
      <c r="G222" s="23">
        <v>850</v>
      </c>
      <c r="H222" s="24">
        <v>1</v>
      </c>
    </row>
    <row r="223" spans="2:8" x14ac:dyDescent="0.25">
      <c r="B223" s="21">
        <v>217</v>
      </c>
      <c r="C223" s="22">
        <v>43682</v>
      </c>
      <c r="D223" s="23" t="s">
        <v>9</v>
      </c>
      <c r="E223" s="23" t="s">
        <v>22</v>
      </c>
      <c r="F223" s="23" t="s">
        <v>23</v>
      </c>
      <c r="G223" s="23">
        <v>500</v>
      </c>
      <c r="H223" s="24">
        <v>1</v>
      </c>
    </row>
    <row r="224" spans="2:8" x14ac:dyDescent="0.25">
      <c r="B224" s="21">
        <v>218</v>
      </c>
      <c r="C224" s="22">
        <v>43683</v>
      </c>
      <c r="D224" s="23" t="s">
        <v>9</v>
      </c>
      <c r="E224" s="23" t="s">
        <v>22</v>
      </c>
      <c r="F224" s="23" t="s">
        <v>23</v>
      </c>
      <c r="G224" s="23">
        <v>500</v>
      </c>
      <c r="H224" s="24">
        <v>1</v>
      </c>
    </row>
    <row r="225" spans="2:8" x14ac:dyDescent="0.25">
      <c r="B225" s="21">
        <v>219</v>
      </c>
      <c r="C225" s="22">
        <v>43684</v>
      </c>
      <c r="D225" s="23" t="s">
        <v>9</v>
      </c>
      <c r="E225" s="23" t="s">
        <v>10</v>
      </c>
      <c r="F225" s="23" t="s">
        <v>11</v>
      </c>
      <c r="G225" s="23">
        <v>1100</v>
      </c>
      <c r="H225" s="24">
        <v>1</v>
      </c>
    </row>
    <row r="226" spans="2:8" x14ac:dyDescent="0.25">
      <c r="B226" s="21">
        <v>220</v>
      </c>
      <c r="C226" s="22">
        <v>43685</v>
      </c>
      <c r="D226" s="23" t="s">
        <v>9</v>
      </c>
      <c r="E226" s="23" t="s">
        <v>22</v>
      </c>
      <c r="F226" s="23" t="s">
        <v>23</v>
      </c>
      <c r="G226" s="23">
        <v>500</v>
      </c>
      <c r="H226" s="24">
        <v>1</v>
      </c>
    </row>
    <row r="227" spans="2:8" x14ac:dyDescent="0.25">
      <c r="B227" s="21">
        <v>221</v>
      </c>
      <c r="C227" s="22">
        <v>43686</v>
      </c>
      <c r="D227" s="23" t="s">
        <v>9</v>
      </c>
      <c r="E227" s="23" t="s">
        <v>15</v>
      </c>
      <c r="F227" s="23" t="s">
        <v>11</v>
      </c>
      <c r="G227" s="23">
        <v>1000</v>
      </c>
      <c r="H227" s="24">
        <v>1</v>
      </c>
    </row>
    <row r="228" spans="2:8" x14ac:dyDescent="0.25">
      <c r="B228" s="21">
        <v>222</v>
      </c>
      <c r="C228" s="22">
        <v>43687</v>
      </c>
      <c r="D228" s="23" t="s">
        <v>9</v>
      </c>
      <c r="E228" s="23" t="s">
        <v>16</v>
      </c>
      <c r="F228" s="23" t="s">
        <v>17</v>
      </c>
      <c r="G228" s="23">
        <v>800</v>
      </c>
      <c r="H228" s="24">
        <v>1</v>
      </c>
    </row>
    <row r="229" spans="2:8" x14ac:dyDescent="0.25">
      <c r="B229" s="21">
        <v>223</v>
      </c>
      <c r="C229" s="22">
        <v>43688</v>
      </c>
      <c r="D229" s="23" t="s">
        <v>9</v>
      </c>
      <c r="E229" s="23" t="s">
        <v>24</v>
      </c>
      <c r="F229" s="23" t="s">
        <v>23</v>
      </c>
      <c r="G229" s="23">
        <v>600</v>
      </c>
      <c r="H229" s="24">
        <v>1</v>
      </c>
    </row>
    <row r="230" spans="2:8" x14ac:dyDescent="0.25">
      <c r="B230" s="21">
        <v>224</v>
      </c>
      <c r="C230" s="22">
        <v>43689</v>
      </c>
      <c r="D230" s="23" t="s">
        <v>9</v>
      </c>
      <c r="E230" s="23" t="s">
        <v>24</v>
      </c>
      <c r="F230" s="23" t="s">
        <v>23</v>
      </c>
      <c r="G230" s="23">
        <v>600</v>
      </c>
      <c r="H230" s="24">
        <v>1</v>
      </c>
    </row>
    <row r="231" spans="2:8" x14ac:dyDescent="0.25">
      <c r="B231" s="21">
        <v>225</v>
      </c>
      <c r="C231" s="22">
        <v>43690</v>
      </c>
      <c r="D231" s="23" t="s">
        <v>9</v>
      </c>
      <c r="E231" s="23" t="s">
        <v>19</v>
      </c>
      <c r="F231" s="23" t="s">
        <v>20</v>
      </c>
      <c r="G231" s="23">
        <v>850</v>
      </c>
      <c r="H231" s="24">
        <v>1</v>
      </c>
    </row>
    <row r="232" spans="2:8" x14ac:dyDescent="0.25">
      <c r="B232" s="21">
        <v>226</v>
      </c>
      <c r="C232" s="22">
        <v>43691</v>
      </c>
      <c r="D232" s="23" t="s">
        <v>9</v>
      </c>
      <c r="E232" s="23" t="s">
        <v>24</v>
      </c>
      <c r="F232" s="23" t="s">
        <v>23</v>
      </c>
      <c r="G232" s="23">
        <v>600</v>
      </c>
      <c r="H232" s="24">
        <v>1</v>
      </c>
    </row>
    <row r="233" spans="2:8" x14ac:dyDescent="0.25">
      <c r="B233" s="21">
        <v>227</v>
      </c>
      <c r="C233" s="22">
        <v>43692</v>
      </c>
      <c r="D233" s="23" t="s">
        <v>9</v>
      </c>
      <c r="E233" s="23" t="s">
        <v>18</v>
      </c>
      <c r="F233" s="23" t="s">
        <v>17</v>
      </c>
      <c r="G233" s="23">
        <v>600</v>
      </c>
      <c r="H233" s="24">
        <v>1</v>
      </c>
    </row>
    <row r="234" spans="2:8" x14ac:dyDescent="0.25">
      <c r="B234" s="21">
        <v>228</v>
      </c>
      <c r="C234" s="22">
        <v>43693</v>
      </c>
      <c r="D234" s="23" t="s">
        <v>9</v>
      </c>
      <c r="E234" s="23" t="s">
        <v>24</v>
      </c>
      <c r="F234" s="23" t="s">
        <v>23</v>
      </c>
      <c r="G234" s="23">
        <v>600</v>
      </c>
      <c r="H234" s="24">
        <v>1</v>
      </c>
    </row>
    <row r="235" spans="2:8" x14ac:dyDescent="0.25">
      <c r="B235" s="21">
        <v>229</v>
      </c>
      <c r="C235" s="22">
        <v>43694</v>
      </c>
      <c r="D235" s="23" t="s">
        <v>9</v>
      </c>
      <c r="E235" s="23" t="s">
        <v>10</v>
      </c>
      <c r="F235" s="23" t="s">
        <v>11</v>
      </c>
      <c r="G235" s="23">
        <v>1100</v>
      </c>
      <c r="H235" s="24">
        <v>1</v>
      </c>
    </row>
    <row r="236" spans="2:8" x14ac:dyDescent="0.25">
      <c r="B236" s="21">
        <v>230</v>
      </c>
      <c r="C236" s="22">
        <v>43695</v>
      </c>
      <c r="D236" s="23" t="s">
        <v>9</v>
      </c>
      <c r="E236" s="23" t="s">
        <v>18</v>
      </c>
      <c r="F236" s="23" t="s">
        <v>17</v>
      </c>
      <c r="G236" s="23">
        <v>600</v>
      </c>
      <c r="H236" s="24">
        <v>1</v>
      </c>
    </row>
    <row r="237" spans="2:8" x14ac:dyDescent="0.25">
      <c r="B237" s="21">
        <v>231</v>
      </c>
      <c r="C237" s="22">
        <v>43696</v>
      </c>
      <c r="D237" s="23" t="s">
        <v>9</v>
      </c>
      <c r="E237" s="23" t="s">
        <v>10</v>
      </c>
      <c r="F237" s="23" t="s">
        <v>11</v>
      </c>
      <c r="G237" s="23">
        <v>1100</v>
      </c>
      <c r="H237" s="24">
        <v>1</v>
      </c>
    </row>
    <row r="238" spans="2:8" x14ac:dyDescent="0.25">
      <c r="B238" s="21">
        <v>232</v>
      </c>
      <c r="C238" s="22">
        <v>43697</v>
      </c>
      <c r="D238" s="23" t="s">
        <v>9</v>
      </c>
      <c r="E238" s="23" t="s">
        <v>10</v>
      </c>
      <c r="F238" s="23" t="s">
        <v>11</v>
      </c>
      <c r="G238" s="23">
        <v>1100</v>
      </c>
      <c r="H238" s="24">
        <v>1</v>
      </c>
    </row>
    <row r="239" spans="2:8" x14ac:dyDescent="0.25">
      <c r="B239" s="21">
        <v>233</v>
      </c>
      <c r="C239" s="22">
        <v>43698</v>
      </c>
      <c r="D239" s="23" t="s">
        <v>9</v>
      </c>
      <c r="E239" s="23" t="s">
        <v>10</v>
      </c>
      <c r="F239" s="23" t="s">
        <v>11</v>
      </c>
      <c r="G239" s="23">
        <v>1100</v>
      </c>
      <c r="H239" s="24">
        <v>1</v>
      </c>
    </row>
    <row r="240" spans="2:8" x14ac:dyDescent="0.25">
      <c r="B240" s="21">
        <v>234</v>
      </c>
      <c r="C240" s="22">
        <v>43699</v>
      </c>
      <c r="D240" s="23" t="s">
        <v>9</v>
      </c>
      <c r="E240" s="23" t="s">
        <v>19</v>
      </c>
      <c r="F240" s="23" t="s">
        <v>20</v>
      </c>
      <c r="G240" s="23">
        <v>850</v>
      </c>
      <c r="H240" s="24">
        <v>1</v>
      </c>
    </row>
    <row r="241" spans="2:8" x14ac:dyDescent="0.25">
      <c r="B241" s="21">
        <v>235</v>
      </c>
      <c r="C241" s="22">
        <v>43700</v>
      </c>
      <c r="D241" s="23" t="s">
        <v>9</v>
      </c>
      <c r="E241" s="23" t="s">
        <v>18</v>
      </c>
      <c r="F241" s="23" t="s">
        <v>17</v>
      </c>
      <c r="G241" s="23">
        <v>600</v>
      </c>
      <c r="H241" s="24">
        <v>1</v>
      </c>
    </row>
    <row r="242" spans="2:8" x14ac:dyDescent="0.25">
      <c r="B242" s="21">
        <v>236</v>
      </c>
      <c r="C242" s="22">
        <v>43701</v>
      </c>
      <c r="D242" s="23" t="s">
        <v>9</v>
      </c>
      <c r="E242" s="23" t="s">
        <v>18</v>
      </c>
      <c r="F242" s="23" t="s">
        <v>17</v>
      </c>
      <c r="G242" s="23">
        <v>600</v>
      </c>
      <c r="H242" s="24">
        <v>1</v>
      </c>
    </row>
    <row r="243" spans="2:8" x14ac:dyDescent="0.25">
      <c r="B243" s="21">
        <v>237</v>
      </c>
      <c r="C243" s="22">
        <v>43702</v>
      </c>
      <c r="D243" s="23" t="s">
        <v>9</v>
      </c>
      <c r="E243" s="23" t="s">
        <v>16</v>
      </c>
      <c r="F243" s="23" t="s">
        <v>17</v>
      </c>
      <c r="G243" s="23">
        <v>800</v>
      </c>
      <c r="H243" s="24">
        <v>1</v>
      </c>
    </row>
    <row r="244" spans="2:8" x14ac:dyDescent="0.25">
      <c r="B244" s="21">
        <v>238</v>
      </c>
      <c r="C244" s="22">
        <v>43703</v>
      </c>
      <c r="D244" s="23" t="s">
        <v>9</v>
      </c>
      <c r="E244" s="23" t="s">
        <v>21</v>
      </c>
      <c r="F244" s="23" t="s">
        <v>20</v>
      </c>
      <c r="G244" s="23">
        <v>1200</v>
      </c>
      <c r="H244" s="24">
        <v>1</v>
      </c>
    </row>
    <row r="245" spans="2:8" x14ac:dyDescent="0.25">
      <c r="B245" s="21">
        <v>239</v>
      </c>
      <c r="C245" s="22">
        <v>43704</v>
      </c>
      <c r="D245" s="23" t="s">
        <v>9</v>
      </c>
      <c r="E245" s="23" t="s">
        <v>15</v>
      </c>
      <c r="F245" s="23" t="s">
        <v>11</v>
      </c>
      <c r="G245" s="23">
        <v>1000</v>
      </c>
      <c r="H245" s="24">
        <v>1</v>
      </c>
    </row>
    <row r="246" spans="2:8" x14ac:dyDescent="0.25">
      <c r="B246" s="21">
        <v>240</v>
      </c>
      <c r="C246" s="22">
        <v>43705</v>
      </c>
      <c r="D246" s="23" t="s">
        <v>9</v>
      </c>
      <c r="E246" s="23" t="s">
        <v>24</v>
      </c>
      <c r="F246" s="23" t="s">
        <v>23</v>
      </c>
      <c r="G246" s="23">
        <v>600</v>
      </c>
      <c r="H246" s="24">
        <v>1</v>
      </c>
    </row>
    <row r="247" spans="2:8" x14ac:dyDescent="0.25">
      <c r="B247" s="21">
        <v>241</v>
      </c>
      <c r="C247" s="22">
        <v>43706</v>
      </c>
      <c r="D247" s="23" t="s">
        <v>9</v>
      </c>
      <c r="E247" s="23" t="s">
        <v>14</v>
      </c>
      <c r="F247" s="23" t="s">
        <v>11</v>
      </c>
      <c r="G247" s="23">
        <v>900</v>
      </c>
      <c r="H247" s="24">
        <v>1</v>
      </c>
    </row>
    <row r="248" spans="2:8" x14ac:dyDescent="0.25">
      <c r="B248" s="21">
        <v>242</v>
      </c>
      <c r="C248" s="22">
        <v>43707</v>
      </c>
      <c r="D248" s="23" t="s">
        <v>9</v>
      </c>
      <c r="E248" s="23" t="s">
        <v>18</v>
      </c>
      <c r="F248" s="23" t="s">
        <v>17</v>
      </c>
      <c r="G248" s="23">
        <v>600</v>
      </c>
      <c r="H248" s="24">
        <v>1</v>
      </c>
    </row>
    <row r="249" spans="2:8" x14ac:dyDescent="0.25">
      <c r="B249" s="21">
        <v>243</v>
      </c>
      <c r="C249" s="22">
        <v>43708</v>
      </c>
      <c r="D249" s="23" t="s">
        <v>9</v>
      </c>
      <c r="E249" s="23" t="s">
        <v>12</v>
      </c>
      <c r="F249" s="23" t="s">
        <v>11</v>
      </c>
      <c r="G249" s="23">
        <v>900</v>
      </c>
      <c r="H249" s="24">
        <v>1</v>
      </c>
    </row>
    <row r="250" spans="2:8" x14ac:dyDescent="0.25">
      <c r="B250" s="21">
        <v>244</v>
      </c>
      <c r="C250" s="22">
        <v>43709</v>
      </c>
      <c r="D250" s="23" t="s">
        <v>9</v>
      </c>
      <c r="E250" s="23" t="s">
        <v>24</v>
      </c>
      <c r="F250" s="23" t="s">
        <v>23</v>
      </c>
      <c r="G250" s="23">
        <v>600</v>
      </c>
      <c r="H250" s="24">
        <v>1</v>
      </c>
    </row>
    <row r="251" spans="2:8" x14ac:dyDescent="0.25">
      <c r="B251" s="21">
        <v>245</v>
      </c>
      <c r="C251" s="22">
        <v>43710</v>
      </c>
      <c r="D251" s="23" t="s">
        <v>9</v>
      </c>
      <c r="E251" s="23" t="s">
        <v>19</v>
      </c>
      <c r="F251" s="23" t="s">
        <v>20</v>
      </c>
      <c r="G251" s="23">
        <v>850</v>
      </c>
      <c r="H251" s="24">
        <v>1</v>
      </c>
    </row>
    <row r="252" spans="2:8" x14ac:dyDescent="0.25">
      <c r="B252" s="21">
        <v>246</v>
      </c>
      <c r="C252" s="22">
        <v>43711</v>
      </c>
      <c r="D252" s="23" t="s">
        <v>9</v>
      </c>
      <c r="E252" s="23" t="s">
        <v>14</v>
      </c>
      <c r="F252" s="23" t="s">
        <v>11</v>
      </c>
      <c r="G252" s="23">
        <v>900</v>
      </c>
      <c r="H252" s="24">
        <v>1</v>
      </c>
    </row>
    <row r="253" spans="2:8" x14ac:dyDescent="0.25">
      <c r="B253" s="21">
        <v>247</v>
      </c>
      <c r="C253" s="22">
        <v>43712</v>
      </c>
      <c r="D253" s="23" t="s">
        <v>9</v>
      </c>
      <c r="E253" s="23" t="s">
        <v>10</v>
      </c>
      <c r="F253" s="23" t="s">
        <v>11</v>
      </c>
      <c r="G253" s="23">
        <v>1100</v>
      </c>
      <c r="H253" s="24">
        <v>1</v>
      </c>
    </row>
    <row r="254" spans="2:8" x14ac:dyDescent="0.25">
      <c r="B254" s="21">
        <v>248</v>
      </c>
      <c r="C254" s="22">
        <v>43713</v>
      </c>
      <c r="D254" s="23" t="s">
        <v>9</v>
      </c>
      <c r="E254" s="23" t="s">
        <v>14</v>
      </c>
      <c r="F254" s="23" t="s">
        <v>11</v>
      </c>
      <c r="G254" s="23">
        <v>900</v>
      </c>
      <c r="H254" s="24">
        <v>1</v>
      </c>
    </row>
    <row r="255" spans="2:8" x14ac:dyDescent="0.25">
      <c r="B255" s="21">
        <v>249</v>
      </c>
      <c r="C255" s="22">
        <v>43714</v>
      </c>
      <c r="D255" s="23" t="s">
        <v>9</v>
      </c>
      <c r="E255" s="23" t="s">
        <v>15</v>
      </c>
      <c r="F255" s="23" t="s">
        <v>11</v>
      </c>
      <c r="G255" s="23">
        <v>1000</v>
      </c>
      <c r="H255" s="24">
        <v>1</v>
      </c>
    </row>
    <row r="256" spans="2:8" x14ac:dyDescent="0.25">
      <c r="B256" s="21">
        <v>250</v>
      </c>
      <c r="C256" s="22">
        <v>43715</v>
      </c>
      <c r="D256" s="23" t="s">
        <v>9</v>
      </c>
      <c r="E256" s="23" t="s">
        <v>10</v>
      </c>
      <c r="F256" s="23" t="s">
        <v>11</v>
      </c>
      <c r="G256" s="23">
        <v>1100</v>
      </c>
      <c r="H256" s="24">
        <v>1</v>
      </c>
    </row>
    <row r="257" spans="2:8" x14ac:dyDescent="0.25">
      <c r="B257" s="21">
        <v>251</v>
      </c>
      <c r="C257" s="22">
        <v>43716</v>
      </c>
      <c r="D257" s="23" t="s">
        <v>9</v>
      </c>
      <c r="E257" s="23" t="s">
        <v>15</v>
      </c>
      <c r="F257" s="23" t="s">
        <v>11</v>
      </c>
      <c r="G257" s="23">
        <v>1000</v>
      </c>
      <c r="H257" s="24">
        <v>1</v>
      </c>
    </row>
    <row r="258" spans="2:8" x14ac:dyDescent="0.25">
      <c r="B258" s="21">
        <v>252</v>
      </c>
      <c r="C258" s="22">
        <v>43717</v>
      </c>
      <c r="D258" s="23" t="s">
        <v>9</v>
      </c>
      <c r="E258" s="23" t="s">
        <v>10</v>
      </c>
      <c r="F258" s="23" t="s">
        <v>11</v>
      </c>
      <c r="G258" s="23">
        <v>1100</v>
      </c>
      <c r="H258" s="24">
        <v>1</v>
      </c>
    </row>
    <row r="259" spans="2:8" x14ac:dyDescent="0.25">
      <c r="B259" s="21">
        <v>253</v>
      </c>
      <c r="C259" s="22">
        <v>43718</v>
      </c>
      <c r="D259" s="23" t="s">
        <v>9</v>
      </c>
      <c r="E259" s="23" t="s">
        <v>14</v>
      </c>
      <c r="F259" s="23" t="s">
        <v>11</v>
      </c>
      <c r="G259" s="23">
        <v>900</v>
      </c>
      <c r="H259" s="24">
        <v>1</v>
      </c>
    </row>
    <row r="260" spans="2:8" x14ac:dyDescent="0.25">
      <c r="B260" s="21">
        <v>254</v>
      </c>
      <c r="C260" s="22">
        <v>43719</v>
      </c>
      <c r="D260" s="23" t="s">
        <v>9</v>
      </c>
      <c r="E260" s="23" t="s">
        <v>12</v>
      </c>
      <c r="F260" s="23" t="s">
        <v>11</v>
      </c>
      <c r="G260" s="23">
        <v>900</v>
      </c>
      <c r="H260" s="24">
        <v>1</v>
      </c>
    </row>
    <row r="261" spans="2:8" x14ac:dyDescent="0.25">
      <c r="B261" s="21">
        <v>255</v>
      </c>
      <c r="C261" s="22">
        <v>43720</v>
      </c>
      <c r="D261" s="23" t="s">
        <v>9</v>
      </c>
      <c r="E261" s="23" t="s">
        <v>10</v>
      </c>
      <c r="F261" s="23" t="s">
        <v>11</v>
      </c>
      <c r="G261" s="23">
        <v>1100</v>
      </c>
      <c r="H261" s="24">
        <v>1</v>
      </c>
    </row>
    <row r="262" spans="2:8" x14ac:dyDescent="0.25">
      <c r="B262" s="21">
        <v>256</v>
      </c>
      <c r="C262" s="22">
        <v>43721</v>
      </c>
      <c r="D262" s="23" t="s">
        <v>9</v>
      </c>
      <c r="E262" s="23" t="s">
        <v>10</v>
      </c>
      <c r="F262" s="23" t="s">
        <v>11</v>
      </c>
      <c r="G262" s="23">
        <v>1100</v>
      </c>
      <c r="H262" s="24">
        <v>1</v>
      </c>
    </row>
    <row r="263" spans="2:8" x14ac:dyDescent="0.25">
      <c r="B263" s="21">
        <v>257</v>
      </c>
      <c r="C263" s="22">
        <v>43722</v>
      </c>
      <c r="D263" s="23" t="s">
        <v>9</v>
      </c>
      <c r="E263" s="23" t="s">
        <v>15</v>
      </c>
      <c r="F263" s="23" t="s">
        <v>11</v>
      </c>
      <c r="G263" s="23">
        <v>1000</v>
      </c>
      <c r="H263" s="24">
        <v>1</v>
      </c>
    </row>
    <row r="264" spans="2:8" x14ac:dyDescent="0.25">
      <c r="B264" s="21">
        <v>258</v>
      </c>
      <c r="C264" s="22">
        <v>43723</v>
      </c>
      <c r="D264" s="23" t="s">
        <v>9</v>
      </c>
      <c r="E264" s="23" t="s">
        <v>12</v>
      </c>
      <c r="F264" s="23" t="s">
        <v>11</v>
      </c>
      <c r="G264" s="23">
        <v>900</v>
      </c>
      <c r="H264" s="24">
        <v>1</v>
      </c>
    </row>
    <row r="265" spans="2:8" x14ac:dyDescent="0.25">
      <c r="B265" s="21">
        <v>259</v>
      </c>
      <c r="C265" s="22">
        <v>43724</v>
      </c>
      <c r="D265" s="23" t="s">
        <v>9</v>
      </c>
      <c r="E265" s="23" t="s">
        <v>18</v>
      </c>
      <c r="F265" s="23" t="s">
        <v>17</v>
      </c>
      <c r="G265" s="23">
        <v>600</v>
      </c>
      <c r="H265" s="24">
        <v>1</v>
      </c>
    </row>
    <row r="266" spans="2:8" x14ac:dyDescent="0.25">
      <c r="B266" s="21">
        <v>260</v>
      </c>
      <c r="C266" s="22">
        <v>43725</v>
      </c>
      <c r="D266" s="23" t="s">
        <v>9</v>
      </c>
      <c r="E266" s="23" t="s">
        <v>12</v>
      </c>
      <c r="F266" s="23" t="s">
        <v>11</v>
      </c>
      <c r="G266" s="23">
        <v>900</v>
      </c>
      <c r="H266" s="24">
        <v>1</v>
      </c>
    </row>
    <row r="267" spans="2:8" x14ac:dyDescent="0.25">
      <c r="B267" s="21">
        <v>261</v>
      </c>
      <c r="C267" s="22">
        <v>43726</v>
      </c>
      <c r="D267" s="23" t="s">
        <v>9</v>
      </c>
      <c r="E267" s="23" t="s">
        <v>18</v>
      </c>
      <c r="F267" s="23" t="s">
        <v>17</v>
      </c>
      <c r="G267" s="23">
        <v>600</v>
      </c>
      <c r="H267" s="24">
        <v>1</v>
      </c>
    </row>
    <row r="268" spans="2:8" x14ac:dyDescent="0.25">
      <c r="B268" s="21">
        <v>262</v>
      </c>
      <c r="C268" s="22">
        <v>43727</v>
      </c>
      <c r="D268" s="23" t="s">
        <v>9</v>
      </c>
      <c r="E268" s="23" t="s">
        <v>14</v>
      </c>
      <c r="F268" s="23" t="s">
        <v>11</v>
      </c>
      <c r="G268" s="23">
        <v>900</v>
      </c>
      <c r="H268" s="24">
        <v>1</v>
      </c>
    </row>
    <row r="269" spans="2:8" x14ac:dyDescent="0.25">
      <c r="B269" s="21">
        <v>263</v>
      </c>
      <c r="C269" s="22">
        <v>43728</v>
      </c>
      <c r="D269" s="23" t="s">
        <v>9</v>
      </c>
      <c r="E269" s="23" t="s">
        <v>10</v>
      </c>
      <c r="F269" s="23" t="s">
        <v>11</v>
      </c>
      <c r="G269" s="23">
        <v>1100</v>
      </c>
      <c r="H269" s="24">
        <v>2</v>
      </c>
    </row>
    <row r="270" spans="2:8" x14ac:dyDescent="0.25">
      <c r="B270" s="21">
        <v>264</v>
      </c>
      <c r="C270" s="22">
        <v>43729</v>
      </c>
      <c r="D270" s="23" t="s">
        <v>9</v>
      </c>
      <c r="E270" s="23" t="s">
        <v>18</v>
      </c>
      <c r="F270" s="23" t="s">
        <v>17</v>
      </c>
      <c r="G270" s="23">
        <v>600</v>
      </c>
      <c r="H270" s="24">
        <v>1</v>
      </c>
    </row>
    <row r="271" spans="2:8" x14ac:dyDescent="0.25">
      <c r="B271" s="21">
        <v>265</v>
      </c>
      <c r="C271" s="22">
        <v>43730</v>
      </c>
      <c r="D271" s="23" t="s">
        <v>9</v>
      </c>
      <c r="E271" s="23" t="s">
        <v>18</v>
      </c>
      <c r="F271" s="23" t="s">
        <v>17</v>
      </c>
      <c r="G271" s="23">
        <v>600</v>
      </c>
      <c r="H271" s="24">
        <v>1</v>
      </c>
    </row>
    <row r="272" spans="2:8" x14ac:dyDescent="0.25">
      <c r="B272" s="21">
        <v>266</v>
      </c>
      <c r="C272" s="22">
        <v>43731</v>
      </c>
      <c r="D272" s="23" t="s">
        <v>9</v>
      </c>
      <c r="E272" s="23" t="s">
        <v>14</v>
      </c>
      <c r="F272" s="23" t="s">
        <v>11</v>
      </c>
      <c r="G272" s="23">
        <v>900</v>
      </c>
      <c r="H272" s="24">
        <v>1</v>
      </c>
    </row>
    <row r="273" spans="2:8" x14ac:dyDescent="0.25">
      <c r="B273" s="21">
        <v>267</v>
      </c>
      <c r="C273" s="22">
        <v>43732</v>
      </c>
      <c r="D273" s="23" t="s">
        <v>9</v>
      </c>
      <c r="E273" s="23" t="s">
        <v>10</v>
      </c>
      <c r="F273" s="23" t="s">
        <v>11</v>
      </c>
      <c r="G273" s="23">
        <v>1100</v>
      </c>
      <c r="H273" s="24">
        <v>1</v>
      </c>
    </row>
    <row r="274" spans="2:8" x14ac:dyDescent="0.25">
      <c r="B274" s="21">
        <v>268</v>
      </c>
      <c r="C274" s="22">
        <v>43733</v>
      </c>
      <c r="D274" s="23" t="s">
        <v>9</v>
      </c>
      <c r="E274" s="23" t="s">
        <v>18</v>
      </c>
      <c r="F274" s="23" t="s">
        <v>17</v>
      </c>
      <c r="G274" s="23">
        <v>600</v>
      </c>
      <c r="H274" s="24">
        <v>1</v>
      </c>
    </row>
    <row r="275" spans="2:8" x14ac:dyDescent="0.25">
      <c r="B275" s="21">
        <v>269</v>
      </c>
      <c r="C275" s="22">
        <v>43734</v>
      </c>
      <c r="D275" s="23" t="s">
        <v>9</v>
      </c>
      <c r="E275" s="23" t="s">
        <v>24</v>
      </c>
      <c r="F275" s="23" t="s">
        <v>23</v>
      </c>
      <c r="G275" s="23">
        <v>600</v>
      </c>
      <c r="H275" s="24">
        <v>1</v>
      </c>
    </row>
    <row r="276" spans="2:8" x14ac:dyDescent="0.25">
      <c r="B276" s="21">
        <v>270</v>
      </c>
      <c r="C276" s="22">
        <v>43735</v>
      </c>
      <c r="D276" s="23" t="s">
        <v>9</v>
      </c>
      <c r="E276" s="23" t="s">
        <v>18</v>
      </c>
      <c r="F276" s="23" t="s">
        <v>17</v>
      </c>
      <c r="G276" s="23">
        <v>600</v>
      </c>
      <c r="H276" s="24">
        <v>1</v>
      </c>
    </row>
    <row r="277" spans="2:8" x14ac:dyDescent="0.25">
      <c r="B277" s="21">
        <v>271</v>
      </c>
      <c r="C277" s="22">
        <v>43736</v>
      </c>
      <c r="D277" s="23" t="s">
        <v>9</v>
      </c>
      <c r="E277" s="23" t="s">
        <v>24</v>
      </c>
      <c r="F277" s="23" t="s">
        <v>23</v>
      </c>
      <c r="G277" s="23">
        <v>600</v>
      </c>
      <c r="H277" s="24">
        <v>1</v>
      </c>
    </row>
    <row r="278" spans="2:8" x14ac:dyDescent="0.25">
      <c r="B278" s="21">
        <v>272</v>
      </c>
      <c r="C278" s="22">
        <v>43737</v>
      </c>
      <c r="D278" s="23" t="s">
        <v>9</v>
      </c>
      <c r="E278" s="23" t="s">
        <v>24</v>
      </c>
      <c r="F278" s="23" t="s">
        <v>23</v>
      </c>
      <c r="G278" s="23">
        <v>600</v>
      </c>
      <c r="H278" s="24">
        <v>2</v>
      </c>
    </row>
    <row r="279" spans="2:8" x14ac:dyDescent="0.25">
      <c r="B279" s="21">
        <v>273</v>
      </c>
      <c r="C279" s="22">
        <v>43738</v>
      </c>
      <c r="D279" s="23" t="s">
        <v>9</v>
      </c>
      <c r="E279" s="23" t="s">
        <v>18</v>
      </c>
      <c r="F279" s="23" t="s">
        <v>17</v>
      </c>
      <c r="G279" s="23">
        <v>600</v>
      </c>
      <c r="H279" s="24">
        <v>1</v>
      </c>
    </row>
    <row r="280" spans="2:8" x14ac:dyDescent="0.25">
      <c r="B280" s="21">
        <v>274</v>
      </c>
      <c r="C280" s="22">
        <v>43739</v>
      </c>
      <c r="D280" s="23" t="s">
        <v>9</v>
      </c>
      <c r="E280" s="23" t="s">
        <v>10</v>
      </c>
      <c r="F280" s="23" t="s">
        <v>11</v>
      </c>
      <c r="G280" s="23">
        <v>1100</v>
      </c>
      <c r="H280" s="24">
        <v>3</v>
      </c>
    </row>
    <row r="281" spans="2:8" x14ac:dyDescent="0.25">
      <c r="B281" s="21">
        <v>275</v>
      </c>
      <c r="C281" s="22">
        <v>43740</v>
      </c>
      <c r="D281" s="23" t="s">
        <v>9</v>
      </c>
      <c r="E281" s="23" t="s">
        <v>10</v>
      </c>
      <c r="F281" s="23" t="s">
        <v>11</v>
      </c>
      <c r="G281" s="23">
        <v>1100</v>
      </c>
      <c r="H281" s="24">
        <v>1</v>
      </c>
    </row>
    <row r="282" spans="2:8" x14ac:dyDescent="0.25">
      <c r="B282" s="21">
        <v>276</v>
      </c>
      <c r="C282" s="22">
        <v>43741</v>
      </c>
      <c r="D282" s="23" t="s">
        <v>9</v>
      </c>
      <c r="E282" s="23" t="s">
        <v>19</v>
      </c>
      <c r="F282" s="23" t="s">
        <v>20</v>
      </c>
      <c r="G282" s="23">
        <v>850</v>
      </c>
      <c r="H282" s="24">
        <v>1</v>
      </c>
    </row>
    <row r="283" spans="2:8" x14ac:dyDescent="0.25">
      <c r="B283" s="21">
        <v>277</v>
      </c>
      <c r="C283" s="22">
        <v>43742</v>
      </c>
      <c r="D283" s="23" t="s">
        <v>9</v>
      </c>
      <c r="E283" s="23" t="s">
        <v>21</v>
      </c>
      <c r="F283" s="23" t="s">
        <v>20</v>
      </c>
      <c r="G283" s="23">
        <v>1200</v>
      </c>
      <c r="H283" s="24">
        <v>1</v>
      </c>
    </row>
    <row r="284" spans="2:8" x14ac:dyDescent="0.25">
      <c r="B284" s="21">
        <v>278</v>
      </c>
      <c r="C284" s="22">
        <v>43743</v>
      </c>
      <c r="D284" s="23" t="s">
        <v>9</v>
      </c>
      <c r="E284" s="23" t="s">
        <v>16</v>
      </c>
      <c r="F284" s="23" t="s">
        <v>17</v>
      </c>
      <c r="G284" s="23">
        <v>800</v>
      </c>
      <c r="H284" s="24">
        <v>1</v>
      </c>
    </row>
    <row r="285" spans="2:8" x14ac:dyDescent="0.25">
      <c r="B285" s="21">
        <v>279</v>
      </c>
      <c r="C285" s="22">
        <v>43744</v>
      </c>
      <c r="D285" s="23" t="s">
        <v>9</v>
      </c>
      <c r="E285" s="23" t="s">
        <v>14</v>
      </c>
      <c r="F285" s="23" t="s">
        <v>11</v>
      </c>
      <c r="G285" s="23">
        <v>900</v>
      </c>
      <c r="H285" s="24">
        <v>1</v>
      </c>
    </row>
    <row r="286" spans="2:8" x14ac:dyDescent="0.25">
      <c r="B286" s="21">
        <v>280</v>
      </c>
      <c r="C286" s="22">
        <v>43745</v>
      </c>
      <c r="D286" s="23" t="s">
        <v>9</v>
      </c>
      <c r="E286" s="23" t="s">
        <v>10</v>
      </c>
      <c r="F286" s="23" t="s">
        <v>11</v>
      </c>
      <c r="G286" s="23">
        <v>1100</v>
      </c>
      <c r="H286" s="24">
        <v>1</v>
      </c>
    </row>
    <row r="287" spans="2:8" x14ac:dyDescent="0.25">
      <c r="B287" s="21">
        <v>281</v>
      </c>
      <c r="C287" s="22">
        <v>43746</v>
      </c>
      <c r="D287" s="23" t="s">
        <v>9</v>
      </c>
      <c r="E287" s="23" t="s">
        <v>12</v>
      </c>
      <c r="F287" s="23" t="s">
        <v>11</v>
      </c>
      <c r="G287" s="23">
        <v>900</v>
      </c>
      <c r="H287" s="24">
        <v>1</v>
      </c>
    </row>
    <row r="288" spans="2:8" x14ac:dyDescent="0.25">
      <c r="B288" s="21">
        <v>282</v>
      </c>
      <c r="C288" s="22">
        <v>43747</v>
      </c>
      <c r="D288" s="23" t="s">
        <v>9</v>
      </c>
      <c r="E288" s="23" t="s">
        <v>10</v>
      </c>
      <c r="F288" s="23" t="s">
        <v>11</v>
      </c>
      <c r="G288" s="23">
        <v>1100</v>
      </c>
      <c r="H288" s="24">
        <v>1</v>
      </c>
    </row>
    <row r="289" spans="2:8" x14ac:dyDescent="0.25">
      <c r="B289" s="21">
        <v>283</v>
      </c>
      <c r="C289" s="22">
        <v>43748</v>
      </c>
      <c r="D289" s="23" t="s">
        <v>9</v>
      </c>
      <c r="E289" s="23" t="s">
        <v>22</v>
      </c>
      <c r="F289" s="23" t="s">
        <v>23</v>
      </c>
      <c r="G289" s="23">
        <v>900</v>
      </c>
      <c r="H289" s="24">
        <v>1</v>
      </c>
    </row>
    <row r="290" spans="2:8" x14ac:dyDescent="0.25">
      <c r="B290" s="21">
        <v>284</v>
      </c>
      <c r="C290" s="22">
        <v>43749</v>
      </c>
      <c r="D290" s="23" t="s">
        <v>9</v>
      </c>
      <c r="E290" s="23" t="s">
        <v>22</v>
      </c>
      <c r="F290" s="23" t="s">
        <v>23</v>
      </c>
      <c r="G290" s="23">
        <v>500</v>
      </c>
      <c r="H290" s="24">
        <v>1</v>
      </c>
    </row>
    <row r="291" spans="2:8" x14ac:dyDescent="0.25">
      <c r="B291" s="21">
        <v>285</v>
      </c>
      <c r="C291" s="22">
        <v>43750</v>
      </c>
      <c r="D291" s="23" t="s">
        <v>9</v>
      </c>
      <c r="E291" s="23" t="s">
        <v>15</v>
      </c>
      <c r="F291" s="23" t="s">
        <v>11</v>
      </c>
      <c r="G291" s="23">
        <v>1000</v>
      </c>
      <c r="H291" s="24">
        <v>1</v>
      </c>
    </row>
    <row r="292" spans="2:8" x14ac:dyDescent="0.25">
      <c r="B292" s="21">
        <v>286</v>
      </c>
      <c r="C292" s="22">
        <v>43751</v>
      </c>
      <c r="D292" s="23" t="s">
        <v>9</v>
      </c>
      <c r="E292" s="23" t="s">
        <v>24</v>
      </c>
      <c r="F292" s="23" t="s">
        <v>23</v>
      </c>
      <c r="G292" s="23">
        <v>600</v>
      </c>
      <c r="H292" s="24">
        <v>1</v>
      </c>
    </row>
    <row r="293" spans="2:8" x14ac:dyDescent="0.25">
      <c r="B293" s="21">
        <v>287</v>
      </c>
      <c r="C293" s="22">
        <v>43752</v>
      </c>
      <c r="D293" s="23" t="s">
        <v>9</v>
      </c>
      <c r="E293" s="23" t="s">
        <v>12</v>
      </c>
      <c r="F293" s="23" t="s">
        <v>11</v>
      </c>
      <c r="G293" s="23">
        <v>900</v>
      </c>
      <c r="H293" s="24">
        <v>2</v>
      </c>
    </row>
    <row r="294" spans="2:8" x14ac:dyDescent="0.25">
      <c r="B294" s="21">
        <v>288</v>
      </c>
      <c r="C294" s="22">
        <v>43753</v>
      </c>
      <c r="D294" s="23" t="s">
        <v>9</v>
      </c>
      <c r="E294" s="23" t="s">
        <v>19</v>
      </c>
      <c r="F294" s="23" t="s">
        <v>20</v>
      </c>
      <c r="G294" s="23">
        <v>850</v>
      </c>
      <c r="H294" s="24">
        <v>1</v>
      </c>
    </row>
    <row r="295" spans="2:8" x14ac:dyDescent="0.25">
      <c r="B295" s="21">
        <v>289</v>
      </c>
      <c r="C295" s="22">
        <v>43754</v>
      </c>
      <c r="D295" s="23" t="s">
        <v>9</v>
      </c>
      <c r="E295" s="23" t="s">
        <v>16</v>
      </c>
      <c r="F295" s="23" t="s">
        <v>17</v>
      </c>
      <c r="G295" s="23">
        <v>800</v>
      </c>
      <c r="H295" s="24">
        <v>1</v>
      </c>
    </row>
    <row r="296" spans="2:8" x14ac:dyDescent="0.25">
      <c r="B296" s="21">
        <v>290</v>
      </c>
      <c r="C296" s="22">
        <v>43755</v>
      </c>
      <c r="D296" s="23" t="s">
        <v>9</v>
      </c>
      <c r="E296" s="23" t="s">
        <v>12</v>
      </c>
      <c r="F296" s="23" t="s">
        <v>11</v>
      </c>
      <c r="G296" s="23">
        <v>900</v>
      </c>
      <c r="H296" s="24">
        <v>1</v>
      </c>
    </row>
    <row r="297" spans="2:8" x14ac:dyDescent="0.25">
      <c r="B297" s="21">
        <v>291</v>
      </c>
      <c r="C297" s="22">
        <v>43756</v>
      </c>
      <c r="D297" s="23" t="s">
        <v>9</v>
      </c>
      <c r="E297" s="23" t="s">
        <v>12</v>
      </c>
      <c r="F297" s="23" t="s">
        <v>11</v>
      </c>
      <c r="G297" s="23">
        <v>900</v>
      </c>
      <c r="H297" s="24">
        <v>1</v>
      </c>
    </row>
    <row r="298" spans="2:8" x14ac:dyDescent="0.25">
      <c r="B298" s="21">
        <v>292</v>
      </c>
      <c r="C298" s="22">
        <v>43757</v>
      </c>
      <c r="D298" s="23" t="s">
        <v>9</v>
      </c>
      <c r="E298" s="23" t="s">
        <v>10</v>
      </c>
      <c r="F298" s="23" t="s">
        <v>11</v>
      </c>
      <c r="G298" s="23">
        <v>1100</v>
      </c>
      <c r="H298" s="24">
        <v>1</v>
      </c>
    </row>
    <row r="299" spans="2:8" x14ac:dyDescent="0.25">
      <c r="B299" s="21">
        <v>293</v>
      </c>
      <c r="C299" s="22">
        <v>43758</v>
      </c>
      <c r="D299" s="23" t="s">
        <v>9</v>
      </c>
      <c r="E299" s="23" t="s">
        <v>14</v>
      </c>
      <c r="F299" s="23" t="s">
        <v>11</v>
      </c>
      <c r="G299" s="23">
        <v>900</v>
      </c>
      <c r="H299" s="24">
        <v>1</v>
      </c>
    </row>
    <row r="300" spans="2:8" x14ac:dyDescent="0.25">
      <c r="B300" s="21">
        <v>294</v>
      </c>
      <c r="C300" s="22">
        <v>43759</v>
      </c>
      <c r="D300" s="23" t="s">
        <v>9</v>
      </c>
      <c r="E300" s="23" t="s">
        <v>18</v>
      </c>
      <c r="F300" s="23" t="s">
        <v>17</v>
      </c>
      <c r="G300" s="23">
        <v>600</v>
      </c>
      <c r="H300" s="24">
        <v>1</v>
      </c>
    </row>
    <row r="301" spans="2:8" x14ac:dyDescent="0.25">
      <c r="B301" s="21">
        <v>295</v>
      </c>
      <c r="C301" s="22">
        <v>43760</v>
      </c>
      <c r="D301" s="23" t="s">
        <v>9</v>
      </c>
      <c r="E301" s="23" t="s">
        <v>18</v>
      </c>
      <c r="F301" s="23" t="s">
        <v>17</v>
      </c>
      <c r="G301" s="23">
        <v>600</v>
      </c>
      <c r="H301" s="24">
        <v>1</v>
      </c>
    </row>
    <row r="302" spans="2:8" x14ac:dyDescent="0.25">
      <c r="B302" s="21">
        <v>296</v>
      </c>
      <c r="C302" s="22">
        <v>43761</v>
      </c>
      <c r="D302" s="23" t="s">
        <v>9</v>
      </c>
      <c r="E302" s="23" t="s">
        <v>14</v>
      </c>
      <c r="F302" s="23" t="s">
        <v>11</v>
      </c>
      <c r="G302" s="23">
        <v>900</v>
      </c>
      <c r="H302" s="24">
        <v>1</v>
      </c>
    </row>
    <row r="303" spans="2:8" x14ac:dyDescent="0.25">
      <c r="B303" s="21">
        <v>297</v>
      </c>
      <c r="C303" s="22">
        <v>43762</v>
      </c>
      <c r="D303" s="23" t="s">
        <v>9</v>
      </c>
      <c r="E303" s="23" t="s">
        <v>19</v>
      </c>
      <c r="F303" s="23" t="s">
        <v>20</v>
      </c>
      <c r="G303" s="23">
        <v>850</v>
      </c>
      <c r="H303" s="24">
        <v>1</v>
      </c>
    </row>
    <row r="304" spans="2:8" x14ac:dyDescent="0.25">
      <c r="B304" s="21">
        <v>298</v>
      </c>
      <c r="C304" s="22">
        <v>43763</v>
      </c>
      <c r="D304" s="23" t="s">
        <v>9</v>
      </c>
      <c r="E304" s="23" t="s">
        <v>14</v>
      </c>
      <c r="F304" s="23" t="s">
        <v>11</v>
      </c>
      <c r="G304" s="23">
        <v>900</v>
      </c>
      <c r="H304" s="24">
        <v>1</v>
      </c>
    </row>
    <row r="305" spans="2:8" x14ac:dyDescent="0.25">
      <c r="B305" s="21">
        <v>299</v>
      </c>
      <c r="C305" s="22">
        <v>43764</v>
      </c>
      <c r="D305" s="23" t="s">
        <v>9</v>
      </c>
      <c r="E305" s="23" t="s">
        <v>18</v>
      </c>
      <c r="F305" s="23" t="s">
        <v>17</v>
      </c>
      <c r="G305" s="23">
        <v>600</v>
      </c>
      <c r="H305" s="24">
        <v>1</v>
      </c>
    </row>
    <row r="306" spans="2:8" x14ac:dyDescent="0.25">
      <c r="B306" s="21">
        <v>300</v>
      </c>
      <c r="C306" s="22">
        <v>43765</v>
      </c>
      <c r="D306" s="23" t="s">
        <v>9</v>
      </c>
      <c r="E306" s="23" t="s">
        <v>18</v>
      </c>
      <c r="F306" s="23" t="s">
        <v>17</v>
      </c>
      <c r="G306" s="23">
        <v>600</v>
      </c>
      <c r="H306" s="24">
        <v>1</v>
      </c>
    </row>
    <row r="307" spans="2:8" x14ac:dyDescent="0.25">
      <c r="B307" s="21">
        <v>301</v>
      </c>
      <c r="C307" s="22">
        <v>43766</v>
      </c>
      <c r="D307" s="23" t="s">
        <v>9</v>
      </c>
      <c r="E307" s="23" t="s">
        <v>10</v>
      </c>
      <c r="F307" s="23" t="s">
        <v>11</v>
      </c>
      <c r="G307" s="23">
        <v>1100</v>
      </c>
      <c r="H307" s="24">
        <v>1</v>
      </c>
    </row>
    <row r="308" spans="2:8" x14ac:dyDescent="0.25">
      <c r="B308" s="21">
        <v>302</v>
      </c>
      <c r="C308" s="22">
        <v>43767</v>
      </c>
      <c r="D308" s="23" t="s">
        <v>9</v>
      </c>
      <c r="E308" s="23" t="s">
        <v>12</v>
      </c>
      <c r="F308" s="23" t="s">
        <v>11</v>
      </c>
      <c r="G308" s="23">
        <v>900</v>
      </c>
      <c r="H308" s="24">
        <v>1</v>
      </c>
    </row>
    <row r="309" spans="2:8" x14ac:dyDescent="0.25">
      <c r="B309" s="21">
        <v>303</v>
      </c>
      <c r="C309" s="22">
        <v>43768</v>
      </c>
      <c r="D309" s="23" t="s">
        <v>9</v>
      </c>
      <c r="E309" s="23" t="s">
        <v>10</v>
      </c>
      <c r="F309" s="23" t="s">
        <v>11</v>
      </c>
      <c r="G309" s="23">
        <v>1100</v>
      </c>
      <c r="H309" s="24">
        <v>1</v>
      </c>
    </row>
    <row r="310" spans="2:8" x14ac:dyDescent="0.25">
      <c r="B310" s="21">
        <v>304</v>
      </c>
      <c r="C310" s="22">
        <v>43769</v>
      </c>
      <c r="D310" s="23" t="s">
        <v>9</v>
      </c>
      <c r="E310" s="23" t="s">
        <v>18</v>
      </c>
      <c r="F310" s="23" t="s">
        <v>17</v>
      </c>
      <c r="G310" s="23">
        <v>600</v>
      </c>
      <c r="H310" s="24">
        <v>1</v>
      </c>
    </row>
    <row r="311" spans="2:8" x14ac:dyDescent="0.25">
      <c r="B311" s="21">
        <v>305</v>
      </c>
      <c r="C311" s="22">
        <v>43770</v>
      </c>
      <c r="D311" s="23" t="s">
        <v>9</v>
      </c>
      <c r="E311" s="23" t="s">
        <v>21</v>
      </c>
      <c r="F311" s="23" t="s">
        <v>20</v>
      </c>
      <c r="G311" s="23">
        <v>1200</v>
      </c>
      <c r="H311" s="24">
        <v>1</v>
      </c>
    </row>
    <row r="312" spans="2:8" x14ac:dyDescent="0.25">
      <c r="B312" s="21">
        <v>306</v>
      </c>
      <c r="C312" s="22">
        <v>43771</v>
      </c>
      <c r="D312" s="23" t="s">
        <v>9</v>
      </c>
      <c r="E312" s="23" t="s">
        <v>24</v>
      </c>
      <c r="F312" s="23" t="s">
        <v>23</v>
      </c>
      <c r="G312" s="23">
        <v>600</v>
      </c>
      <c r="H312" s="24">
        <v>1</v>
      </c>
    </row>
    <row r="313" spans="2:8" x14ac:dyDescent="0.25">
      <c r="B313" s="21">
        <v>307</v>
      </c>
      <c r="C313" s="22">
        <v>43772</v>
      </c>
      <c r="D313" s="23" t="s">
        <v>9</v>
      </c>
      <c r="E313" s="23" t="s">
        <v>10</v>
      </c>
      <c r="F313" s="23" t="s">
        <v>11</v>
      </c>
      <c r="G313" s="23">
        <v>1100</v>
      </c>
      <c r="H313" s="24">
        <v>1</v>
      </c>
    </row>
    <row r="314" spans="2:8" x14ac:dyDescent="0.25">
      <c r="B314" s="21">
        <v>308</v>
      </c>
      <c r="C314" s="22">
        <v>43773</v>
      </c>
      <c r="D314" s="23" t="s">
        <v>9</v>
      </c>
      <c r="E314" s="23" t="s">
        <v>22</v>
      </c>
      <c r="F314" s="23" t="s">
        <v>23</v>
      </c>
      <c r="G314" s="23">
        <v>500</v>
      </c>
      <c r="H314" s="24">
        <v>1</v>
      </c>
    </row>
    <row r="315" spans="2:8" x14ac:dyDescent="0.25">
      <c r="B315" s="21">
        <v>309</v>
      </c>
      <c r="C315" s="22">
        <v>43774</v>
      </c>
      <c r="D315" s="23" t="s">
        <v>9</v>
      </c>
      <c r="E315" s="23" t="s">
        <v>12</v>
      </c>
      <c r="F315" s="23" t="s">
        <v>11</v>
      </c>
      <c r="G315" s="23">
        <v>900</v>
      </c>
      <c r="H315" s="24">
        <v>1</v>
      </c>
    </row>
    <row r="316" spans="2:8" x14ac:dyDescent="0.25">
      <c r="B316" s="21">
        <v>310</v>
      </c>
      <c r="C316" s="22">
        <v>43775</v>
      </c>
      <c r="D316" s="23" t="s">
        <v>9</v>
      </c>
      <c r="E316" s="23" t="s">
        <v>19</v>
      </c>
      <c r="F316" s="23" t="s">
        <v>20</v>
      </c>
      <c r="G316" s="23">
        <v>850</v>
      </c>
      <c r="H316" s="24">
        <v>1</v>
      </c>
    </row>
    <row r="317" spans="2:8" x14ac:dyDescent="0.25">
      <c r="B317" s="21">
        <v>311</v>
      </c>
      <c r="C317" s="22">
        <v>43776</v>
      </c>
      <c r="D317" s="23" t="s">
        <v>9</v>
      </c>
      <c r="E317" s="23" t="s">
        <v>18</v>
      </c>
      <c r="F317" s="23" t="s">
        <v>17</v>
      </c>
      <c r="G317" s="23">
        <v>600</v>
      </c>
      <c r="H317" s="24">
        <v>1</v>
      </c>
    </row>
    <row r="318" spans="2:8" x14ac:dyDescent="0.25">
      <c r="B318" s="21">
        <v>312</v>
      </c>
      <c r="C318" s="22">
        <v>43777</v>
      </c>
      <c r="D318" s="23" t="s">
        <v>9</v>
      </c>
      <c r="E318" s="23" t="s">
        <v>10</v>
      </c>
      <c r="F318" s="23" t="s">
        <v>11</v>
      </c>
      <c r="G318" s="23">
        <v>1100</v>
      </c>
      <c r="H318" s="24">
        <v>1</v>
      </c>
    </row>
    <row r="319" spans="2:8" x14ac:dyDescent="0.25">
      <c r="B319" s="21">
        <v>313</v>
      </c>
      <c r="C319" s="22">
        <v>43778</v>
      </c>
      <c r="D319" s="23" t="s">
        <v>9</v>
      </c>
      <c r="E319" s="23" t="s">
        <v>22</v>
      </c>
      <c r="F319" s="23" t="s">
        <v>23</v>
      </c>
      <c r="G319" s="23">
        <v>500</v>
      </c>
      <c r="H319" s="24">
        <v>1</v>
      </c>
    </row>
    <row r="320" spans="2:8" x14ac:dyDescent="0.25">
      <c r="B320" s="21">
        <v>314</v>
      </c>
      <c r="C320" s="22">
        <v>43779</v>
      </c>
      <c r="D320" s="23" t="s">
        <v>9</v>
      </c>
      <c r="E320" s="23" t="s">
        <v>18</v>
      </c>
      <c r="F320" s="23" t="s">
        <v>17</v>
      </c>
      <c r="G320" s="23">
        <v>600</v>
      </c>
      <c r="H320" s="24">
        <v>1</v>
      </c>
    </row>
    <row r="321" spans="2:8" x14ac:dyDescent="0.25">
      <c r="B321" s="21">
        <v>315</v>
      </c>
      <c r="C321" s="22">
        <v>43780</v>
      </c>
      <c r="D321" s="23" t="s">
        <v>9</v>
      </c>
      <c r="E321" s="23" t="s">
        <v>15</v>
      </c>
      <c r="F321" s="23" t="s">
        <v>11</v>
      </c>
      <c r="G321" s="23">
        <v>1000</v>
      </c>
      <c r="H321" s="24">
        <v>1</v>
      </c>
    </row>
    <row r="322" spans="2:8" x14ac:dyDescent="0.25">
      <c r="B322" s="21">
        <v>316</v>
      </c>
      <c r="C322" s="22">
        <v>43781</v>
      </c>
      <c r="D322" s="23" t="s">
        <v>13</v>
      </c>
      <c r="E322" s="23" t="s">
        <v>18</v>
      </c>
      <c r="F322" s="23" t="s">
        <v>17</v>
      </c>
      <c r="G322" s="23">
        <v>600</v>
      </c>
      <c r="H322" s="24">
        <v>1</v>
      </c>
    </row>
    <row r="323" spans="2:8" x14ac:dyDescent="0.25">
      <c r="B323" s="21">
        <v>317</v>
      </c>
      <c r="C323" s="22">
        <v>43782</v>
      </c>
      <c r="D323" s="23" t="s">
        <v>13</v>
      </c>
      <c r="E323" s="23" t="s">
        <v>10</v>
      </c>
      <c r="F323" s="23" t="s">
        <v>11</v>
      </c>
      <c r="G323" s="23">
        <v>1100</v>
      </c>
      <c r="H323" s="24">
        <v>1</v>
      </c>
    </row>
    <row r="324" spans="2:8" x14ac:dyDescent="0.25">
      <c r="B324" s="21">
        <v>318</v>
      </c>
      <c r="C324" s="22">
        <v>43783</v>
      </c>
      <c r="D324" s="23" t="s">
        <v>13</v>
      </c>
      <c r="E324" s="23" t="s">
        <v>22</v>
      </c>
      <c r="F324" s="23" t="s">
        <v>23</v>
      </c>
      <c r="G324" s="23">
        <v>500</v>
      </c>
      <c r="H324" s="24">
        <v>1</v>
      </c>
    </row>
    <row r="325" spans="2:8" x14ac:dyDescent="0.25">
      <c r="B325" s="21">
        <v>319</v>
      </c>
      <c r="C325" s="22">
        <v>43784</v>
      </c>
      <c r="D325" s="23" t="s">
        <v>13</v>
      </c>
      <c r="E325" s="23" t="s">
        <v>10</v>
      </c>
      <c r="F325" s="23" t="s">
        <v>11</v>
      </c>
      <c r="G325" s="23">
        <v>1100</v>
      </c>
      <c r="H325" s="24">
        <v>2</v>
      </c>
    </row>
    <row r="326" spans="2:8" x14ac:dyDescent="0.25">
      <c r="B326" s="21">
        <v>320</v>
      </c>
      <c r="C326" s="22">
        <v>43785</v>
      </c>
      <c r="D326" s="23" t="s">
        <v>13</v>
      </c>
      <c r="E326" s="23" t="s">
        <v>18</v>
      </c>
      <c r="F326" s="23" t="s">
        <v>17</v>
      </c>
      <c r="G326" s="23">
        <v>600</v>
      </c>
      <c r="H326" s="24">
        <v>1</v>
      </c>
    </row>
    <row r="327" spans="2:8" x14ac:dyDescent="0.25">
      <c r="B327" s="21">
        <v>321</v>
      </c>
      <c r="C327" s="22">
        <v>43786</v>
      </c>
      <c r="D327" s="23" t="s">
        <v>13</v>
      </c>
      <c r="E327" s="23" t="s">
        <v>16</v>
      </c>
      <c r="F327" s="23" t="s">
        <v>17</v>
      </c>
      <c r="G327" s="23">
        <v>800</v>
      </c>
      <c r="H327" s="24">
        <v>1</v>
      </c>
    </row>
    <row r="328" spans="2:8" x14ac:dyDescent="0.25">
      <c r="B328" s="21">
        <v>322</v>
      </c>
      <c r="C328" s="22">
        <v>43787</v>
      </c>
      <c r="D328" s="23" t="s">
        <v>13</v>
      </c>
      <c r="E328" s="23" t="s">
        <v>14</v>
      </c>
      <c r="F328" s="23" t="s">
        <v>11</v>
      </c>
      <c r="G328" s="23">
        <v>900</v>
      </c>
      <c r="H328" s="24">
        <v>1</v>
      </c>
    </row>
    <row r="329" spans="2:8" x14ac:dyDescent="0.25">
      <c r="B329" s="21">
        <v>323</v>
      </c>
      <c r="C329" s="22">
        <v>43788</v>
      </c>
      <c r="D329" s="23" t="s">
        <v>13</v>
      </c>
      <c r="E329" s="23" t="s">
        <v>24</v>
      </c>
      <c r="F329" s="23" t="s">
        <v>23</v>
      </c>
      <c r="G329" s="23">
        <v>600</v>
      </c>
      <c r="H329" s="24">
        <v>1</v>
      </c>
    </row>
    <row r="330" spans="2:8" x14ac:dyDescent="0.25">
      <c r="B330" s="21">
        <v>324</v>
      </c>
      <c r="C330" s="22">
        <v>43789</v>
      </c>
      <c r="D330" s="23" t="s">
        <v>13</v>
      </c>
      <c r="E330" s="23" t="s">
        <v>10</v>
      </c>
      <c r="F330" s="23" t="s">
        <v>11</v>
      </c>
      <c r="G330" s="23">
        <v>1100</v>
      </c>
      <c r="H330" s="24">
        <v>2</v>
      </c>
    </row>
    <row r="331" spans="2:8" x14ac:dyDescent="0.25">
      <c r="B331" s="21">
        <v>325</v>
      </c>
      <c r="C331" s="22">
        <v>43790</v>
      </c>
      <c r="D331" s="23" t="s">
        <v>9</v>
      </c>
      <c r="E331" s="23" t="s">
        <v>18</v>
      </c>
      <c r="F331" s="23" t="s">
        <v>17</v>
      </c>
      <c r="G331" s="23">
        <v>600</v>
      </c>
      <c r="H331" s="24">
        <v>1</v>
      </c>
    </row>
    <row r="332" spans="2:8" x14ac:dyDescent="0.25">
      <c r="B332" s="21">
        <v>326</v>
      </c>
      <c r="C332" s="22">
        <v>43791</v>
      </c>
      <c r="D332" s="23" t="s">
        <v>9</v>
      </c>
      <c r="E332" s="23" t="s">
        <v>10</v>
      </c>
      <c r="F332" s="23" t="s">
        <v>11</v>
      </c>
      <c r="G332" s="23">
        <v>1100</v>
      </c>
      <c r="H332" s="24">
        <v>1</v>
      </c>
    </row>
    <row r="333" spans="2:8" x14ac:dyDescent="0.25">
      <c r="B333" s="21">
        <v>327</v>
      </c>
      <c r="C333" s="22">
        <v>43792</v>
      </c>
      <c r="D333" s="23" t="s">
        <v>9</v>
      </c>
      <c r="E333" s="23" t="s">
        <v>15</v>
      </c>
      <c r="F333" s="23" t="s">
        <v>11</v>
      </c>
      <c r="G333" s="23">
        <v>1000</v>
      </c>
      <c r="H333" s="24">
        <v>1</v>
      </c>
    </row>
    <row r="334" spans="2:8" x14ac:dyDescent="0.25">
      <c r="B334" s="21">
        <v>328</v>
      </c>
      <c r="C334" s="22">
        <v>43793</v>
      </c>
      <c r="D334" s="23" t="s">
        <v>9</v>
      </c>
      <c r="E334" s="23" t="s">
        <v>10</v>
      </c>
      <c r="F334" s="23" t="s">
        <v>11</v>
      </c>
      <c r="G334" s="23">
        <v>1100</v>
      </c>
      <c r="H334" s="24">
        <v>1</v>
      </c>
    </row>
    <row r="335" spans="2:8" x14ac:dyDescent="0.25">
      <c r="B335" s="21">
        <v>329</v>
      </c>
      <c r="C335" s="22">
        <v>43794</v>
      </c>
      <c r="D335" s="23" t="s">
        <v>9</v>
      </c>
      <c r="E335" s="23" t="s">
        <v>21</v>
      </c>
      <c r="F335" s="23" t="s">
        <v>20</v>
      </c>
      <c r="G335" s="23">
        <v>1200</v>
      </c>
      <c r="H335" s="24">
        <v>1</v>
      </c>
    </row>
    <row r="336" spans="2:8" x14ac:dyDescent="0.25">
      <c r="B336" s="21">
        <v>330</v>
      </c>
      <c r="C336" s="22">
        <v>43795</v>
      </c>
      <c r="D336" s="23" t="s">
        <v>9</v>
      </c>
      <c r="E336" s="23" t="s">
        <v>14</v>
      </c>
      <c r="F336" s="23" t="s">
        <v>11</v>
      </c>
      <c r="G336" s="23">
        <v>900</v>
      </c>
      <c r="H336" s="24">
        <v>1</v>
      </c>
    </row>
    <row r="337" spans="2:8" x14ac:dyDescent="0.25">
      <c r="B337" s="21">
        <v>331</v>
      </c>
      <c r="C337" s="22">
        <v>43796</v>
      </c>
      <c r="D337" s="23" t="s">
        <v>9</v>
      </c>
      <c r="E337" s="23" t="s">
        <v>24</v>
      </c>
      <c r="F337" s="23" t="s">
        <v>23</v>
      </c>
      <c r="G337" s="23">
        <v>600</v>
      </c>
      <c r="H337" s="24">
        <v>1</v>
      </c>
    </row>
    <row r="338" spans="2:8" x14ac:dyDescent="0.25">
      <c r="B338" s="21">
        <v>332</v>
      </c>
      <c r="C338" s="22">
        <v>43797</v>
      </c>
      <c r="D338" s="23" t="s">
        <v>9</v>
      </c>
      <c r="E338" s="23" t="s">
        <v>10</v>
      </c>
      <c r="F338" s="23" t="s">
        <v>11</v>
      </c>
      <c r="G338" s="23">
        <v>1100</v>
      </c>
      <c r="H338" s="24">
        <v>2</v>
      </c>
    </row>
    <row r="339" spans="2:8" x14ac:dyDescent="0.25">
      <c r="B339" s="21">
        <v>333</v>
      </c>
      <c r="C339" s="22">
        <v>43798</v>
      </c>
      <c r="D339" s="23" t="s">
        <v>9</v>
      </c>
      <c r="E339" s="23" t="s">
        <v>15</v>
      </c>
      <c r="F339" s="23" t="s">
        <v>11</v>
      </c>
      <c r="G339" s="23">
        <v>1000</v>
      </c>
      <c r="H339" s="24">
        <v>1</v>
      </c>
    </row>
    <row r="340" spans="2:8" x14ac:dyDescent="0.25">
      <c r="B340" s="21">
        <v>334</v>
      </c>
      <c r="C340" s="22">
        <v>43799</v>
      </c>
      <c r="D340" s="23" t="s">
        <v>9</v>
      </c>
      <c r="E340" s="23" t="s">
        <v>15</v>
      </c>
      <c r="F340" s="23" t="s">
        <v>11</v>
      </c>
      <c r="G340" s="23">
        <v>1000</v>
      </c>
      <c r="H340" s="24">
        <v>1</v>
      </c>
    </row>
    <row r="341" spans="2:8" x14ac:dyDescent="0.25">
      <c r="B341" s="21">
        <v>335</v>
      </c>
      <c r="C341" s="22">
        <v>43800</v>
      </c>
      <c r="D341" s="23" t="s">
        <v>9</v>
      </c>
      <c r="E341" s="23" t="s">
        <v>22</v>
      </c>
      <c r="F341" s="23" t="s">
        <v>23</v>
      </c>
      <c r="G341" s="23">
        <v>500</v>
      </c>
      <c r="H341" s="24">
        <v>1</v>
      </c>
    </row>
    <row r="342" spans="2:8" x14ac:dyDescent="0.25">
      <c r="B342" s="21">
        <v>336</v>
      </c>
      <c r="C342" s="22">
        <v>43801</v>
      </c>
      <c r="D342" s="23" t="s">
        <v>9</v>
      </c>
      <c r="E342" s="23" t="s">
        <v>15</v>
      </c>
      <c r="F342" s="23" t="s">
        <v>11</v>
      </c>
      <c r="G342" s="23">
        <v>1000</v>
      </c>
      <c r="H342" s="24">
        <v>1</v>
      </c>
    </row>
    <row r="343" spans="2:8" x14ac:dyDescent="0.25">
      <c r="B343" s="21">
        <v>337</v>
      </c>
      <c r="C343" s="22">
        <v>43802</v>
      </c>
      <c r="D343" s="23" t="s">
        <v>9</v>
      </c>
      <c r="E343" s="23" t="s">
        <v>21</v>
      </c>
      <c r="F343" s="23" t="s">
        <v>20</v>
      </c>
      <c r="G343" s="23">
        <v>1200</v>
      </c>
      <c r="H343" s="24">
        <v>1</v>
      </c>
    </row>
    <row r="344" spans="2:8" x14ac:dyDescent="0.25">
      <c r="B344" s="21">
        <v>338</v>
      </c>
      <c r="C344" s="22">
        <v>43803</v>
      </c>
      <c r="D344" s="23" t="s">
        <v>9</v>
      </c>
      <c r="E344" s="23" t="s">
        <v>21</v>
      </c>
      <c r="F344" s="23" t="s">
        <v>20</v>
      </c>
      <c r="G344" s="23"/>
      <c r="H344" s="24">
        <v>1</v>
      </c>
    </row>
    <row r="345" spans="2:8" x14ac:dyDescent="0.25">
      <c r="B345" s="21">
        <v>339</v>
      </c>
      <c r="C345" s="22">
        <v>43804</v>
      </c>
      <c r="D345" s="23" t="s">
        <v>9</v>
      </c>
      <c r="E345" s="23" t="s">
        <v>12</v>
      </c>
      <c r="F345" s="23" t="s">
        <v>11</v>
      </c>
      <c r="G345" s="23"/>
      <c r="H345" s="24">
        <v>1</v>
      </c>
    </row>
    <row r="346" spans="2:8" x14ac:dyDescent="0.25">
      <c r="B346" s="21">
        <v>340</v>
      </c>
      <c r="C346" s="22">
        <v>43805</v>
      </c>
      <c r="D346" s="23" t="s">
        <v>9</v>
      </c>
      <c r="E346" s="23" t="s">
        <v>15</v>
      </c>
      <c r="F346" s="23" t="s">
        <v>11</v>
      </c>
      <c r="G346" s="23"/>
      <c r="H346" s="24">
        <v>1</v>
      </c>
    </row>
    <row r="347" spans="2:8" x14ac:dyDescent="0.25">
      <c r="B347" s="21">
        <v>341</v>
      </c>
      <c r="C347" s="22">
        <v>43806</v>
      </c>
      <c r="D347" s="23" t="s">
        <v>9</v>
      </c>
      <c r="E347" s="23" t="s">
        <v>18</v>
      </c>
      <c r="F347" s="23" t="s">
        <v>17</v>
      </c>
      <c r="G347" s="23"/>
      <c r="H347" s="24">
        <v>1</v>
      </c>
    </row>
    <row r="348" spans="2:8" x14ac:dyDescent="0.25">
      <c r="B348" s="21">
        <v>342</v>
      </c>
      <c r="C348" s="22">
        <v>43807</v>
      </c>
      <c r="D348" s="23" t="s">
        <v>9</v>
      </c>
      <c r="E348" s="23" t="s">
        <v>18</v>
      </c>
      <c r="F348" s="23" t="s">
        <v>17</v>
      </c>
      <c r="G348" s="23"/>
      <c r="H348" s="24">
        <v>1</v>
      </c>
    </row>
    <row r="349" spans="2:8" x14ac:dyDescent="0.25">
      <c r="B349" s="21">
        <v>343</v>
      </c>
      <c r="C349" s="22">
        <v>43808</v>
      </c>
      <c r="D349" s="23" t="s">
        <v>9</v>
      </c>
      <c r="E349" s="23" t="s">
        <v>15</v>
      </c>
      <c r="F349" s="23" t="s">
        <v>11</v>
      </c>
      <c r="G349" s="23"/>
      <c r="H349" s="24">
        <v>1</v>
      </c>
    </row>
    <row r="350" spans="2:8" x14ac:dyDescent="0.25">
      <c r="B350" s="21">
        <v>344</v>
      </c>
      <c r="C350" s="22">
        <v>43809</v>
      </c>
      <c r="D350" s="23" t="s">
        <v>9</v>
      </c>
      <c r="E350" s="23" t="s">
        <v>14</v>
      </c>
      <c r="F350" s="23" t="s">
        <v>11</v>
      </c>
      <c r="G350" s="23">
        <v>900</v>
      </c>
      <c r="H350" s="24">
        <v>2</v>
      </c>
    </row>
    <row r="351" spans="2:8" x14ac:dyDescent="0.25">
      <c r="B351" s="21">
        <v>345</v>
      </c>
      <c r="C351" s="22">
        <v>43810</v>
      </c>
      <c r="D351" s="23" t="s">
        <v>55</v>
      </c>
      <c r="E351" s="23" t="s">
        <v>10</v>
      </c>
      <c r="F351" s="23" t="s">
        <v>11</v>
      </c>
      <c r="G351" s="23">
        <v>1100</v>
      </c>
      <c r="H351" s="24">
        <v>2</v>
      </c>
    </row>
    <row r="352" spans="2:8" x14ac:dyDescent="0.25">
      <c r="B352" s="21">
        <v>346</v>
      </c>
      <c r="C352" s="22">
        <v>43811</v>
      </c>
      <c r="D352" s="23" t="s">
        <v>56</v>
      </c>
      <c r="E352" s="23" t="s">
        <v>14</v>
      </c>
      <c r="F352" s="23" t="s">
        <v>11</v>
      </c>
      <c r="G352" s="23">
        <v>900</v>
      </c>
      <c r="H352" s="24">
        <v>2</v>
      </c>
    </row>
    <row r="353" spans="2:8" x14ac:dyDescent="0.25">
      <c r="B353" s="21">
        <v>347</v>
      </c>
      <c r="C353" s="22">
        <v>43812</v>
      </c>
      <c r="D353" s="23" t="s">
        <v>55</v>
      </c>
      <c r="E353" s="23" t="s">
        <v>22</v>
      </c>
      <c r="F353" s="23" t="s">
        <v>23</v>
      </c>
      <c r="G353" s="23">
        <v>800</v>
      </c>
      <c r="H353" s="24">
        <v>1</v>
      </c>
    </row>
    <row r="354" spans="2:8" x14ac:dyDescent="0.25">
      <c r="B354" s="21">
        <v>348</v>
      </c>
      <c r="C354" s="22">
        <v>43813</v>
      </c>
      <c r="D354" s="23" t="s">
        <v>9</v>
      </c>
      <c r="E354" s="23" t="s">
        <v>10</v>
      </c>
      <c r="F354" s="23" t="s">
        <v>11</v>
      </c>
      <c r="G354" s="23">
        <v>1100</v>
      </c>
      <c r="H354" s="24">
        <v>1</v>
      </c>
    </row>
    <row r="355" spans="2:8" x14ac:dyDescent="0.25">
      <c r="B355" s="21">
        <v>349</v>
      </c>
      <c r="C355" s="22">
        <v>43814</v>
      </c>
      <c r="D355" s="23" t="s">
        <v>9</v>
      </c>
      <c r="E355" s="23" t="s">
        <v>24</v>
      </c>
      <c r="F355" s="23" t="s">
        <v>23</v>
      </c>
      <c r="G355" s="23">
        <v>600</v>
      </c>
      <c r="H355" s="24">
        <v>1</v>
      </c>
    </row>
    <row r="356" spans="2:8" x14ac:dyDescent="0.25">
      <c r="B356" s="21">
        <v>350</v>
      </c>
      <c r="C356" s="22">
        <v>43815</v>
      </c>
      <c r="D356" s="23" t="s">
        <v>13</v>
      </c>
      <c r="E356" s="23" t="s">
        <v>10</v>
      </c>
      <c r="F356" s="23" t="s">
        <v>11</v>
      </c>
      <c r="G356" s="23">
        <v>1100</v>
      </c>
      <c r="H356" s="24">
        <v>3</v>
      </c>
    </row>
    <row r="357" spans="2:8" x14ac:dyDescent="0.25">
      <c r="B357" s="21">
        <v>351</v>
      </c>
      <c r="C357" s="22">
        <v>43816</v>
      </c>
      <c r="D357" s="23" t="s">
        <v>13</v>
      </c>
      <c r="E357" s="23" t="s">
        <v>19</v>
      </c>
      <c r="F357" s="23" t="s">
        <v>20</v>
      </c>
      <c r="G357" s="23">
        <v>850</v>
      </c>
      <c r="H357" s="24">
        <v>1</v>
      </c>
    </row>
    <row r="358" spans="2:8" x14ac:dyDescent="0.25">
      <c r="B358" s="21">
        <v>352</v>
      </c>
      <c r="C358" s="22">
        <v>43817</v>
      </c>
      <c r="D358" s="23" t="s">
        <v>13</v>
      </c>
      <c r="E358" s="23" t="s">
        <v>24</v>
      </c>
      <c r="F358" s="23" t="s">
        <v>23</v>
      </c>
      <c r="G358" s="23">
        <v>600</v>
      </c>
      <c r="H358" s="24">
        <v>1</v>
      </c>
    </row>
    <row r="359" spans="2:8" x14ac:dyDescent="0.25">
      <c r="B359" s="21">
        <v>353</v>
      </c>
      <c r="C359" s="22">
        <v>43818</v>
      </c>
      <c r="D359" s="23" t="s">
        <v>13</v>
      </c>
      <c r="E359" s="23" t="s">
        <v>24</v>
      </c>
      <c r="F359" s="23" t="s">
        <v>23</v>
      </c>
      <c r="G359" s="23">
        <v>600</v>
      </c>
      <c r="H359" s="24">
        <v>1</v>
      </c>
    </row>
    <row r="360" spans="2:8" x14ac:dyDescent="0.25">
      <c r="B360" s="21">
        <v>354</v>
      </c>
      <c r="C360" s="22">
        <v>43819</v>
      </c>
      <c r="D360" s="23" t="s">
        <v>9</v>
      </c>
      <c r="E360" s="23" t="s">
        <v>10</v>
      </c>
      <c r="F360" s="23" t="s">
        <v>11</v>
      </c>
      <c r="G360" s="23">
        <v>1100</v>
      </c>
      <c r="H360" s="24">
        <v>1</v>
      </c>
    </row>
    <row r="361" spans="2:8" x14ac:dyDescent="0.25">
      <c r="B361" s="21">
        <v>355</v>
      </c>
      <c r="C361" s="22">
        <v>43820</v>
      </c>
      <c r="D361" s="23" t="s">
        <v>9</v>
      </c>
      <c r="E361" s="23" t="s">
        <v>15</v>
      </c>
      <c r="F361" s="23" t="s">
        <v>11</v>
      </c>
      <c r="G361" s="23">
        <v>1000</v>
      </c>
      <c r="H361" s="24">
        <v>1</v>
      </c>
    </row>
    <row r="362" spans="2:8" x14ac:dyDescent="0.25">
      <c r="B362" s="21">
        <v>356</v>
      </c>
      <c r="C362" s="22">
        <v>43821</v>
      </c>
      <c r="D362" s="23" t="s">
        <v>9</v>
      </c>
      <c r="E362" s="23" t="s">
        <v>14</v>
      </c>
      <c r="F362" s="23" t="s">
        <v>11</v>
      </c>
      <c r="G362" s="23">
        <v>900</v>
      </c>
      <c r="H362" s="24">
        <v>1</v>
      </c>
    </row>
    <row r="363" spans="2:8" x14ac:dyDescent="0.25">
      <c r="B363" s="21">
        <v>357</v>
      </c>
      <c r="C363" s="22">
        <v>43822</v>
      </c>
      <c r="D363" s="23" t="s">
        <v>9</v>
      </c>
      <c r="E363" s="23" t="s">
        <v>24</v>
      </c>
      <c r="F363" s="23" t="s">
        <v>23</v>
      </c>
      <c r="G363" s="23">
        <v>600</v>
      </c>
      <c r="H363" s="24">
        <v>1</v>
      </c>
    </row>
    <row r="364" spans="2:8" x14ac:dyDescent="0.25">
      <c r="B364" s="21">
        <v>358</v>
      </c>
      <c r="C364" s="22">
        <v>43823</v>
      </c>
      <c r="D364" s="23" t="s">
        <v>9</v>
      </c>
      <c r="E364" s="23" t="s">
        <v>14</v>
      </c>
      <c r="F364" s="23" t="s">
        <v>11</v>
      </c>
      <c r="G364" s="23">
        <v>900</v>
      </c>
      <c r="H364" s="24">
        <v>1</v>
      </c>
    </row>
    <row r="365" spans="2:8" x14ac:dyDescent="0.25">
      <c r="B365" s="21">
        <v>359</v>
      </c>
      <c r="C365" s="22">
        <v>43824</v>
      </c>
      <c r="D365" s="23" t="s">
        <v>9</v>
      </c>
      <c r="E365" s="23" t="s">
        <v>18</v>
      </c>
      <c r="F365" s="23" t="s">
        <v>17</v>
      </c>
      <c r="G365" s="23">
        <v>600</v>
      </c>
      <c r="H365" s="24">
        <v>1</v>
      </c>
    </row>
    <row r="366" spans="2:8" x14ac:dyDescent="0.25">
      <c r="B366" s="21">
        <v>360</v>
      </c>
      <c r="C366" s="22">
        <v>43825</v>
      </c>
      <c r="D366" s="23" t="s">
        <v>9</v>
      </c>
      <c r="E366" s="23" t="s">
        <v>12</v>
      </c>
      <c r="F366" s="23" t="s">
        <v>11</v>
      </c>
      <c r="G366" s="23">
        <v>900</v>
      </c>
      <c r="H366" s="24">
        <v>1</v>
      </c>
    </row>
    <row r="367" spans="2:8" x14ac:dyDescent="0.25">
      <c r="B367" s="21">
        <v>361</v>
      </c>
      <c r="C367" s="22">
        <v>43826</v>
      </c>
      <c r="D367" s="23" t="s">
        <v>9</v>
      </c>
      <c r="E367" s="23" t="s">
        <v>18</v>
      </c>
      <c r="F367" s="23" t="s">
        <v>17</v>
      </c>
      <c r="G367" s="23">
        <v>600</v>
      </c>
      <c r="H367" s="24">
        <v>1</v>
      </c>
    </row>
    <row r="368" spans="2:8" x14ac:dyDescent="0.25">
      <c r="B368" s="21">
        <v>362</v>
      </c>
      <c r="C368" s="22">
        <v>43827</v>
      </c>
      <c r="D368" s="23" t="s">
        <v>9</v>
      </c>
      <c r="E368" s="23" t="s">
        <v>14</v>
      </c>
      <c r="F368" s="23" t="s">
        <v>11</v>
      </c>
      <c r="G368" s="23">
        <v>900</v>
      </c>
      <c r="H368" s="24">
        <v>1</v>
      </c>
    </row>
    <row r="369" spans="2:8" x14ac:dyDescent="0.25">
      <c r="B369" s="21">
        <v>363</v>
      </c>
      <c r="C369" s="22">
        <v>43828</v>
      </c>
      <c r="D369" s="23" t="s">
        <v>9</v>
      </c>
      <c r="E369" s="23" t="s">
        <v>24</v>
      </c>
      <c r="F369" s="23" t="s">
        <v>23</v>
      </c>
      <c r="G369" s="23">
        <v>600</v>
      </c>
      <c r="H369" s="24">
        <v>1</v>
      </c>
    </row>
    <row r="370" spans="2:8" x14ac:dyDescent="0.25">
      <c r="B370" s="21">
        <v>364</v>
      </c>
      <c r="C370" s="22">
        <v>43829</v>
      </c>
      <c r="D370" s="23" t="s">
        <v>9</v>
      </c>
      <c r="E370" s="23" t="s">
        <v>10</v>
      </c>
      <c r="F370" s="23" t="s">
        <v>11</v>
      </c>
      <c r="G370" s="23">
        <v>1100</v>
      </c>
      <c r="H370" s="24">
        <v>2</v>
      </c>
    </row>
    <row r="371" spans="2:8" x14ac:dyDescent="0.25">
      <c r="B371" s="21">
        <v>365</v>
      </c>
      <c r="C371" s="22">
        <v>43830</v>
      </c>
      <c r="D371" s="23" t="s">
        <v>9</v>
      </c>
      <c r="E371" s="23" t="s">
        <v>10</v>
      </c>
      <c r="F371" s="23" t="s">
        <v>11</v>
      </c>
      <c r="G371" s="23">
        <v>1100</v>
      </c>
      <c r="H371" s="24">
        <v>1</v>
      </c>
    </row>
    <row r="372" spans="2:8" x14ac:dyDescent="0.25">
      <c r="B372" s="21">
        <v>366</v>
      </c>
      <c r="C372" s="22">
        <v>43831</v>
      </c>
      <c r="D372" s="23" t="s">
        <v>9</v>
      </c>
      <c r="E372" s="23" t="s">
        <v>10</v>
      </c>
      <c r="F372" s="23" t="s">
        <v>11</v>
      </c>
      <c r="G372" s="23">
        <v>1100</v>
      </c>
      <c r="H372" s="24">
        <v>1</v>
      </c>
    </row>
    <row r="373" spans="2:8" x14ac:dyDescent="0.25">
      <c r="B373" s="21">
        <v>367</v>
      </c>
      <c r="C373" s="22">
        <v>43832</v>
      </c>
      <c r="D373" s="23" t="s">
        <v>9</v>
      </c>
      <c r="E373" s="23" t="s">
        <v>18</v>
      </c>
      <c r="F373" s="23" t="s">
        <v>17</v>
      </c>
      <c r="G373" s="23">
        <v>600</v>
      </c>
      <c r="H373" s="24">
        <v>2</v>
      </c>
    </row>
    <row r="374" spans="2:8" x14ac:dyDescent="0.25">
      <c r="B374" s="21">
        <v>368</v>
      </c>
      <c r="C374" s="22">
        <v>43833</v>
      </c>
      <c r="D374" s="23" t="s">
        <v>9</v>
      </c>
      <c r="E374" s="23" t="s">
        <v>10</v>
      </c>
      <c r="F374" s="23" t="s">
        <v>11</v>
      </c>
      <c r="G374" s="23">
        <v>1100</v>
      </c>
      <c r="H374" s="24">
        <v>1</v>
      </c>
    </row>
    <row r="375" spans="2:8" x14ac:dyDescent="0.25">
      <c r="B375" s="21">
        <v>369</v>
      </c>
      <c r="C375" s="22">
        <v>43834</v>
      </c>
      <c r="D375" s="23" t="s">
        <v>9</v>
      </c>
      <c r="E375" s="23" t="s">
        <v>24</v>
      </c>
      <c r="F375" s="23" t="s">
        <v>23</v>
      </c>
      <c r="G375" s="23">
        <v>600</v>
      </c>
      <c r="H375" s="24">
        <v>1</v>
      </c>
    </row>
    <row r="376" spans="2:8" x14ac:dyDescent="0.25">
      <c r="B376" s="21">
        <v>370</v>
      </c>
      <c r="C376" s="22">
        <v>43835</v>
      </c>
      <c r="D376" s="23" t="s">
        <v>9</v>
      </c>
      <c r="E376" s="23" t="s">
        <v>10</v>
      </c>
      <c r="F376" s="23" t="s">
        <v>11</v>
      </c>
      <c r="G376" s="23">
        <v>1100</v>
      </c>
      <c r="H376" s="24">
        <v>1</v>
      </c>
    </row>
    <row r="377" spans="2:8" x14ac:dyDescent="0.25">
      <c r="B377" s="21">
        <v>371</v>
      </c>
      <c r="C377" s="22">
        <v>43836</v>
      </c>
      <c r="D377" s="23" t="s">
        <v>13</v>
      </c>
      <c r="E377" s="23" t="s">
        <v>18</v>
      </c>
      <c r="F377" s="23" t="s">
        <v>17</v>
      </c>
      <c r="G377" s="23">
        <v>600</v>
      </c>
      <c r="H377" s="24">
        <v>1</v>
      </c>
    </row>
    <row r="378" spans="2:8" x14ac:dyDescent="0.25">
      <c r="B378" s="21">
        <v>372</v>
      </c>
      <c r="C378" s="22">
        <v>43837</v>
      </c>
      <c r="D378" s="23" t="s">
        <v>13</v>
      </c>
      <c r="E378" s="23" t="s">
        <v>10</v>
      </c>
      <c r="F378" s="23" t="s">
        <v>11</v>
      </c>
      <c r="G378" s="23">
        <v>1100</v>
      </c>
      <c r="H378" s="24">
        <v>1</v>
      </c>
    </row>
    <row r="379" spans="2:8" x14ac:dyDescent="0.25">
      <c r="B379" s="21">
        <v>373</v>
      </c>
      <c r="C379" s="22">
        <v>43838</v>
      </c>
      <c r="D379" s="23" t="s">
        <v>13</v>
      </c>
      <c r="E379" s="23" t="s">
        <v>14</v>
      </c>
      <c r="F379" s="23" t="s">
        <v>11</v>
      </c>
      <c r="G379" s="23">
        <v>900</v>
      </c>
      <c r="H379" s="24">
        <v>1</v>
      </c>
    </row>
    <row r="380" spans="2:8" x14ac:dyDescent="0.25">
      <c r="B380" s="21">
        <v>374</v>
      </c>
      <c r="C380" s="22">
        <v>43839</v>
      </c>
      <c r="D380" s="23" t="s">
        <v>13</v>
      </c>
      <c r="E380" s="23" t="s">
        <v>21</v>
      </c>
      <c r="F380" s="23" t="s">
        <v>20</v>
      </c>
      <c r="G380" s="23">
        <v>1200</v>
      </c>
      <c r="H380" s="24">
        <v>1</v>
      </c>
    </row>
    <row r="381" spans="2:8" x14ac:dyDescent="0.25">
      <c r="B381" s="21">
        <v>375</v>
      </c>
      <c r="C381" s="22">
        <v>43840</v>
      </c>
      <c r="D381" s="23" t="s">
        <v>13</v>
      </c>
      <c r="E381" s="23" t="s">
        <v>22</v>
      </c>
      <c r="F381" s="23" t="s">
        <v>23</v>
      </c>
      <c r="G381" s="23">
        <v>500</v>
      </c>
      <c r="H381" s="24">
        <v>1</v>
      </c>
    </row>
    <row r="382" spans="2:8" x14ac:dyDescent="0.25">
      <c r="B382" s="21">
        <v>376</v>
      </c>
      <c r="C382" s="22">
        <v>43841</v>
      </c>
      <c r="D382" s="23" t="s">
        <v>13</v>
      </c>
      <c r="E382" s="23" t="s">
        <v>18</v>
      </c>
      <c r="F382" s="23" t="s">
        <v>17</v>
      </c>
      <c r="G382" s="23">
        <v>600</v>
      </c>
      <c r="H382" s="24">
        <v>1</v>
      </c>
    </row>
    <row r="383" spans="2:8" x14ac:dyDescent="0.25">
      <c r="B383" s="21">
        <v>377</v>
      </c>
      <c r="C383" s="22">
        <v>43842</v>
      </c>
      <c r="D383" s="23" t="s">
        <v>13</v>
      </c>
      <c r="E383" s="23" t="s">
        <v>18</v>
      </c>
      <c r="F383" s="23" t="s">
        <v>17</v>
      </c>
      <c r="G383" s="23">
        <v>600</v>
      </c>
      <c r="H383" s="24">
        <v>1</v>
      </c>
    </row>
    <row r="384" spans="2:8" x14ac:dyDescent="0.25">
      <c r="B384" s="21">
        <v>378</v>
      </c>
      <c r="C384" s="22">
        <v>43843</v>
      </c>
      <c r="D384" s="23" t="s">
        <v>13</v>
      </c>
      <c r="E384" s="23" t="s">
        <v>10</v>
      </c>
      <c r="F384" s="23" t="s">
        <v>11</v>
      </c>
      <c r="G384" s="23">
        <v>1100</v>
      </c>
      <c r="H384" s="24">
        <v>1</v>
      </c>
    </row>
    <row r="385" spans="2:8" x14ac:dyDescent="0.25">
      <c r="B385" s="21">
        <v>379</v>
      </c>
      <c r="C385" s="22">
        <v>43844</v>
      </c>
      <c r="D385" s="23" t="s">
        <v>13</v>
      </c>
      <c r="E385" s="23" t="s">
        <v>10</v>
      </c>
      <c r="F385" s="23" t="s">
        <v>11</v>
      </c>
      <c r="G385" s="23">
        <v>1100</v>
      </c>
      <c r="H385" s="24">
        <v>1</v>
      </c>
    </row>
    <row r="386" spans="2:8" x14ac:dyDescent="0.25">
      <c r="B386" s="21">
        <v>380</v>
      </c>
      <c r="C386" s="22">
        <v>43845</v>
      </c>
      <c r="D386" s="23" t="s">
        <v>9</v>
      </c>
      <c r="E386" s="23" t="s">
        <v>22</v>
      </c>
      <c r="F386" s="23" t="s">
        <v>23</v>
      </c>
      <c r="G386" s="23">
        <v>900</v>
      </c>
      <c r="H386" s="24">
        <v>1</v>
      </c>
    </row>
    <row r="387" spans="2:8" x14ac:dyDescent="0.25">
      <c r="B387" s="21">
        <v>381</v>
      </c>
      <c r="C387" s="22">
        <v>43846</v>
      </c>
      <c r="D387" s="23" t="s">
        <v>9</v>
      </c>
      <c r="E387" s="23" t="s">
        <v>24</v>
      </c>
      <c r="F387" s="23" t="s">
        <v>23</v>
      </c>
      <c r="G387" s="23">
        <v>600</v>
      </c>
      <c r="H387" s="24">
        <v>1</v>
      </c>
    </row>
    <row r="388" spans="2:8" x14ac:dyDescent="0.25">
      <c r="B388" s="21">
        <v>382</v>
      </c>
      <c r="C388" s="22">
        <v>43847</v>
      </c>
      <c r="D388" s="23" t="s">
        <v>13</v>
      </c>
      <c r="E388" s="23" t="s">
        <v>10</v>
      </c>
      <c r="F388" s="23" t="s">
        <v>11</v>
      </c>
      <c r="G388" s="23">
        <v>1100</v>
      </c>
      <c r="H388" s="24">
        <v>1</v>
      </c>
    </row>
    <row r="389" spans="2:8" x14ac:dyDescent="0.25">
      <c r="B389" s="21">
        <v>383</v>
      </c>
      <c r="C389" s="22">
        <v>43848</v>
      </c>
      <c r="D389" s="23" t="s">
        <v>13</v>
      </c>
      <c r="E389" s="23" t="s">
        <v>18</v>
      </c>
      <c r="F389" s="23" t="s">
        <v>17</v>
      </c>
      <c r="G389" s="23">
        <v>600</v>
      </c>
      <c r="H389" s="24">
        <v>1</v>
      </c>
    </row>
    <row r="390" spans="2:8" x14ac:dyDescent="0.25">
      <c r="B390" s="21">
        <v>384</v>
      </c>
      <c r="C390" s="22">
        <v>43849</v>
      </c>
      <c r="D390" s="23" t="s">
        <v>13</v>
      </c>
      <c r="E390" s="23" t="s">
        <v>14</v>
      </c>
      <c r="F390" s="23" t="s">
        <v>11</v>
      </c>
      <c r="G390" s="23">
        <v>900</v>
      </c>
      <c r="H390" s="24">
        <v>1</v>
      </c>
    </row>
    <row r="391" spans="2:8" x14ac:dyDescent="0.25">
      <c r="B391" s="21">
        <v>385</v>
      </c>
      <c r="C391" s="22">
        <v>43850</v>
      </c>
      <c r="D391" s="23" t="s">
        <v>13</v>
      </c>
      <c r="E391" s="23" t="s">
        <v>18</v>
      </c>
      <c r="F391" s="23" t="s">
        <v>17</v>
      </c>
      <c r="G391" s="23">
        <v>600</v>
      </c>
      <c r="H391" s="24">
        <v>1</v>
      </c>
    </row>
    <row r="392" spans="2:8" x14ac:dyDescent="0.25">
      <c r="B392" s="21">
        <v>386</v>
      </c>
      <c r="C392" s="22">
        <v>43851</v>
      </c>
      <c r="D392" s="23" t="s">
        <v>9</v>
      </c>
      <c r="E392" s="23" t="s">
        <v>18</v>
      </c>
      <c r="F392" s="23" t="s">
        <v>17</v>
      </c>
      <c r="G392" s="23">
        <v>600</v>
      </c>
      <c r="H392" s="24">
        <v>1</v>
      </c>
    </row>
    <row r="393" spans="2:8" x14ac:dyDescent="0.25">
      <c r="B393" s="21">
        <v>387</v>
      </c>
      <c r="C393" s="22">
        <v>43852</v>
      </c>
      <c r="D393" s="23" t="s">
        <v>9</v>
      </c>
      <c r="E393" s="23" t="s">
        <v>18</v>
      </c>
      <c r="F393" s="23" t="s">
        <v>17</v>
      </c>
      <c r="G393" s="23">
        <v>600</v>
      </c>
      <c r="H393" s="24">
        <v>1</v>
      </c>
    </row>
    <row r="394" spans="2:8" x14ac:dyDescent="0.25">
      <c r="B394" s="21">
        <v>388</v>
      </c>
      <c r="C394" s="22">
        <v>43853</v>
      </c>
      <c r="D394" s="23" t="s">
        <v>9</v>
      </c>
      <c r="E394" s="23" t="s">
        <v>22</v>
      </c>
      <c r="F394" s="23" t="s">
        <v>23</v>
      </c>
      <c r="G394" s="23">
        <v>500</v>
      </c>
      <c r="H394" s="24">
        <v>1</v>
      </c>
    </row>
    <row r="395" spans="2:8" x14ac:dyDescent="0.25">
      <c r="B395" s="21">
        <v>389</v>
      </c>
      <c r="C395" s="22">
        <v>43854</v>
      </c>
      <c r="D395" s="23" t="s">
        <v>9</v>
      </c>
      <c r="E395" s="23" t="s">
        <v>18</v>
      </c>
      <c r="F395" s="23" t="s">
        <v>17</v>
      </c>
      <c r="G395" s="23">
        <v>600</v>
      </c>
      <c r="H395" s="24">
        <v>1</v>
      </c>
    </row>
    <row r="396" spans="2:8" x14ac:dyDescent="0.25">
      <c r="B396" s="21">
        <v>390</v>
      </c>
      <c r="C396" s="22">
        <v>43855</v>
      </c>
      <c r="D396" s="23" t="s">
        <v>56</v>
      </c>
      <c r="E396" s="23" t="s">
        <v>14</v>
      </c>
      <c r="F396" s="23" t="s">
        <v>11</v>
      </c>
      <c r="G396" s="23">
        <v>900</v>
      </c>
      <c r="H396" s="24">
        <v>1</v>
      </c>
    </row>
    <row r="397" spans="2:8" x14ac:dyDescent="0.25">
      <c r="B397" s="21">
        <v>391</v>
      </c>
      <c r="C397" s="22">
        <v>43856</v>
      </c>
      <c r="D397" s="23" t="s">
        <v>9</v>
      </c>
      <c r="E397" s="23" t="s">
        <v>21</v>
      </c>
      <c r="F397" s="23" t="s">
        <v>20</v>
      </c>
      <c r="G397" s="23">
        <v>1200</v>
      </c>
      <c r="H397" s="24">
        <v>2</v>
      </c>
    </row>
    <row r="398" spans="2:8" x14ac:dyDescent="0.25">
      <c r="B398" s="21">
        <v>392</v>
      </c>
      <c r="C398" s="22">
        <v>43857</v>
      </c>
      <c r="D398" s="23" t="s">
        <v>9</v>
      </c>
      <c r="E398" s="23" t="s">
        <v>10</v>
      </c>
      <c r="F398" s="23" t="s">
        <v>11</v>
      </c>
      <c r="G398" s="23">
        <v>1100</v>
      </c>
      <c r="H398" s="24">
        <v>1</v>
      </c>
    </row>
    <row r="399" spans="2:8" x14ac:dyDescent="0.25">
      <c r="B399" s="21">
        <v>393</v>
      </c>
      <c r="C399" s="22">
        <v>43858</v>
      </c>
      <c r="D399" s="23" t="s">
        <v>9</v>
      </c>
      <c r="E399" s="23" t="s">
        <v>16</v>
      </c>
      <c r="F399" s="23" t="s">
        <v>17</v>
      </c>
      <c r="G399" s="23">
        <v>800</v>
      </c>
      <c r="H399" s="24">
        <v>1</v>
      </c>
    </row>
    <row r="400" spans="2:8" x14ac:dyDescent="0.25">
      <c r="B400" s="21">
        <v>394</v>
      </c>
      <c r="C400" s="22">
        <v>43859</v>
      </c>
      <c r="D400" s="23" t="s">
        <v>9</v>
      </c>
      <c r="E400" s="23" t="s">
        <v>16</v>
      </c>
      <c r="F400" s="23" t="s">
        <v>17</v>
      </c>
      <c r="G400" s="23">
        <v>800</v>
      </c>
      <c r="H400" s="24">
        <v>1</v>
      </c>
    </row>
    <row r="401" spans="2:8" x14ac:dyDescent="0.25">
      <c r="B401" s="21">
        <v>395</v>
      </c>
      <c r="C401" s="22">
        <v>43860</v>
      </c>
      <c r="D401" s="23" t="s">
        <v>9</v>
      </c>
      <c r="E401" s="23" t="s">
        <v>10</v>
      </c>
      <c r="F401" s="23" t="s">
        <v>11</v>
      </c>
      <c r="G401" s="23">
        <v>1100</v>
      </c>
      <c r="H401" s="24">
        <v>1</v>
      </c>
    </row>
    <row r="402" spans="2:8" x14ac:dyDescent="0.25">
      <c r="B402" s="21">
        <v>396</v>
      </c>
      <c r="C402" s="22">
        <v>43861</v>
      </c>
      <c r="D402" s="23" t="s">
        <v>9</v>
      </c>
      <c r="E402" s="23" t="s">
        <v>15</v>
      </c>
      <c r="F402" s="23" t="s">
        <v>11</v>
      </c>
      <c r="G402" s="23">
        <v>1000</v>
      </c>
      <c r="H402" s="24">
        <v>1</v>
      </c>
    </row>
    <row r="403" spans="2:8" x14ac:dyDescent="0.25">
      <c r="B403" s="21">
        <v>397</v>
      </c>
      <c r="C403" s="22">
        <v>43862</v>
      </c>
      <c r="D403" s="23" t="s">
        <v>9</v>
      </c>
      <c r="E403" s="23" t="s">
        <v>22</v>
      </c>
      <c r="F403" s="23" t="s">
        <v>23</v>
      </c>
      <c r="G403" s="23">
        <v>500</v>
      </c>
      <c r="H403" s="24">
        <v>1</v>
      </c>
    </row>
    <row r="404" spans="2:8" x14ac:dyDescent="0.25">
      <c r="B404" s="21">
        <v>398</v>
      </c>
      <c r="C404" s="22">
        <v>43863</v>
      </c>
      <c r="D404" s="23" t="s">
        <v>9</v>
      </c>
      <c r="E404" s="23" t="s">
        <v>12</v>
      </c>
      <c r="F404" s="23" t="s">
        <v>11</v>
      </c>
      <c r="G404" s="23">
        <v>900</v>
      </c>
      <c r="H404" s="24">
        <v>1</v>
      </c>
    </row>
    <row r="405" spans="2:8" x14ac:dyDescent="0.25">
      <c r="B405" s="21">
        <v>399</v>
      </c>
      <c r="C405" s="22">
        <v>43864</v>
      </c>
      <c r="D405" s="23" t="s">
        <v>9</v>
      </c>
      <c r="E405" s="23" t="s">
        <v>18</v>
      </c>
      <c r="F405" s="23" t="s">
        <v>17</v>
      </c>
      <c r="G405" s="23">
        <v>600</v>
      </c>
      <c r="H405" s="24">
        <v>1</v>
      </c>
    </row>
    <row r="406" spans="2:8" x14ac:dyDescent="0.25">
      <c r="B406" s="21">
        <v>400</v>
      </c>
      <c r="C406" s="22">
        <v>43865</v>
      </c>
      <c r="D406" s="23" t="s">
        <v>9</v>
      </c>
      <c r="E406" s="23" t="s">
        <v>12</v>
      </c>
      <c r="F406" s="23" t="s">
        <v>11</v>
      </c>
      <c r="G406" s="23">
        <v>900</v>
      </c>
      <c r="H406" s="24">
        <v>1</v>
      </c>
    </row>
    <row r="407" spans="2:8" x14ac:dyDescent="0.25">
      <c r="B407" s="21">
        <v>401</v>
      </c>
      <c r="C407" s="22">
        <v>43866</v>
      </c>
      <c r="D407" s="23" t="s">
        <v>9</v>
      </c>
      <c r="E407" s="23" t="s">
        <v>21</v>
      </c>
      <c r="F407" s="23" t="s">
        <v>20</v>
      </c>
      <c r="G407" s="23">
        <v>1200</v>
      </c>
      <c r="H407" s="24">
        <v>1</v>
      </c>
    </row>
    <row r="408" spans="2:8" x14ac:dyDescent="0.25">
      <c r="B408" s="21">
        <v>402</v>
      </c>
      <c r="C408" s="22">
        <v>43867</v>
      </c>
      <c r="D408" s="23" t="s">
        <v>9</v>
      </c>
      <c r="E408" s="23" t="s">
        <v>10</v>
      </c>
      <c r="F408" s="23" t="s">
        <v>11</v>
      </c>
      <c r="G408" s="23">
        <v>1100</v>
      </c>
      <c r="H408" s="24">
        <v>1</v>
      </c>
    </row>
    <row r="409" spans="2:8" x14ac:dyDescent="0.25">
      <c r="B409" s="21">
        <v>403</v>
      </c>
      <c r="C409" s="22">
        <v>43868</v>
      </c>
      <c r="D409" s="23" t="s">
        <v>9</v>
      </c>
      <c r="E409" s="23" t="s">
        <v>16</v>
      </c>
      <c r="F409" s="23" t="s">
        <v>17</v>
      </c>
      <c r="G409" s="23">
        <v>800</v>
      </c>
      <c r="H409" s="24">
        <v>1</v>
      </c>
    </row>
    <row r="410" spans="2:8" x14ac:dyDescent="0.25">
      <c r="B410" s="21">
        <v>404</v>
      </c>
      <c r="C410" s="22">
        <v>43869</v>
      </c>
      <c r="D410" s="23" t="s">
        <v>9</v>
      </c>
      <c r="E410" s="23" t="s">
        <v>12</v>
      </c>
      <c r="F410" s="23" t="s">
        <v>11</v>
      </c>
      <c r="G410" s="23">
        <v>900</v>
      </c>
      <c r="H410" s="24">
        <v>1</v>
      </c>
    </row>
    <row r="411" spans="2:8" x14ac:dyDescent="0.25">
      <c r="B411" s="21">
        <v>405</v>
      </c>
      <c r="C411" s="22">
        <v>43870</v>
      </c>
      <c r="D411" s="23" t="s">
        <v>9</v>
      </c>
      <c r="E411" s="23" t="s">
        <v>10</v>
      </c>
      <c r="F411" s="23" t="s">
        <v>11</v>
      </c>
      <c r="G411" s="23">
        <v>1100</v>
      </c>
      <c r="H411" s="24">
        <v>1</v>
      </c>
    </row>
    <row r="412" spans="2:8" x14ac:dyDescent="0.25">
      <c r="B412" s="21">
        <v>406</v>
      </c>
      <c r="C412" s="22">
        <v>43871</v>
      </c>
      <c r="D412" s="23" t="s">
        <v>57</v>
      </c>
      <c r="E412" s="23" t="s">
        <v>16</v>
      </c>
      <c r="F412" s="23" t="s">
        <v>17</v>
      </c>
      <c r="G412" s="23">
        <v>800</v>
      </c>
      <c r="H412" s="24">
        <v>1</v>
      </c>
    </row>
    <row r="413" spans="2:8" x14ac:dyDescent="0.25">
      <c r="B413" s="21">
        <v>407</v>
      </c>
      <c r="C413" s="22">
        <v>43872</v>
      </c>
      <c r="D413" s="23" t="s">
        <v>9</v>
      </c>
      <c r="E413" s="23" t="s">
        <v>19</v>
      </c>
      <c r="F413" s="23" t="s">
        <v>20</v>
      </c>
      <c r="G413" s="23"/>
      <c r="H413" s="24">
        <v>1</v>
      </c>
    </row>
    <row r="414" spans="2:8" x14ac:dyDescent="0.25">
      <c r="B414" s="21">
        <v>408</v>
      </c>
      <c r="C414" s="22">
        <v>43873</v>
      </c>
      <c r="D414" s="23" t="s">
        <v>9</v>
      </c>
      <c r="E414" s="23" t="s">
        <v>14</v>
      </c>
      <c r="F414" s="23" t="s">
        <v>11</v>
      </c>
      <c r="G414" s="23"/>
      <c r="H414" s="24">
        <v>1</v>
      </c>
    </row>
    <row r="415" spans="2:8" x14ac:dyDescent="0.25">
      <c r="B415" s="21">
        <v>409</v>
      </c>
      <c r="C415" s="22">
        <v>43874</v>
      </c>
      <c r="D415" s="23" t="s">
        <v>9</v>
      </c>
      <c r="E415" s="23" t="s">
        <v>10</v>
      </c>
      <c r="F415" s="23" t="s">
        <v>11</v>
      </c>
      <c r="G415" s="23"/>
      <c r="H415" s="24">
        <v>1</v>
      </c>
    </row>
    <row r="416" spans="2:8" x14ac:dyDescent="0.25">
      <c r="B416" s="21">
        <v>410</v>
      </c>
      <c r="C416" s="22">
        <v>43875</v>
      </c>
      <c r="D416" s="23" t="s">
        <v>9</v>
      </c>
      <c r="E416" s="23" t="s">
        <v>18</v>
      </c>
      <c r="F416" s="23" t="s">
        <v>17</v>
      </c>
      <c r="G416" s="23">
        <v>600</v>
      </c>
      <c r="H416" s="24">
        <v>1</v>
      </c>
    </row>
    <row r="417" spans="2:8" x14ac:dyDescent="0.25">
      <c r="B417" s="21">
        <v>411</v>
      </c>
      <c r="C417" s="22">
        <v>43876</v>
      </c>
      <c r="D417" s="23" t="s">
        <v>9</v>
      </c>
      <c r="E417" s="23" t="s">
        <v>21</v>
      </c>
      <c r="F417" s="23" t="s">
        <v>20</v>
      </c>
      <c r="G417" s="23">
        <v>1200</v>
      </c>
      <c r="H417" s="24">
        <v>1</v>
      </c>
    </row>
    <row r="418" spans="2:8" x14ac:dyDescent="0.25">
      <c r="B418" s="21">
        <v>412</v>
      </c>
      <c r="C418" s="22">
        <v>43877</v>
      </c>
      <c r="D418" s="23" t="s">
        <v>9</v>
      </c>
      <c r="E418" s="23" t="s">
        <v>18</v>
      </c>
      <c r="F418" s="23" t="s">
        <v>17</v>
      </c>
      <c r="G418" s="23">
        <v>600</v>
      </c>
      <c r="H418" s="24">
        <v>1</v>
      </c>
    </row>
    <row r="419" spans="2:8" x14ac:dyDescent="0.25">
      <c r="B419" s="21">
        <v>413</v>
      </c>
      <c r="C419" s="22">
        <v>43878</v>
      </c>
      <c r="D419" s="23" t="s">
        <v>9</v>
      </c>
      <c r="E419" s="23" t="s">
        <v>18</v>
      </c>
      <c r="F419" s="23" t="s">
        <v>17</v>
      </c>
      <c r="G419" s="23">
        <v>600</v>
      </c>
      <c r="H419" s="24">
        <v>1</v>
      </c>
    </row>
    <row r="420" spans="2:8" x14ac:dyDescent="0.25">
      <c r="B420" s="21">
        <v>414</v>
      </c>
      <c r="C420" s="22">
        <v>43879</v>
      </c>
      <c r="D420" s="23" t="s">
        <v>9</v>
      </c>
      <c r="E420" s="23" t="s">
        <v>10</v>
      </c>
      <c r="F420" s="23" t="s">
        <v>11</v>
      </c>
      <c r="G420" s="23">
        <v>1100</v>
      </c>
      <c r="H420" s="24">
        <v>1</v>
      </c>
    </row>
    <row r="421" spans="2:8" x14ac:dyDescent="0.25">
      <c r="B421" s="21">
        <v>415</v>
      </c>
      <c r="C421" s="22">
        <v>43880</v>
      </c>
      <c r="D421" s="23" t="s">
        <v>9</v>
      </c>
      <c r="E421" s="23" t="s">
        <v>12</v>
      </c>
      <c r="F421" s="23" t="s">
        <v>11</v>
      </c>
      <c r="G421" s="23">
        <v>900</v>
      </c>
      <c r="H421" s="24">
        <v>1</v>
      </c>
    </row>
    <row r="422" spans="2:8" x14ac:dyDescent="0.25">
      <c r="B422" s="21">
        <v>416</v>
      </c>
      <c r="C422" s="22">
        <v>43881</v>
      </c>
      <c r="D422" s="23" t="s">
        <v>9</v>
      </c>
      <c r="E422" s="23" t="s">
        <v>15</v>
      </c>
      <c r="F422" s="23" t="s">
        <v>11</v>
      </c>
      <c r="G422" s="23">
        <v>1000</v>
      </c>
      <c r="H422" s="24">
        <v>1</v>
      </c>
    </row>
    <row r="423" spans="2:8" x14ac:dyDescent="0.25">
      <c r="B423" s="21">
        <v>417</v>
      </c>
      <c r="C423" s="22">
        <v>43882</v>
      </c>
      <c r="D423" s="23" t="s">
        <v>9</v>
      </c>
      <c r="E423" s="23" t="s">
        <v>12</v>
      </c>
      <c r="F423" s="23" t="s">
        <v>11</v>
      </c>
      <c r="G423" s="23">
        <v>900</v>
      </c>
      <c r="H423" s="24">
        <v>1</v>
      </c>
    </row>
    <row r="424" spans="2:8" x14ac:dyDescent="0.25">
      <c r="B424" s="21">
        <v>418</v>
      </c>
      <c r="C424" s="22">
        <v>43883</v>
      </c>
      <c r="D424" s="23" t="s">
        <v>9</v>
      </c>
      <c r="E424" s="23" t="s">
        <v>18</v>
      </c>
      <c r="F424" s="23" t="s">
        <v>17</v>
      </c>
      <c r="G424" s="23">
        <v>600</v>
      </c>
      <c r="H424" s="24">
        <v>1</v>
      </c>
    </row>
    <row r="425" spans="2:8" x14ac:dyDescent="0.25">
      <c r="B425" s="21">
        <v>419</v>
      </c>
      <c r="C425" s="22">
        <v>43884</v>
      </c>
      <c r="D425" s="23" t="s">
        <v>9</v>
      </c>
      <c r="E425" s="23" t="s">
        <v>19</v>
      </c>
      <c r="F425" s="23" t="s">
        <v>20</v>
      </c>
      <c r="G425" s="23">
        <v>850</v>
      </c>
      <c r="H425" s="24">
        <v>1</v>
      </c>
    </row>
    <row r="426" spans="2:8" x14ac:dyDescent="0.25">
      <c r="B426" s="21">
        <v>420</v>
      </c>
      <c r="C426" s="22">
        <v>43885</v>
      </c>
      <c r="D426" s="23" t="s">
        <v>9</v>
      </c>
      <c r="E426" s="23" t="s">
        <v>22</v>
      </c>
      <c r="F426" s="23" t="s">
        <v>23</v>
      </c>
      <c r="G426" s="23">
        <v>500</v>
      </c>
      <c r="H426" s="24">
        <v>1</v>
      </c>
    </row>
    <row r="427" spans="2:8" x14ac:dyDescent="0.25">
      <c r="B427" s="21">
        <v>421</v>
      </c>
      <c r="C427" s="22">
        <v>43886</v>
      </c>
      <c r="D427" s="23" t="s">
        <v>9</v>
      </c>
      <c r="E427" s="23" t="s">
        <v>15</v>
      </c>
      <c r="F427" s="23" t="s">
        <v>11</v>
      </c>
      <c r="G427" s="23">
        <v>1000</v>
      </c>
      <c r="H427" s="24">
        <v>1</v>
      </c>
    </row>
    <row r="428" spans="2:8" x14ac:dyDescent="0.25">
      <c r="B428" s="21">
        <v>422</v>
      </c>
      <c r="C428" s="22">
        <v>43887</v>
      </c>
      <c r="D428" s="23" t="s">
        <v>9</v>
      </c>
      <c r="E428" s="23" t="s">
        <v>10</v>
      </c>
      <c r="F428" s="23" t="s">
        <v>11</v>
      </c>
      <c r="G428" s="23">
        <v>1100</v>
      </c>
      <c r="H428" s="24">
        <v>1</v>
      </c>
    </row>
    <row r="429" spans="2:8" x14ac:dyDescent="0.25">
      <c r="B429" s="21">
        <v>423</v>
      </c>
      <c r="C429" s="22">
        <v>43888</v>
      </c>
      <c r="D429" s="23" t="s">
        <v>9</v>
      </c>
      <c r="E429" s="23" t="s">
        <v>10</v>
      </c>
      <c r="F429" s="23" t="s">
        <v>11</v>
      </c>
      <c r="G429" s="23">
        <v>1100</v>
      </c>
      <c r="H429" s="24">
        <v>2</v>
      </c>
    </row>
    <row r="430" spans="2:8" x14ac:dyDescent="0.25">
      <c r="B430" s="21">
        <v>424</v>
      </c>
      <c r="C430" s="22">
        <v>43889</v>
      </c>
      <c r="D430" s="23" t="s">
        <v>9</v>
      </c>
      <c r="E430" s="23" t="s">
        <v>14</v>
      </c>
      <c r="F430" s="23" t="s">
        <v>11</v>
      </c>
      <c r="G430" s="23">
        <v>900</v>
      </c>
      <c r="H430" s="24">
        <v>1</v>
      </c>
    </row>
    <row r="431" spans="2:8" x14ac:dyDescent="0.25">
      <c r="B431" s="21">
        <v>425</v>
      </c>
      <c r="C431" s="22">
        <v>43890</v>
      </c>
      <c r="D431" s="23" t="s">
        <v>9</v>
      </c>
      <c r="E431" s="23" t="s">
        <v>14</v>
      </c>
      <c r="F431" s="23" t="s">
        <v>11</v>
      </c>
      <c r="G431" s="23">
        <v>900</v>
      </c>
      <c r="H431" s="24">
        <v>1</v>
      </c>
    </row>
    <row r="432" spans="2:8" x14ac:dyDescent="0.25">
      <c r="B432" s="21">
        <v>426</v>
      </c>
      <c r="C432" s="22">
        <v>43891</v>
      </c>
      <c r="D432" s="23" t="s">
        <v>9</v>
      </c>
      <c r="E432" s="23" t="s">
        <v>18</v>
      </c>
      <c r="F432" s="23" t="s">
        <v>17</v>
      </c>
      <c r="G432" s="23">
        <v>600</v>
      </c>
      <c r="H432" s="24">
        <v>1</v>
      </c>
    </row>
    <row r="433" spans="2:8" x14ac:dyDescent="0.25">
      <c r="B433" s="21">
        <v>427</v>
      </c>
      <c r="C433" s="22">
        <v>43892</v>
      </c>
      <c r="D433" s="23" t="s">
        <v>9</v>
      </c>
      <c r="E433" s="23" t="s">
        <v>22</v>
      </c>
      <c r="F433" s="23" t="s">
        <v>23</v>
      </c>
      <c r="G433" s="23">
        <v>900</v>
      </c>
      <c r="H433" s="24">
        <v>1</v>
      </c>
    </row>
    <row r="434" spans="2:8" x14ac:dyDescent="0.25">
      <c r="B434" s="21">
        <v>428</v>
      </c>
      <c r="C434" s="22">
        <v>43893</v>
      </c>
      <c r="D434" s="23" t="s">
        <v>9</v>
      </c>
      <c r="E434" s="23" t="s">
        <v>10</v>
      </c>
      <c r="F434" s="23" t="s">
        <v>11</v>
      </c>
      <c r="G434" s="23">
        <v>1100</v>
      </c>
      <c r="H434" s="24">
        <v>1</v>
      </c>
    </row>
    <row r="435" spans="2:8" x14ac:dyDescent="0.25">
      <c r="B435" s="21">
        <v>429</v>
      </c>
      <c r="C435" s="22">
        <v>43894</v>
      </c>
      <c r="D435" s="23" t="s">
        <v>9</v>
      </c>
      <c r="E435" s="23" t="s">
        <v>18</v>
      </c>
      <c r="F435" s="23" t="s">
        <v>17</v>
      </c>
      <c r="G435" s="23">
        <v>600</v>
      </c>
      <c r="H435" s="24">
        <v>1</v>
      </c>
    </row>
    <row r="436" spans="2:8" x14ac:dyDescent="0.25">
      <c r="B436" s="21">
        <v>430</v>
      </c>
      <c r="C436" s="22">
        <v>43895</v>
      </c>
      <c r="D436" s="23" t="s">
        <v>9</v>
      </c>
      <c r="E436" s="23" t="s">
        <v>18</v>
      </c>
      <c r="F436" s="23" t="s">
        <v>17</v>
      </c>
      <c r="G436" s="23">
        <v>600</v>
      </c>
      <c r="H436" s="24">
        <v>1</v>
      </c>
    </row>
    <row r="437" spans="2:8" x14ac:dyDescent="0.25">
      <c r="B437" s="21">
        <v>431</v>
      </c>
      <c r="C437" s="22">
        <v>43896</v>
      </c>
      <c r="D437" s="23" t="s">
        <v>9</v>
      </c>
      <c r="E437" s="23" t="s">
        <v>22</v>
      </c>
      <c r="F437" s="23" t="s">
        <v>23</v>
      </c>
      <c r="G437" s="23">
        <v>500</v>
      </c>
      <c r="H437" s="24">
        <v>1</v>
      </c>
    </row>
    <row r="438" spans="2:8" x14ac:dyDescent="0.25">
      <c r="B438" s="21">
        <v>432</v>
      </c>
      <c r="C438" s="22">
        <v>43897</v>
      </c>
      <c r="D438" s="23" t="s">
        <v>9</v>
      </c>
      <c r="E438" s="23" t="s">
        <v>14</v>
      </c>
      <c r="F438" s="23" t="s">
        <v>11</v>
      </c>
      <c r="G438" s="23">
        <v>900</v>
      </c>
      <c r="H438" s="24">
        <v>1</v>
      </c>
    </row>
    <row r="439" spans="2:8" x14ac:dyDescent="0.25">
      <c r="B439" s="21">
        <v>433</v>
      </c>
      <c r="C439" s="22">
        <v>43898</v>
      </c>
      <c r="D439" s="23" t="s">
        <v>9</v>
      </c>
      <c r="E439" s="23" t="s">
        <v>21</v>
      </c>
      <c r="F439" s="23" t="s">
        <v>20</v>
      </c>
      <c r="G439" s="23">
        <v>1200</v>
      </c>
      <c r="H439" s="24">
        <v>1</v>
      </c>
    </row>
    <row r="440" spans="2:8" x14ac:dyDescent="0.25">
      <c r="B440" s="21">
        <v>434</v>
      </c>
      <c r="C440" s="22">
        <v>43899</v>
      </c>
      <c r="D440" s="23" t="s">
        <v>9</v>
      </c>
      <c r="E440" s="23" t="s">
        <v>18</v>
      </c>
      <c r="F440" s="23" t="s">
        <v>17</v>
      </c>
      <c r="G440" s="23">
        <v>600</v>
      </c>
      <c r="H440" s="24">
        <v>2</v>
      </c>
    </row>
    <row r="441" spans="2:8" x14ac:dyDescent="0.25">
      <c r="B441" s="21">
        <v>435</v>
      </c>
      <c r="C441" s="22">
        <v>43900</v>
      </c>
      <c r="D441" s="23" t="s">
        <v>9</v>
      </c>
      <c r="E441" s="23" t="s">
        <v>14</v>
      </c>
      <c r="F441" s="23" t="s">
        <v>11</v>
      </c>
      <c r="G441" s="23">
        <v>900</v>
      </c>
      <c r="H441" s="24">
        <v>1</v>
      </c>
    </row>
    <row r="442" spans="2:8" x14ac:dyDescent="0.25">
      <c r="B442" s="21">
        <v>436</v>
      </c>
      <c r="C442" s="22">
        <v>43901</v>
      </c>
      <c r="D442" s="23" t="s">
        <v>9</v>
      </c>
      <c r="E442" s="23" t="s">
        <v>10</v>
      </c>
      <c r="F442" s="23" t="s">
        <v>11</v>
      </c>
      <c r="G442" s="23">
        <v>1100</v>
      </c>
      <c r="H442" s="24">
        <v>2</v>
      </c>
    </row>
    <row r="443" spans="2:8" x14ac:dyDescent="0.25">
      <c r="B443" s="21">
        <v>437</v>
      </c>
      <c r="C443" s="22">
        <v>43902</v>
      </c>
      <c r="D443" s="23" t="s">
        <v>9</v>
      </c>
      <c r="E443" s="23" t="s">
        <v>24</v>
      </c>
      <c r="F443" s="23" t="s">
        <v>23</v>
      </c>
      <c r="G443" s="23">
        <v>600</v>
      </c>
      <c r="H443" s="24">
        <v>1</v>
      </c>
    </row>
    <row r="444" spans="2:8" x14ac:dyDescent="0.25">
      <c r="B444" s="21">
        <v>438</v>
      </c>
      <c r="C444" s="22">
        <v>43903</v>
      </c>
      <c r="D444" s="23" t="s">
        <v>9</v>
      </c>
      <c r="E444" s="23" t="s">
        <v>18</v>
      </c>
      <c r="F444" s="23" t="s">
        <v>17</v>
      </c>
      <c r="G444" s="23">
        <v>600</v>
      </c>
      <c r="H444" s="24">
        <v>1</v>
      </c>
    </row>
    <row r="445" spans="2:8" x14ac:dyDescent="0.25">
      <c r="B445" s="21">
        <v>439</v>
      </c>
      <c r="C445" s="22">
        <v>43904</v>
      </c>
      <c r="D445" s="23" t="s">
        <v>9</v>
      </c>
      <c r="E445" s="23" t="s">
        <v>24</v>
      </c>
      <c r="F445" s="23" t="s">
        <v>23</v>
      </c>
      <c r="G445" s="23">
        <v>300</v>
      </c>
      <c r="H445" s="24">
        <v>2</v>
      </c>
    </row>
    <row r="446" spans="2:8" x14ac:dyDescent="0.25">
      <c r="B446" s="21">
        <v>440</v>
      </c>
      <c r="C446" s="22">
        <v>43905</v>
      </c>
      <c r="D446" s="23" t="s">
        <v>9</v>
      </c>
      <c r="E446" s="23" t="s">
        <v>10</v>
      </c>
      <c r="F446" s="23" t="s">
        <v>11</v>
      </c>
      <c r="G446" s="23">
        <v>1100</v>
      </c>
      <c r="H446" s="24">
        <v>2</v>
      </c>
    </row>
    <row r="447" spans="2:8" x14ac:dyDescent="0.25">
      <c r="B447" s="21">
        <v>441</v>
      </c>
      <c r="C447" s="22">
        <v>43906</v>
      </c>
      <c r="D447" s="23" t="s">
        <v>9</v>
      </c>
      <c r="E447" s="23" t="s">
        <v>15</v>
      </c>
      <c r="F447" s="23" t="s">
        <v>11</v>
      </c>
      <c r="G447" s="23">
        <v>1000</v>
      </c>
      <c r="H447" s="24">
        <v>1</v>
      </c>
    </row>
    <row r="448" spans="2:8" x14ac:dyDescent="0.25">
      <c r="B448" s="21">
        <v>442</v>
      </c>
      <c r="C448" s="22">
        <v>43907</v>
      </c>
      <c r="D448" s="23" t="s">
        <v>9</v>
      </c>
      <c r="E448" s="23" t="s">
        <v>18</v>
      </c>
      <c r="F448" s="23" t="s">
        <v>17</v>
      </c>
      <c r="G448" s="23">
        <v>600</v>
      </c>
      <c r="H448" s="24">
        <v>1</v>
      </c>
    </row>
    <row r="449" spans="2:8" x14ac:dyDescent="0.25">
      <c r="B449" s="21">
        <v>443</v>
      </c>
      <c r="C449" s="22">
        <v>43908</v>
      </c>
      <c r="D449" s="23" t="s">
        <v>9</v>
      </c>
      <c r="E449" s="23" t="s">
        <v>14</v>
      </c>
      <c r="F449" s="23" t="s">
        <v>11</v>
      </c>
      <c r="G449" s="23">
        <v>900</v>
      </c>
      <c r="H449" s="24">
        <v>1</v>
      </c>
    </row>
    <row r="450" spans="2:8" x14ac:dyDescent="0.25">
      <c r="B450" s="21">
        <v>444</v>
      </c>
      <c r="C450" s="22">
        <v>43909</v>
      </c>
      <c r="D450" s="23" t="s">
        <v>9</v>
      </c>
      <c r="E450" s="23" t="s">
        <v>21</v>
      </c>
      <c r="F450" s="23" t="s">
        <v>20</v>
      </c>
      <c r="G450" s="23">
        <v>1200</v>
      </c>
      <c r="H450" s="24">
        <v>1</v>
      </c>
    </row>
    <row r="451" spans="2:8" x14ac:dyDescent="0.25">
      <c r="B451" s="21">
        <v>445</v>
      </c>
      <c r="C451" s="22">
        <v>43910</v>
      </c>
      <c r="D451" s="23" t="s">
        <v>9</v>
      </c>
      <c r="E451" s="23" t="s">
        <v>10</v>
      </c>
      <c r="F451" s="23" t="s">
        <v>11</v>
      </c>
      <c r="G451" s="23">
        <v>1100</v>
      </c>
      <c r="H451" s="24">
        <v>1</v>
      </c>
    </row>
    <row r="452" spans="2:8" x14ac:dyDescent="0.25">
      <c r="B452" s="21">
        <v>446</v>
      </c>
      <c r="C452" s="22">
        <v>43911</v>
      </c>
      <c r="D452" s="23" t="s">
        <v>9</v>
      </c>
      <c r="E452" s="23" t="s">
        <v>19</v>
      </c>
      <c r="F452" s="23" t="s">
        <v>20</v>
      </c>
      <c r="G452" s="23">
        <v>850</v>
      </c>
      <c r="H452" s="24">
        <v>1</v>
      </c>
    </row>
    <row r="453" spans="2:8" x14ac:dyDescent="0.25">
      <c r="B453" s="21">
        <v>447</v>
      </c>
      <c r="C453" s="22">
        <v>43912</v>
      </c>
      <c r="D453" s="23" t="s">
        <v>9</v>
      </c>
      <c r="E453" s="23" t="s">
        <v>10</v>
      </c>
      <c r="F453" s="23" t="s">
        <v>11</v>
      </c>
      <c r="G453" s="23">
        <v>1100</v>
      </c>
      <c r="H453" s="24">
        <v>1</v>
      </c>
    </row>
    <row r="454" spans="2:8" x14ac:dyDescent="0.25">
      <c r="B454" s="21">
        <v>448</v>
      </c>
      <c r="C454" s="22">
        <v>43913</v>
      </c>
      <c r="D454" s="23" t="s">
        <v>9</v>
      </c>
      <c r="E454" s="23" t="s">
        <v>10</v>
      </c>
      <c r="F454" s="23" t="s">
        <v>11</v>
      </c>
      <c r="G454" s="23">
        <v>1100</v>
      </c>
      <c r="H454" s="24">
        <v>2</v>
      </c>
    </row>
    <row r="455" spans="2:8" x14ac:dyDescent="0.25">
      <c r="B455" s="21">
        <v>449</v>
      </c>
      <c r="C455" s="22">
        <v>43914</v>
      </c>
      <c r="D455" s="23" t="s">
        <v>9</v>
      </c>
      <c r="E455" s="23" t="s">
        <v>14</v>
      </c>
      <c r="F455" s="23" t="s">
        <v>11</v>
      </c>
      <c r="G455" s="23">
        <v>900</v>
      </c>
      <c r="H455" s="24">
        <v>1</v>
      </c>
    </row>
    <row r="456" spans="2:8" x14ac:dyDescent="0.25">
      <c r="B456" s="21">
        <v>450</v>
      </c>
      <c r="C456" s="22">
        <v>43915</v>
      </c>
      <c r="D456" s="23" t="s">
        <v>9</v>
      </c>
      <c r="E456" s="23" t="s">
        <v>18</v>
      </c>
      <c r="F456" s="23" t="s">
        <v>17</v>
      </c>
      <c r="G456" s="23">
        <v>600</v>
      </c>
      <c r="H456" s="24">
        <v>1</v>
      </c>
    </row>
    <row r="457" spans="2:8" x14ac:dyDescent="0.25">
      <c r="B457" s="21">
        <v>451</v>
      </c>
      <c r="C457" s="22">
        <v>43916</v>
      </c>
      <c r="D457" s="23" t="s">
        <v>9</v>
      </c>
      <c r="E457" s="23" t="s">
        <v>18</v>
      </c>
      <c r="F457" s="23" t="s">
        <v>17</v>
      </c>
      <c r="G457" s="23">
        <v>600</v>
      </c>
      <c r="H457" s="24">
        <v>1</v>
      </c>
    </row>
    <row r="458" spans="2:8" x14ac:dyDescent="0.25">
      <c r="B458" s="21">
        <v>452</v>
      </c>
      <c r="C458" s="22">
        <v>43917</v>
      </c>
      <c r="D458" s="23" t="s">
        <v>9</v>
      </c>
      <c r="E458" s="23" t="s">
        <v>21</v>
      </c>
      <c r="F458" s="23" t="s">
        <v>20</v>
      </c>
      <c r="G458" s="23">
        <v>1200</v>
      </c>
      <c r="H458" s="24">
        <v>1</v>
      </c>
    </row>
    <row r="459" spans="2:8" x14ac:dyDescent="0.25">
      <c r="B459" s="21">
        <v>453</v>
      </c>
      <c r="C459" s="22">
        <v>43918</v>
      </c>
      <c r="D459" s="23" t="s">
        <v>9</v>
      </c>
      <c r="E459" s="23" t="s">
        <v>14</v>
      </c>
      <c r="F459" s="23" t="s">
        <v>11</v>
      </c>
      <c r="G459" s="23">
        <v>900</v>
      </c>
      <c r="H459" s="24">
        <v>1</v>
      </c>
    </row>
    <row r="460" spans="2:8" x14ac:dyDescent="0.25">
      <c r="B460" s="21">
        <v>454</v>
      </c>
      <c r="C460" s="22">
        <v>43919</v>
      </c>
      <c r="D460" s="23" t="s">
        <v>9</v>
      </c>
      <c r="E460" s="23" t="s">
        <v>16</v>
      </c>
      <c r="F460" s="23" t="s">
        <v>17</v>
      </c>
      <c r="G460" s="23">
        <v>800</v>
      </c>
      <c r="H460" s="24">
        <v>1</v>
      </c>
    </row>
    <row r="461" spans="2:8" x14ac:dyDescent="0.25">
      <c r="B461" s="21">
        <v>455</v>
      </c>
      <c r="C461" s="22">
        <v>43920</v>
      </c>
      <c r="D461" s="23" t="s">
        <v>9</v>
      </c>
      <c r="E461" s="23" t="s">
        <v>14</v>
      </c>
      <c r="F461" s="23" t="s">
        <v>11</v>
      </c>
      <c r="G461" s="23">
        <v>900</v>
      </c>
      <c r="H461" s="24">
        <v>1</v>
      </c>
    </row>
    <row r="462" spans="2:8" x14ac:dyDescent="0.25">
      <c r="B462" s="21">
        <v>456</v>
      </c>
      <c r="C462" s="22">
        <v>43921</v>
      </c>
      <c r="D462" s="23" t="s">
        <v>9</v>
      </c>
      <c r="E462" s="23" t="s">
        <v>10</v>
      </c>
      <c r="F462" s="23" t="s">
        <v>11</v>
      </c>
      <c r="G462" s="23">
        <v>1100</v>
      </c>
      <c r="H462" s="24">
        <v>1</v>
      </c>
    </row>
    <row r="463" spans="2:8" x14ac:dyDescent="0.25">
      <c r="B463" s="21">
        <v>457</v>
      </c>
      <c r="C463" s="22">
        <v>43922</v>
      </c>
      <c r="D463" s="23" t="s">
        <v>9</v>
      </c>
      <c r="E463" s="23" t="s">
        <v>24</v>
      </c>
      <c r="F463" s="23" t="s">
        <v>23</v>
      </c>
      <c r="G463" s="23">
        <v>600</v>
      </c>
      <c r="H463" s="24">
        <v>1</v>
      </c>
    </row>
    <row r="464" spans="2:8" x14ac:dyDescent="0.25">
      <c r="B464" s="21">
        <v>458</v>
      </c>
      <c r="C464" s="22">
        <v>43923</v>
      </c>
      <c r="D464" s="23" t="s">
        <v>9</v>
      </c>
      <c r="E464" s="23" t="s">
        <v>10</v>
      </c>
      <c r="F464" s="23" t="s">
        <v>11</v>
      </c>
      <c r="G464" s="23">
        <v>1100</v>
      </c>
      <c r="H464" s="24">
        <v>1</v>
      </c>
    </row>
    <row r="465" spans="2:8" x14ac:dyDescent="0.25">
      <c r="B465" s="21">
        <v>459</v>
      </c>
      <c r="C465" s="22">
        <v>43924</v>
      </c>
      <c r="D465" s="23" t="s">
        <v>9</v>
      </c>
      <c r="E465" s="23" t="s">
        <v>16</v>
      </c>
      <c r="F465" s="23" t="s">
        <v>17</v>
      </c>
      <c r="G465" s="23">
        <v>800</v>
      </c>
      <c r="H465" s="24">
        <v>1</v>
      </c>
    </row>
    <row r="466" spans="2:8" x14ac:dyDescent="0.25">
      <c r="B466" s="21">
        <v>460</v>
      </c>
      <c r="C466" s="22">
        <v>43925</v>
      </c>
      <c r="D466" s="23" t="s">
        <v>9</v>
      </c>
      <c r="E466" s="23" t="s">
        <v>14</v>
      </c>
      <c r="F466" s="23" t="s">
        <v>11</v>
      </c>
      <c r="G466" s="23">
        <v>900</v>
      </c>
      <c r="H466" s="24">
        <v>1</v>
      </c>
    </row>
    <row r="467" spans="2:8" x14ac:dyDescent="0.25">
      <c r="B467" s="21">
        <v>461</v>
      </c>
      <c r="C467" s="22">
        <v>43926</v>
      </c>
      <c r="D467" s="23" t="s">
        <v>9</v>
      </c>
      <c r="E467" s="23" t="s">
        <v>10</v>
      </c>
      <c r="F467" s="23" t="s">
        <v>11</v>
      </c>
      <c r="G467" s="23">
        <v>1100</v>
      </c>
      <c r="H467" s="24">
        <v>1</v>
      </c>
    </row>
    <row r="468" spans="2:8" x14ac:dyDescent="0.25">
      <c r="B468" s="21">
        <v>462</v>
      </c>
      <c r="C468" s="22">
        <v>43927</v>
      </c>
      <c r="D468" s="23" t="s">
        <v>9</v>
      </c>
      <c r="E468" s="23" t="s">
        <v>14</v>
      </c>
      <c r="F468" s="23" t="s">
        <v>11</v>
      </c>
      <c r="G468" s="23">
        <v>900</v>
      </c>
      <c r="H468" s="24">
        <v>1</v>
      </c>
    </row>
    <row r="469" spans="2:8" x14ac:dyDescent="0.25">
      <c r="B469" s="21">
        <v>463</v>
      </c>
      <c r="C469" s="22">
        <v>43928</v>
      </c>
      <c r="D469" s="23" t="s">
        <v>9</v>
      </c>
      <c r="E469" s="23" t="s">
        <v>18</v>
      </c>
      <c r="F469" s="23" t="s">
        <v>17</v>
      </c>
      <c r="G469" s="23">
        <v>600</v>
      </c>
      <c r="H469" s="24">
        <v>1</v>
      </c>
    </row>
    <row r="470" spans="2:8" x14ac:dyDescent="0.25">
      <c r="B470" s="21">
        <v>464</v>
      </c>
      <c r="C470" s="22">
        <v>43929</v>
      </c>
      <c r="D470" s="23" t="s">
        <v>9</v>
      </c>
      <c r="E470" s="23" t="s">
        <v>10</v>
      </c>
      <c r="F470" s="23" t="s">
        <v>11</v>
      </c>
      <c r="G470" s="23">
        <v>1100</v>
      </c>
      <c r="H470" s="24">
        <v>1</v>
      </c>
    </row>
    <row r="471" spans="2:8" x14ac:dyDescent="0.25">
      <c r="B471" s="21">
        <v>465</v>
      </c>
      <c r="C471" s="22">
        <v>43930</v>
      </c>
      <c r="D471" s="23" t="s">
        <v>9</v>
      </c>
      <c r="E471" s="23" t="s">
        <v>10</v>
      </c>
      <c r="F471" s="23" t="s">
        <v>11</v>
      </c>
      <c r="G471" s="23">
        <v>1100</v>
      </c>
      <c r="H471" s="24">
        <v>2</v>
      </c>
    </row>
    <row r="472" spans="2:8" x14ac:dyDescent="0.25">
      <c r="B472" s="21">
        <v>466</v>
      </c>
      <c r="C472" s="22">
        <v>43931</v>
      </c>
      <c r="D472" s="23" t="s">
        <v>9</v>
      </c>
      <c r="E472" s="23" t="s">
        <v>10</v>
      </c>
      <c r="F472" s="23" t="s">
        <v>11</v>
      </c>
      <c r="G472" s="23">
        <v>1100</v>
      </c>
      <c r="H472" s="24">
        <v>1</v>
      </c>
    </row>
    <row r="473" spans="2:8" x14ac:dyDescent="0.25">
      <c r="B473" s="21">
        <v>467</v>
      </c>
      <c r="C473" s="22">
        <v>43932</v>
      </c>
      <c r="D473" s="23" t="s">
        <v>9</v>
      </c>
      <c r="E473" s="23" t="s">
        <v>10</v>
      </c>
      <c r="F473" s="23" t="s">
        <v>11</v>
      </c>
      <c r="G473" s="23">
        <v>1100</v>
      </c>
      <c r="H473" s="24">
        <v>1</v>
      </c>
    </row>
    <row r="474" spans="2:8" x14ac:dyDescent="0.25">
      <c r="B474" s="21">
        <v>468</v>
      </c>
      <c r="C474" s="22">
        <v>43933</v>
      </c>
      <c r="D474" s="23" t="s">
        <v>9</v>
      </c>
      <c r="E474" s="23" t="s">
        <v>10</v>
      </c>
      <c r="F474" s="23" t="s">
        <v>11</v>
      </c>
      <c r="G474" s="23">
        <v>1100</v>
      </c>
      <c r="H474" s="24">
        <v>1</v>
      </c>
    </row>
    <row r="475" spans="2:8" x14ac:dyDescent="0.25">
      <c r="B475" s="21">
        <v>469</v>
      </c>
      <c r="C475" s="22">
        <v>43934</v>
      </c>
      <c r="D475" s="23" t="s">
        <v>9</v>
      </c>
      <c r="E475" s="23" t="s">
        <v>18</v>
      </c>
      <c r="F475" s="23" t="s">
        <v>17</v>
      </c>
      <c r="G475" s="23">
        <v>600</v>
      </c>
      <c r="H475" s="24">
        <v>1</v>
      </c>
    </row>
    <row r="476" spans="2:8" x14ac:dyDescent="0.25">
      <c r="B476" s="21">
        <v>470</v>
      </c>
      <c r="C476" s="22">
        <v>43935</v>
      </c>
      <c r="D476" s="23" t="s">
        <v>9</v>
      </c>
      <c r="E476" s="23" t="s">
        <v>10</v>
      </c>
      <c r="F476" s="23" t="s">
        <v>11</v>
      </c>
      <c r="G476" s="23">
        <v>1100</v>
      </c>
      <c r="H476" s="24">
        <v>1</v>
      </c>
    </row>
    <row r="477" spans="2:8" x14ac:dyDescent="0.25">
      <c r="B477" s="21">
        <v>471</v>
      </c>
      <c r="C477" s="22">
        <v>43936</v>
      </c>
      <c r="D477" s="23" t="s">
        <v>9</v>
      </c>
      <c r="E477" s="23" t="s">
        <v>18</v>
      </c>
      <c r="F477" s="23" t="s">
        <v>17</v>
      </c>
      <c r="G477" s="23">
        <v>600</v>
      </c>
      <c r="H477" s="24">
        <v>1</v>
      </c>
    </row>
    <row r="478" spans="2:8" x14ac:dyDescent="0.25">
      <c r="B478" s="21">
        <v>472</v>
      </c>
      <c r="C478" s="22">
        <v>43937</v>
      </c>
      <c r="D478" s="23" t="s">
        <v>9</v>
      </c>
      <c r="E478" s="23" t="s">
        <v>14</v>
      </c>
      <c r="F478" s="23" t="s">
        <v>11</v>
      </c>
      <c r="G478" s="23">
        <v>900</v>
      </c>
      <c r="H478" s="24">
        <v>1</v>
      </c>
    </row>
    <row r="479" spans="2:8" x14ac:dyDescent="0.25">
      <c r="B479" s="21">
        <v>473</v>
      </c>
      <c r="C479" s="22">
        <v>43938</v>
      </c>
      <c r="D479" s="23" t="s">
        <v>9</v>
      </c>
      <c r="E479" s="23" t="s">
        <v>10</v>
      </c>
      <c r="F479" s="23" t="s">
        <v>11</v>
      </c>
      <c r="G479" s="23">
        <v>1100</v>
      </c>
      <c r="H479" s="24">
        <v>1</v>
      </c>
    </row>
    <row r="480" spans="2:8" x14ac:dyDescent="0.25">
      <c r="B480" s="21">
        <v>474</v>
      </c>
      <c r="C480" s="22">
        <v>43939</v>
      </c>
      <c r="D480" s="23" t="s">
        <v>9</v>
      </c>
      <c r="E480" s="23" t="s">
        <v>18</v>
      </c>
      <c r="F480" s="23" t="s">
        <v>17</v>
      </c>
      <c r="G480" s="23">
        <v>600</v>
      </c>
      <c r="H480" s="24">
        <v>1</v>
      </c>
    </row>
    <row r="481" spans="2:8" x14ac:dyDescent="0.25">
      <c r="B481" s="21">
        <v>475</v>
      </c>
      <c r="C481" s="22">
        <v>43940</v>
      </c>
      <c r="D481" s="23" t="s">
        <v>9</v>
      </c>
      <c r="E481" s="23" t="s">
        <v>18</v>
      </c>
      <c r="F481" s="23" t="s">
        <v>17</v>
      </c>
      <c r="G481" s="23">
        <v>600</v>
      </c>
      <c r="H481" s="24">
        <v>1</v>
      </c>
    </row>
    <row r="482" spans="2:8" x14ac:dyDescent="0.25">
      <c r="B482" s="21">
        <v>476</v>
      </c>
      <c r="C482" s="22">
        <v>43941</v>
      </c>
      <c r="D482" s="23" t="s">
        <v>9</v>
      </c>
      <c r="E482" s="23" t="s">
        <v>19</v>
      </c>
      <c r="F482" s="23" t="s">
        <v>20</v>
      </c>
      <c r="G482" s="23">
        <v>850</v>
      </c>
      <c r="H482" s="24">
        <v>1</v>
      </c>
    </row>
    <row r="483" spans="2:8" x14ac:dyDescent="0.25">
      <c r="B483" s="21">
        <v>477</v>
      </c>
      <c r="C483" s="22">
        <v>43942</v>
      </c>
      <c r="D483" s="23" t="s">
        <v>9</v>
      </c>
      <c r="E483" s="23" t="s">
        <v>18</v>
      </c>
      <c r="F483" s="23" t="s">
        <v>17</v>
      </c>
      <c r="G483" s="23">
        <v>600</v>
      </c>
      <c r="H483" s="24">
        <v>1</v>
      </c>
    </row>
    <row r="484" spans="2:8" x14ac:dyDescent="0.25">
      <c r="B484" s="21">
        <v>478</v>
      </c>
      <c r="C484" s="22">
        <v>43943</v>
      </c>
      <c r="D484" s="23" t="s">
        <v>9</v>
      </c>
      <c r="E484" s="23" t="s">
        <v>10</v>
      </c>
      <c r="F484" s="23" t="s">
        <v>11</v>
      </c>
      <c r="G484" s="23">
        <v>1100</v>
      </c>
      <c r="H484" s="24">
        <v>1</v>
      </c>
    </row>
    <row r="485" spans="2:8" x14ac:dyDescent="0.25">
      <c r="B485" s="21">
        <v>479</v>
      </c>
      <c r="C485" s="22">
        <v>43944</v>
      </c>
      <c r="D485" s="23" t="s">
        <v>9</v>
      </c>
      <c r="E485" s="23" t="s">
        <v>24</v>
      </c>
      <c r="F485" s="23" t="s">
        <v>23</v>
      </c>
      <c r="G485" s="23">
        <v>300</v>
      </c>
      <c r="H485" s="24">
        <v>1</v>
      </c>
    </row>
    <row r="486" spans="2:8" x14ac:dyDescent="0.25">
      <c r="B486" s="21">
        <v>480</v>
      </c>
      <c r="C486" s="22">
        <v>43945</v>
      </c>
      <c r="D486" s="23" t="s">
        <v>9</v>
      </c>
      <c r="E486" s="23" t="s">
        <v>24</v>
      </c>
      <c r="F486" s="23" t="s">
        <v>23</v>
      </c>
      <c r="G486" s="23">
        <v>300</v>
      </c>
      <c r="H486" s="24">
        <v>1</v>
      </c>
    </row>
    <row r="487" spans="2:8" x14ac:dyDescent="0.25">
      <c r="B487" s="21">
        <v>481</v>
      </c>
      <c r="C487" s="22">
        <v>43946</v>
      </c>
      <c r="D487" s="23" t="s">
        <v>9</v>
      </c>
      <c r="E487" s="23" t="s">
        <v>18</v>
      </c>
      <c r="F487" s="23" t="s">
        <v>17</v>
      </c>
      <c r="G487" s="23">
        <v>600</v>
      </c>
      <c r="H487" s="24">
        <v>1</v>
      </c>
    </row>
    <row r="488" spans="2:8" x14ac:dyDescent="0.25">
      <c r="B488" s="21">
        <v>482</v>
      </c>
      <c r="C488" s="22">
        <v>43947</v>
      </c>
      <c r="D488" s="23" t="s">
        <v>9</v>
      </c>
      <c r="E488" s="23" t="s">
        <v>22</v>
      </c>
      <c r="F488" s="23" t="s">
        <v>23</v>
      </c>
      <c r="G488" s="23">
        <v>800</v>
      </c>
      <c r="H488" s="24">
        <v>1</v>
      </c>
    </row>
    <row r="489" spans="2:8" x14ac:dyDescent="0.25">
      <c r="B489" s="21">
        <v>483</v>
      </c>
      <c r="C489" s="22">
        <v>43948</v>
      </c>
      <c r="D489" s="23" t="s">
        <v>9</v>
      </c>
      <c r="E489" s="23" t="s">
        <v>18</v>
      </c>
      <c r="F489" s="23" t="s">
        <v>17</v>
      </c>
      <c r="G489" s="23">
        <v>600</v>
      </c>
      <c r="H489" s="24">
        <v>1</v>
      </c>
    </row>
    <row r="490" spans="2:8" x14ac:dyDescent="0.25">
      <c r="B490" s="21">
        <v>484</v>
      </c>
      <c r="C490" s="22">
        <v>43949</v>
      </c>
      <c r="D490" s="23" t="s">
        <v>9</v>
      </c>
      <c r="E490" s="23" t="s">
        <v>22</v>
      </c>
      <c r="F490" s="23" t="s">
        <v>23</v>
      </c>
      <c r="G490" s="23">
        <v>500</v>
      </c>
      <c r="H490" s="24">
        <v>1</v>
      </c>
    </row>
    <row r="491" spans="2:8" x14ac:dyDescent="0.25">
      <c r="B491" s="21">
        <v>485</v>
      </c>
      <c r="C491" s="22">
        <v>43950</v>
      </c>
      <c r="D491" s="23" t="s">
        <v>9</v>
      </c>
      <c r="E491" s="23" t="s">
        <v>10</v>
      </c>
      <c r="F491" s="23" t="s">
        <v>11</v>
      </c>
      <c r="G491" s="23">
        <v>1100</v>
      </c>
      <c r="H491" s="24">
        <v>1</v>
      </c>
    </row>
    <row r="492" spans="2:8" x14ac:dyDescent="0.25">
      <c r="B492" s="21">
        <v>486</v>
      </c>
      <c r="C492" s="22">
        <v>43951</v>
      </c>
      <c r="D492" s="23" t="s">
        <v>9</v>
      </c>
      <c r="E492" s="23" t="s">
        <v>18</v>
      </c>
      <c r="F492" s="23" t="s">
        <v>17</v>
      </c>
      <c r="G492" s="23">
        <v>600</v>
      </c>
      <c r="H492" s="24">
        <v>1</v>
      </c>
    </row>
    <row r="493" spans="2:8" x14ac:dyDescent="0.25">
      <c r="B493" s="21">
        <v>487</v>
      </c>
      <c r="C493" s="22">
        <v>43952</v>
      </c>
      <c r="D493" s="23" t="s">
        <v>9</v>
      </c>
      <c r="E493" s="23" t="s">
        <v>12</v>
      </c>
      <c r="F493" s="23" t="s">
        <v>11</v>
      </c>
      <c r="G493" s="23">
        <v>900</v>
      </c>
      <c r="H493" s="24">
        <v>1</v>
      </c>
    </row>
    <row r="494" spans="2:8" x14ac:dyDescent="0.25">
      <c r="B494" s="21">
        <v>488</v>
      </c>
      <c r="C494" s="22">
        <v>43953</v>
      </c>
      <c r="D494" s="23" t="s">
        <v>9</v>
      </c>
      <c r="E494" s="23" t="s">
        <v>10</v>
      </c>
      <c r="F494" s="23" t="s">
        <v>11</v>
      </c>
      <c r="G494" s="23">
        <v>1100</v>
      </c>
      <c r="H494" s="24">
        <v>1</v>
      </c>
    </row>
    <row r="495" spans="2:8" x14ac:dyDescent="0.25">
      <c r="B495" s="21">
        <v>489</v>
      </c>
      <c r="C495" s="22">
        <v>43954</v>
      </c>
      <c r="D495" s="23" t="s">
        <v>9</v>
      </c>
      <c r="E495" s="23" t="s">
        <v>21</v>
      </c>
      <c r="F495" s="23" t="s">
        <v>20</v>
      </c>
      <c r="G495" s="23">
        <v>1200</v>
      </c>
      <c r="H495" s="24">
        <v>1</v>
      </c>
    </row>
    <row r="496" spans="2:8" x14ac:dyDescent="0.25">
      <c r="B496" s="21">
        <v>490</v>
      </c>
      <c r="C496" s="22">
        <v>43955</v>
      </c>
      <c r="D496" s="23" t="s">
        <v>9</v>
      </c>
      <c r="E496" s="23" t="s">
        <v>10</v>
      </c>
      <c r="F496" s="23" t="s">
        <v>11</v>
      </c>
      <c r="G496" s="23">
        <v>1100</v>
      </c>
      <c r="H496" s="24">
        <v>1</v>
      </c>
    </row>
    <row r="497" spans="2:8" x14ac:dyDescent="0.25">
      <c r="B497" s="21">
        <v>491</v>
      </c>
      <c r="C497" s="22">
        <v>43956</v>
      </c>
      <c r="D497" s="23" t="s">
        <v>9</v>
      </c>
      <c r="E497" s="23" t="s">
        <v>12</v>
      </c>
      <c r="F497" s="23" t="s">
        <v>11</v>
      </c>
      <c r="G497" s="23">
        <v>900</v>
      </c>
      <c r="H497" s="24">
        <v>1</v>
      </c>
    </row>
    <row r="498" spans="2:8" x14ac:dyDescent="0.25">
      <c r="B498" s="21">
        <v>492</v>
      </c>
      <c r="C498" s="22">
        <v>43957</v>
      </c>
      <c r="D498" s="23" t="s">
        <v>9</v>
      </c>
      <c r="E498" s="23" t="s">
        <v>22</v>
      </c>
      <c r="F498" s="23" t="s">
        <v>23</v>
      </c>
      <c r="G498" s="23">
        <v>900</v>
      </c>
      <c r="H498" s="24">
        <v>1</v>
      </c>
    </row>
    <row r="499" spans="2:8" x14ac:dyDescent="0.25">
      <c r="B499" s="21">
        <v>493</v>
      </c>
      <c r="C499" s="22">
        <v>43958</v>
      </c>
      <c r="D499" s="23" t="s">
        <v>9</v>
      </c>
      <c r="E499" s="23" t="s">
        <v>24</v>
      </c>
      <c r="F499" s="23" t="s">
        <v>23</v>
      </c>
      <c r="G499" s="23">
        <v>600</v>
      </c>
      <c r="H499" s="24">
        <v>1</v>
      </c>
    </row>
    <row r="500" spans="2:8" x14ac:dyDescent="0.25">
      <c r="B500" s="21">
        <v>494</v>
      </c>
      <c r="C500" s="22">
        <v>43959</v>
      </c>
      <c r="D500" s="23" t="s">
        <v>9</v>
      </c>
      <c r="E500" s="23" t="s">
        <v>10</v>
      </c>
      <c r="F500" s="23" t="s">
        <v>11</v>
      </c>
      <c r="G500" s="23">
        <v>1100</v>
      </c>
      <c r="H500" s="24">
        <v>1</v>
      </c>
    </row>
    <row r="501" spans="2:8" x14ac:dyDescent="0.25">
      <c r="B501" s="21">
        <v>495</v>
      </c>
      <c r="C501" s="22">
        <v>43960</v>
      </c>
      <c r="D501" s="23" t="s">
        <v>9</v>
      </c>
      <c r="E501" s="23" t="s">
        <v>10</v>
      </c>
      <c r="F501" s="23" t="s">
        <v>11</v>
      </c>
      <c r="G501" s="23">
        <v>1100</v>
      </c>
      <c r="H501" s="24">
        <v>1</v>
      </c>
    </row>
    <row r="502" spans="2:8" x14ac:dyDescent="0.25">
      <c r="B502" s="21">
        <v>496</v>
      </c>
      <c r="C502" s="22">
        <v>43961</v>
      </c>
      <c r="D502" s="23" t="s">
        <v>9</v>
      </c>
      <c r="E502" s="23" t="s">
        <v>22</v>
      </c>
      <c r="F502" s="23" t="s">
        <v>23</v>
      </c>
      <c r="G502" s="23">
        <v>500</v>
      </c>
      <c r="H502" s="24">
        <v>1</v>
      </c>
    </row>
    <row r="503" spans="2:8" x14ac:dyDescent="0.25">
      <c r="B503" s="21">
        <v>497</v>
      </c>
      <c r="C503" s="22">
        <v>43962</v>
      </c>
      <c r="D503" s="23" t="s">
        <v>9</v>
      </c>
      <c r="E503" s="23" t="s">
        <v>19</v>
      </c>
      <c r="F503" s="23" t="s">
        <v>20</v>
      </c>
      <c r="G503" s="23">
        <v>850</v>
      </c>
      <c r="H503" s="24">
        <v>1</v>
      </c>
    </row>
    <row r="504" spans="2:8" x14ac:dyDescent="0.25">
      <c r="B504" s="21">
        <v>498</v>
      </c>
      <c r="C504" s="22">
        <v>43963</v>
      </c>
      <c r="D504" s="23" t="s">
        <v>9</v>
      </c>
      <c r="E504" s="23" t="s">
        <v>10</v>
      </c>
      <c r="F504" s="23" t="s">
        <v>11</v>
      </c>
      <c r="G504" s="23">
        <v>1100</v>
      </c>
      <c r="H504" s="24">
        <v>1</v>
      </c>
    </row>
    <row r="505" spans="2:8" x14ac:dyDescent="0.25">
      <c r="B505" s="21">
        <v>499</v>
      </c>
      <c r="C505" s="22">
        <v>43964</v>
      </c>
      <c r="D505" s="23" t="s">
        <v>9</v>
      </c>
      <c r="E505" s="23" t="s">
        <v>24</v>
      </c>
      <c r="F505" s="23" t="s">
        <v>23</v>
      </c>
      <c r="G505" s="23">
        <v>300</v>
      </c>
      <c r="H505" s="24">
        <v>1</v>
      </c>
    </row>
    <row r="506" spans="2:8" x14ac:dyDescent="0.25">
      <c r="B506" s="21">
        <v>500</v>
      </c>
      <c r="C506" s="22">
        <v>43965</v>
      </c>
      <c r="D506" s="23" t="s">
        <v>9</v>
      </c>
      <c r="E506" s="23" t="s">
        <v>16</v>
      </c>
      <c r="F506" s="23" t="s">
        <v>17</v>
      </c>
      <c r="G506" s="23">
        <v>800</v>
      </c>
      <c r="H506" s="24">
        <v>1</v>
      </c>
    </row>
    <row r="507" spans="2:8" x14ac:dyDescent="0.25">
      <c r="B507" s="21">
        <v>501</v>
      </c>
      <c r="C507" s="22">
        <v>43966</v>
      </c>
      <c r="D507" s="23" t="s">
        <v>9</v>
      </c>
      <c r="E507" s="23" t="s">
        <v>12</v>
      </c>
      <c r="F507" s="23" t="s">
        <v>11</v>
      </c>
      <c r="G507" s="23">
        <v>900</v>
      </c>
      <c r="H507" s="24">
        <v>1</v>
      </c>
    </row>
    <row r="508" spans="2:8" x14ac:dyDescent="0.25">
      <c r="B508" s="21">
        <v>502</v>
      </c>
      <c r="C508" s="22">
        <v>43967</v>
      </c>
      <c r="D508" s="23" t="s">
        <v>9</v>
      </c>
      <c r="E508" s="23" t="s">
        <v>10</v>
      </c>
      <c r="F508" s="23" t="s">
        <v>11</v>
      </c>
      <c r="G508" s="23">
        <v>1100</v>
      </c>
      <c r="H508" s="24">
        <v>1</v>
      </c>
    </row>
    <row r="509" spans="2:8" x14ac:dyDescent="0.25">
      <c r="B509" s="21">
        <v>503</v>
      </c>
      <c r="C509" s="22">
        <v>43968</v>
      </c>
      <c r="D509" s="23" t="s">
        <v>9</v>
      </c>
      <c r="E509" s="23" t="s">
        <v>22</v>
      </c>
      <c r="F509" s="23" t="s">
        <v>23</v>
      </c>
      <c r="G509" s="23">
        <v>500</v>
      </c>
      <c r="H509" s="24">
        <v>1</v>
      </c>
    </row>
    <row r="510" spans="2:8" x14ac:dyDescent="0.25">
      <c r="B510" s="21">
        <v>504</v>
      </c>
      <c r="C510" s="22">
        <v>43969</v>
      </c>
      <c r="D510" s="23" t="s">
        <v>9</v>
      </c>
      <c r="E510" s="23" t="s">
        <v>18</v>
      </c>
      <c r="F510" s="23" t="s">
        <v>17</v>
      </c>
      <c r="G510" s="23">
        <v>600</v>
      </c>
      <c r="H510" s="24">
        <v>1</v>
      </c>
    </row>
    <row r="511" spans="2:8" x14ac:dyDescent="0.25">
      <c r="B511" s="21">
        <v>505</v>
      </c>
      <c r="C511" s="22">
        <v>43970</v>
      </c>
      <c r="D511" s="23" t="s">
        <v>9</v>
      </c>
      <c r="E511" s="23" t="s">
        <v>14</v>
      </c>
      <c r="F511" s="23" t="s">
        <v>11</v>
      </c>
      <c r="G511" s="23">
        <v>900</v>
      </c>
      <c r="H511" s="24">
        <v>1</v>
      </c>
    </row>
    <row r="512" spans="2:8" x14ac:dyDescent="0.25">
      <c r="B512" s="21">
        <v>506</v>
      </c>
      <c r="C512" s="22">
        <v>43971</v>
      </c>
      <c r="D512" s="23" t="s">
        <v>9</v>
      </c>
      <c r="E512" s="23" t="s">
        <v>24</v>
      </c>
      <c r="F512" s="23" t="s">
        <v>23</v>
      </c>
      <c r="G512" s="23">
        <v>600</v>
      </c>
      <c r="H512" s="24">
        <v>1</v>
      </c>
    </row>
    <row r="513" spans="2:8" x14ac:dyDescent="0.25">
      <c r="B513" s="21">
        <v>507</v>
      </c>
      <c r="C513" s="22">
        <v>43972</v>
      </c>
      <c r="D513" s="23" t="s">
        <v>9</v>
      </c>
      <c r="E513" s="23" t="s">
        <v>18</v>
      </c>
      <c r="F513" s="23" t="s">
        <v>17</v>
      </c>
      <c r="G513" s="23">
        <v>600</v>
      </c>
      <c r="H513" s="24">
        <v>1</v>
      </c>
    </row>
    <row r="514" spans="2:8" x14ac:dyDescent="0.25">
      <c r="B514" s="21">
        <v>508</v>
      </c>
      <c r="C514" s="22">
        <v>43973</v>
      </c>
      <c r="D514" s="23" t="s">
        <v>9</v>
      </c>
      <c r="E514" s="23" t="s">
        <v>10</v>
      </c>
      <c r="F514" s="23" t="s">
        <v>11</v>
      </c>
      <c r="G514" s="23">
        <v>1100</v>
      </c>
      <c r="H514" s="24">
        <v>1</v>
      </c>
    </row>
    <row r="515" spans="2:8" x14ac:dyDescent="0.25">
      <c r="B515" s="21">
        <v>509</v>
      </c>
      <c r="C515" s="22">
        <v>43974</v>
      </c>
      <c r="D515" s="23" t="s">
        <v>9</v>
      </c>
      <c r="E515" s="23" t="s">
        <v>10</v>
      </c>
      <c r="F515" s="23" t="s">
        <v>11</v>
      </c>
      <c r="G515" s="23">
        <v>1100</v>
      </c>
      <c r="H515" s="24">
        <v>2</v>
      </c>
    </row>
    <row r="516" spans="2:8" x14ac:dyDescent="0.25">
      <c r="B516" s="21">
        <v>510</v>
      </c>
      <c r="C516" s="22">
        <v>43975</v>
      </c>
      <c r="D516" s="23" t="s">
        <v>9</v>
      </c>
      <c r="E516" s="23" t="s">
        <v>10</v>
      </c>
      <c r="F516" s="23" t="s">
        <v>11</v>
      </c>
      <c r="G516" s="23">
        <v>1100</v>
      </c>
      <c r="H516" s="24">
        <v>1</v>
      </c>
    </row>
    <row r="517" spans="2:8" x14ac:dyDescent="0.25">
      <c r="B517" s="21">
        <v>511</v>
      </c>
      <c r="C517" s="22">
        <v>43976</v>
      </c>
      <c r="D517" s="23" t="s">
        <v>9</v>
      </c>
      <c r="E517" s="23" t="s">
        <v>19</v>
      </c>
      <c r="F517" s="23" t="s">
        <v>20</v>
      </c>
      <c r="G517" s="23">
        <v>850</v>
      </c>
      <c r="H517" s="24">
        <v>1</v>
      </c>
    </row>
    <row r="518" spans="2:8" x14ac:dyDescent="0.25">
      <c r="B518" s="21">
        <v>512</v>
      </c>
      <c r="C518" s="22">
        <v>43977</v>
      </c>
      <c r="D518" s="23" t="s">
        <v>9</v>
      </c>
      <c r="E518" s="23" t="s">
        <v>10</v>
      </c>
      <c r="F518" s="23" t="s">
        <v>11</v>
      </c>
      <c r="G518" s="23">
        <v>1100</v>
      </c>
      <c r="H518" s="24">
        <v>1</v>
      </c>
    </row>
    <row r="519" spans="2:8" x14ac:dyDescent="0.25">
      <c r="B519" s="21">
        <v>513</v>
      </c>
      <c r="C519" s="22">
        <v>43978</v>
      </c>
      <c r="D519" s="23" t="s">
        <v>9</v>
      </c>
      <c r="E519" s="23" t="s">
        <v>12</v>
      </c>
      <c r="F519" s="23" t="s">
        <v>11</v>
      </c>
      <c r="G519" s="23">
        <v>900</v>
      </c>
      <c r="H519" s="24">
        <v>1</v>
      </c>
    </row>
    <row r="520" spans="2:8" x14ac:dyDescent="0.25">
      <c r="B520" s="21">
        <v>514</v>
      </c>
      <c r="C520" s="22">
        <v>43979</v>
      </c>
      <c r="D520" s="23" t="s">
        <v>9</v>
      </c>
      <c r="E520" s="23" t="s">
        <v>14</v>
      </c>
      <c r="F520" s="23" t="s">
        <v>11</v>
      </c>
      <c r="G520" s="23">
        <v>900</v>
      </c>
      <c r="H520" s="24">
        <v>1</v>
      </c>
    </row>
    <row r="521" spans="2:8" x14ac:dyDescent="0.25">
      <c r="B521" s="21">
        <v>515</v>
      </c>
      <c r="C521" s="22">
        <v>43980</v>
      </c>
      <c r="D521" s="23" t="s">
        <v>9</v>
      </c>
      <c r="E521" s="23" t="s">
        <v>12</v>
      </c>
      <c r="F521" s="23" t="s">
        <v>11</v>
      </c>
      <c r="G521" s="23">
        <v>900</v>
      </c>
      <c r="H521" s="24">
        <v>1</v>
      </c>
    </row>
    <row r="522" spans="2:8" x14ac:dyDescent="0.25">
      <c r="B522" s="21">
        <v>516</v>
      </c>
      <c r="C522" s="22">
        <v>43981</v>
      </c>
      <c r="D522" s="23" t="s">
        <v>9</v>
      </c>
      <c r="E522" s="23" t="s">
        <v>15</v>
      </c>
      <c r="F522" s="23" t="s">
        <v>11</v>
      </c>
      <c r="G522" s="23">
        <v>1000</v>
      </c>
      <c r="H522" s="24">
        <v>1</v>
      </c>
    </row>
    <row r="523" spans="2:8" x14ac:dyDescent="0.25">
      <c r="B523" s="21">
        <v>517</v>
      </c>
      <c r="C523" s="22">
        <v>43982</v>
      </c>
      <c r="D523" s="23" t="s">
        <v>9</v>
      </c>
      <c r="E523" s="23" t="s">
        <v>21</v>
      </c>
      <c r="F523" s="23" t="s">
        <v>20</v>
      </c>
      <c r="G523" s="23">
        <v>1200</v>
      </c>
      <c r="H523" s="24">
        <v>1</v>
      </c>
    </row>
    <row r="524" spans="2:8" x14ac:dyDescent="0.25">
      <c r="B524" s="21">
        <v>518</v>
      </c>
      <c r="C524" s="22">
        <v>43983</v>
      </c>
      <c r="D524" s="23" t="s">
        <v>9</v>
      </c>
      <c r="E524" s="23" t="s">
        <v>14</v>
      </c>
      <c r="F524" s="23" t="s">
        <v>11</v>
      </c>
      <c r="G524" s="23">
        <v>900</v>
      </c>
      <c r="H524" s="24">
        <v>1</v>
      </c>
    </row>
    <row r="525" spans="2:8" x14ac:dyDescent="0.25">
      <c r="B525" s="21">
        <v>519</v>
      </c>
      <c r="C525" s="22">
        <v>43984</v>
      </c>
      <c r="D525" s="23" t="s">
        <v>9</v>
      </c>
      <c r="E525" s="23" t="s">
        <v>18</v>
      </c>
      <c r="F525" s="23" t="s">
        <v>17</v>
      </c>
      <c r="G525" s="23">
        <v>600</v>
      </c>
      <c r="H525" s="24">
        <v>1</v>
      </c>
    </row>
    <row r="526" spans="2:8" x14ac:dyDescent="0.25">
      <c r="B526" s="21">
        <v>520</v>
      </c>
      <c r="C526" s="22">
        <v>43985</v>
      </c>
      <c r="D526" s="23" t="s">
        <v>9</v>
      </c>
      <c r="E526" s="23" t="s">
        <v>24</v>
      </c>
      <c r="F526" s="23" t="s">
        <v>23</v>
      </c>
      <c r="G526" s="23">
        <v>600</v>
      </c>
      <c r="H526" s="24">
        <v>1</v>
      </c>
    </row>
    <row r="527" spans="2:8" x14ac:dyDescent="0.25">
      <c r="B527" s="21">
        <v>521</v>
      </c>
      <c r="C527" s="22">
        <v>43986</v>
      </c>
      <c r="D527" s="23" t="s">
        <v>9</v>
      </c>
      <c r="E527" s="23" t="s">
        <v>16</v>
      </c>
      <c r="F527" s="23" t="s">
        <v>17</v>
      </c>
      <c r="G527" s="23">
        <v>800</v>
      </c>
      <c r="H527" s="24">
        <v>1</v>
      </c>
    </row>
    <row r="528" spans="2:8" x14ac:dyDescent="0.25">
      <c r="B528" s="21">
        <v>522</v>
      </c>
      <c r="C528" s="22">
        <v>43987</v>
      </c>
      <c r="D528" s="23" t="s">
        <v>9</v>
      </c>
      <c r="E528" s="23" t="s">
        <v>24</v>
      </c>
      <c r="F528" s="23" t="s">
        <v>23</v>
      </c>
      <c r="G528" s="23">
        <v>600</v>
      </c>
      <c r="H528" s="24">
        <v>1</v>
      </c>
    </row>
    <row r="529" spans="2:8" x14ac:dyDescent="0.25">
      <c r="B529" s="21">
        <v>523</v>
      </c>
      <c r="C529" s="22">
        <v>43988</v>
      </c>
      <c r="D529" s="23" t="s">
        <v>9</v>
      </c>
      <c r="E529" s="23" t="s">
        <v>10</v>
      </c>
      <c r="F529" s="23" t="s">
        <v>11</v>
      </c>
      <c r="G529" s="23">
        <v>1100</v>
      </c>
      <c r="H529" s="24">
        <v>1</v>
      </c>
    </row>
    <row r="530" spans="2:8" x14ac:dyDescent="0.25">
      <c r="B530" s="21">
        <v>524</v>
      </c>
      <c r="C530" s="22">
        <v>43989</v>
      </c>
      <c r="D530" s="23" t="s">
        <v>9</v>
      </c>
      <c r="E530" s="23" t="s">
        <v>10</v>
      </c>
      <c r="F530" s="23" t="s">
        <v>11</v>
      </c>
      <c r="G530" s="23">
        <v>1100</v>
      </c>
      <c r="H530" s="24">
        <v>1</v>
      </c>
    </row>
    <row r="531" spans="2:8" x14ac:dyDescent="0.25">
      <c r="B531" s="21">
        <v>525</v>
      </c>
      <c r="C531" s="22">
        <v>43990</v>
      </c>
      <c r="D531" s="23" t="s">
        <v>9</v>
      </c>
      <c r="E531" s="23" t="s">
        <v>19</v>
      </c>
      <c r="F531" s="23" t="s">
        <v>20</v>
      </c>
      <c r="G531" s="23">
        <v>850</v>
      </c>
      <c r="H531" s="24">
        <v>1</v>
      </c>
    </row>
    <row r="532" spans="2:8" x14ac:dyDescent="0.25">
      <c r="B532" s="21">
        <v>526</v>
      </c>
      <c r="C532" s="22">
        <v>43991</v>
      </c>
      <c r="D532" s="23" t="s">
        <v>9</v>
      </c>
      <c r="E532" s="23" t="s">
        <v>10</v>
      </c>
      <c r="F532" s="23" t="s">
        <v>11</v>
      </c>
      <c r="G532" s="23">
        <v>1100</v>
      </c>
      <c r="H532" s="24">
        <v>1</v>
      </c>
    </row>
    <row r="533" spans="2:8" x14ac:dyDescent="0.25">
      <c r="B533" s="21">
        <v>527</v>
      </c>
      <c r="C533" s="22">
        <v>43992</v>
      </c>
      <c r="D533" s="23" t="s">
        <v>9</v>
      </c>
      <c r="E533" s="23" t="s">
        <v>10</v>
      </c>
      <c r="F533" s="23" t="s">
        <v>11</v>
      </c>
      <c r="G533" s="23">
        <v>1100</v>
      </c>
      <c r="H533" s="24">
        <v>2</v>
      </c>
    </row>
    <row r="534" spans="2:8" x14ac:dyDescent="0.25">
      <c r="B534" s="21">
        <v>528</v>
      </c>
      <c r="C534" s="22">
        <v>43993</v>
      </c>
      <c r="D534" s="23" t="s">
        <v>9</v>
      </c>
      <c r="E534" s="23" t="s">
        <v>24</v>
      </c>
      <c r="F534" s="23" t="s">
        <v>23</v>
      </c>
      <c r="G534" s="23">
        <v>300</v>
      </c>
      <c r="H534" s="24">
        <v>1</v>
      </c>
    </row>
    <row r="535" spans="2:8" x14ac:dyDescent="0.25">
      <c r="B535" s="21">
        <v>529</v>
      </c>
      <c r="C535" s="22">
        <v>43994</v>
      </c>
      <c r="D535" s="23" t="s">
        <v>9</v>
      </c>
      <c r="E535" s="23" t="s">
        <v>18</v>
      </c>
      <c r="F535" s="23" t="s">
        <v>17</v>
      </c>
      <c r="G535" s="23">
        <v>600</v>
      </c>
      <c r="H535" s="24">
        <v>1</v>
      </c>
    </row>
    <row r="536" spans="2:8" x14ac:dyDescent="0.25">
      <c r="B536" s="21">
        <v>530</v>
      </c>
      <c r="C536" s="22">
        <v>43995</v>
      </c>
      <c r="D536" s="23" t="s">
        <v>9</v>
      </c>
      <c r="E536" s="23" t="s">
        <v>18</v>
      </c>
      <c r="F536" s="23" t="s">
        <v>17</v>
      </c>
      <c r="G536" s="23">
        <v>600</v>
      </c>
      <c r="H536" s="24">
        <v>1</v>
      </c>
    </row>
    <row r="537" spans="2:8" x14ac:dyDescent="0.25">
      <c r="B537" s="21">
        <v>531</v>
      </c>
      <c r="C537" s="22">
        <v>43996</v>
      </c>
      <c r="D537" s="23" t="s">
        <v>9</v>
      </c>
      <c r="E537" s="23" t="s">
        <v>10</v>
      </c>
      <c r="F537" s="23" t="s">
        <v>11</v>
      </c>
      <c r="G537" s="23">
        <v>1100</v>
      </c>
      <c r="H537" s="24">
        <v>1</v>
      </c>
    </row>
    <row r="538" spans="2:8" x14ac:dyDescent="0.25">
      <c r="B538" s="21">
        <v>532</v>
      </c>
      <c r="C538" s="22">
        <v>43997</v>
      </c>
      <c r="D538" s="23" t="s">
        <v>9</v>
      </c>
      <c r="E538" s="23" t="s">
        <v>14</v>
      </c>
      <c r="F538" s="23" t="s">
        <v>11</v>
      </c>
      <c r="G538" s="23">
        <v>900</v>
      </c>
      <c r="H538" s="24">
        <v>1</v>
      </c>
    </row>
    <row r="539" spans="2:8" x14ac:dyDescent="0.25">
      <c r="B539" s="21">
        <v>533</v>
      </c>
      <c r="C539" s="22">
        <v>43998</v>
      </c>
      <c r="D539" s="23" t="s">
        <v>9</v>
      </c>
      <c r="E539" s="23" t="s">
        <v>12</v>
      </c>
      <c r="F539" s="23" t="s">
        <v>11</v>
      </c>
      <c r="G539" s="23">
        <v>900</v>
      </c>
      <c r="H539" s="24">
        <v>1</v>
      </c>
    </row>
    <row r="540" spans="2:8" x14ac:dyDescent="0.25">
      <c r="B540" s="21">
        <v>534</v>
      </c>
      <c r="C540" s="22">
        <v>43999</v>
      </c>
      <c r="D540" s="23" t="s">
        <v>9</v>
      </c>
      <c r="E540" s="23" t="s">
        <v>12</v>
      </c>
      <c r="F540" s="23" t="s">
        <v>11</v>
      </c>
      <c r="G540" s="23">
        <v>900</v>
      </c>
      <c r="H540" s="24">
        <v>1</v>
      </c>
    </row>
    <row r="541" spans="2:8" x14ac:dyDescent="0.25">
      <c r="B541" s="21">
        <v>535</v>
      </c>
      <c r="C541" s="22">
        <v>44000</v>
      </c>
      <c r="D541" s="23" t="s">
        <v>9</v>
      </c>
      <c r="E541" s="23" t="s">
        <v>10</v>
      </c>
      <c r="F541" s="23" t="s">
        <v>11</v>
      </c>
      <c r="G541" s="23">
        <v>1100</v>
      </c>
      <c r="H541" s="24">
        <v>1</v>
      </c>
    </row>
    <row r="542" spans="2:8" x14ac:dyDescent="0.25">
      <c r="B542" s="21">
        <v>536</v>
      </c>
      <c r="C542" s="22">
        <v>44001</v>
      </c>
      <c r="D542" s="23" t="s">
        <v>9</v>
      </c>
      <c r="E542" s="23" t="s">
        <v>24</v>
      </c>
      <c r="F542" s="23" t="s">
        <v>23</v>
      </c>
      <c r="G542" s="23">
        <v>600</v>
      </c>
      <c r="H542" s="24">
        <v>2</v>
      </c>
    </row>
    <row r="543" spans="2:8" x14ac:dyDescent="0.25">
      <c r="B543" s="21">
        <v>537</v>
      </c>
      <c r="C543" s="22">
        <v>44002</v>
      </c>
      <c r="D543" s="23" t="s">
        <v>9</v>
      </c>
      <c r="E543" s="23" t="s">
        <v>19</v>
      </c>
      <c r="F543" s="23" t="s">
        <v>20</v>
      </c>
      <c r="G543" s="23">
        <v>850</v>
      </c>
      <c r="H543" s="24">
        <v>1</v>
      </c>
    </row>
    <row r="544" spans="2:8" x14ac:dyDescent="0.25">
      <c r="B544" s="21">
        <v>538</v>
      </c>
      <c r="C544" s="22">
        <v>44003</v>
      </c>
      <c r="D544" s="23" t="s">
        <v>9</v>
      </c>
      <c r="E544" s="23" t="s">
        <v>12</v>
      </c>
      <c r="F544" s="23" t="s">
        <v>11</v>
      </c>
      <c r="G544" s="23">
        <v>900</v>
      </c>
      <c r="H544" s="24">
        <v>1</v>
      </c>
    </row>
    <row r="545" spans="2:8" x14ac:dyDescent="0.25">
      <c r="B545" s="21">
        <v>539</v>
      </c>
      <c r="C545" s="22">
        <v>44004</v>
      </c>
      <c r="D545" s="23" t="s">
        <v>9</v>
      </c>
      <c r="E545" s="23" t="s">
        <v>18</v>
      </c>
      <c r="F545" s="23" t="s">
        <v>17</v>
      </c>
      <c r="G545" s="23">
        <v>600</v>
      </c>
      <c r="H545" s="24">
        <v>1</v>
      </c>
    </row>
    <row r="546" spans="2:8" x14ac:dyDescent="0.25">
      <c r="B546" s="21">
        <v>540</v>
      </c>
      <c r="C546" s="22">
        <v>44005</v>
      </c>
      <c r="D546" s="23" t="s">
        <v>9</v>
      </c>
      <c r="E546" s="23" t="s">
        <v>18</v>
      </c>
      <c r="F546" s="23" t="s">
        <v>17</v>
      </c>
      <c r="G546" s="23">
        <v>600</v>
      </c>
      <c r="H546" s="24">
        <v>1</v>
      </c>
    </row>
    <row r="547" spans="2:8" x14ac:dyDescent="0.25">
      <c r="B547" s="21">
        <v>541</v>
      </c>
      <c r="C547" s="22">
        <v>44006</v>
      </c>
      <c r="D547" s="23" t="s">
        <v>9</v>
      </c>
      <c r="E547" s="23" t="s">
        <v>10</v>
      </c>
      <c r="F547" s="23" t="s">
        <v>11</v>
      </c>
      <c r="G547" s="23">
        <v>1100</v>
      </c>
      <c r="H547" s="24">
        <v>1</v>
      </c>
    </row>
    <row r="548" spans="2:8" x14ac:dyDescent="0.25">
      <c r="B548" s="21">
        <v>542</v>
      </c>
      <c r="C548" s="22">
        <v>44007</v>
      </c>
      <c r="D548" s="23" t="s">
        <v>9</v>
      </c>
      <c r="E548" s="23" t="s">
        <v>10</v>
      </c>
      <c r="F548" s="23" t="s">
        <v>11</v>
      </c>
      <c r="G548" s="23">
        <v>1100</v>
      </c>
      <c r="H548" s="24">
        <v>1</v>
      </c>
    </row>
    <row r="549" spans="2:8" x14ac:dyDescent="0.25">
      <c r="B549" s="21">
        <v>543</v>
      </c>
      <c r="C549" s="22">
        <v>44008</v>
      </c>
      <c r="D549" s="23" t="s">
        <v>9</v>
      </c>
      <c r="E549" s="23" t="s">
        <v>10</v>
      </c>
      <c r="F549" s="23" t="s">
        <v>11</v>
      </c>
      <c r="G549" s="23">
        <v>1100</v>
      </c>
      <c r="H549" s="24">
        <v>1</v>
      </c>
    </row>
    <row r="550" spans="2:8" x14ac:dyDescent="0.25">
      <c r="B550" s="21">
        <v>544</v>
      </c>
      <c r="C550" s="22">
        <v>44009</v>
      </c>
      <c r="D550" s="23" t="s">
        <v>9</v>
      </c>
      <c r="E550" s="23" t="s">
        <v>10</v>
      </c>
      <c r="F550" s="23" t="s">
        <v>11</v>
      </c>
      <c r="G550" s="23">
        <v>1100</v>
      </c>
      <c r="H550" s="24">
        <v>1</v>
      </c>
    </row>
    <row r="551" spans="2:8" x14ac:dyDescent="0.25">
      <c r="B551" s="21">
        <v>545</v>
      </c>
      <c r="C551" s="22">
        <v>44010</v>
      </c>
      <c r="D551" s="23" t="s">
        <v>9</v>
      </c>
      <c r="E551" s="23" t="s">
        <v>12</v>
      </c>
      <c r="F551" s="23" t="s">
        <v>11</v>
      </c>
      <c r="G551" s="23">
        <v>1100</v>
      </c>
      <c r="H551" s="24">
        <v>1</v>
      </c>
    </row>
    <row r="552" spans="2:8" x14ac:dyDescent="0.25">
      <c r="B552" s="21">
        <v>546</v>
      </c>
      <c r="C552" s="22">
        <v>44011</v>
      </c>
      <c r="D552" s="23" t="s">
        <v>9</v>
      </c>
      <c r="E552" s="23" t="s">
        <v>12</v>
      </c>
      <c r="F552" s="23" t="s">
        <v>11</v>
      </c>
      <c r="G552" s="23">
        <v>1100</v>
      </c>
      <c r="H552" s="24">
        <v>1</v>
      </c>
    </row>
    <row r="553" spans="2:8" x14ac:dyDescent="0.25">
      <c r="B553" s="21">
        <v>547</v>
      </c>
      <c r="C553" s="22">
        <v>44012</v>
      </c>
      <c r="D553" s="23" t="s">
        <v>9</v>
      </c>
      <c r="E553" s="23" t="s">
        <v>12</v>
      </c>
      <c r="F553" s="23" t="s">
        <v>11</v>
      </c>
      <c r="G553" s="23">
        <v>1100</v>
      </c>
      <c r="H553" s="24">
        <v>1</v>
      </c>
    </row>
    <row r="554" spans="2:8" x14ac:dyDescent="0.25">
      <c r="B554" s="21">
        <v>548</v>
      </c>
      <c r="C554" s="22">
        <v>44013</v>
      </c>
      <c r="D554" s="23" t="s">
        <v>9</v>
      </c>
      <c r="E554" s="23" t="s">
        <v>12</v>
      </c>
      <c r="F554" s="23" t="s">
        <v>11</v>
      </c>
      <c r="G554" s="23">
        <v>1100</v>
      </c>
      <c r="H554" s="24">
        <v>2</v>
      </c>
    </row>
    <row r="555" spans="2:8" x14ac:dyDescent="0.25">
      <c r="B555" s="21">
        <v>549</v>
      </c>
      <c r="C555" s="22">
        <v>44014</v>
      </c>
      <c r="D555" s="23" t="s">
        <v>9</v>
      </c>
      <c r="E555" s="23" t="s">
        <v>12</v>
      </c>
      <c r="F555" s="23" t="s">
        <v>11</v>
      </c>
      <c r="G555" s="23">
        <v>1100</v>
      </c>
      <c r="H555" s="24">
        <v>1</v>
      </c>
    </row>
    <row r="556" spans="2:8" x14ac:dyDescent="0.25">
      <c r="B556" s="21">
        <v>550</v>
      </c>
      <c r="C556" s="22">
        <v>44015</v>
      </c>
      <c r="D556" s="23" t="s">
        <v>9</v>
      </c>
      <c r="E556" s="23" t="s">
        <v>12</v>
      </c>
      <c r="F556" s="23" t="s">
        <v>11</v>
      </c>
      <c r="G556" s="23">
        <v>1100</v>
      </c>
      <c r="H556" s="24">
        <v>1</v>
      </c>
    </row>
    <row r="557" spans="2:8" x14ac:dyDescent="0.25">
      <c r="B557" s="21">
        <v>551</v>
      </c>
      <c r="C557" s="22">
        <v>44016</v>
      </c>
      <c r="D557" s="23" t="s">
        <v>9</v>
      </c>
      <c r="E557" s="23" t="s">
        <v>12</v>
      </c>
      <c r="F557" s="23" t="s">
        <v>11</v>
      </c>
      <c r="G557" s="23">
        <v>900</v>
      </c>
      <c r="H557" s="24">
        <v>1</v>
      </c>
    </row>
    <row r="558" spans="2:8" x14ac:dyDescent="0.25">
      <c r="B558" s="21">
        <v>552</v>
      </c>
      <c r="C558" s="22">
        <v>44017</v>
      </c>
      <c r="D558" s="23" t="s">
        <v>9</v>
      </c>
      <c r="E558" s="23" t="s">
        <v>12</v>
      </c>
      <c r="F558" s="23" t="s">
        <v>11</v>
      </c>
      <c r="G558" s="23">
        <v>900</v>
      </c>
      <c r="H558" s="24">
        <v>1</v>
      </c>
    </row>
    <row r="559" spans="2:8" x14ac:dyDescent="0.25">
      <c r="B559" s="21">
        <v>553</v>
      </c>
      <c r="C559" s="22">
        <v>44018</v>
      </c>
      <c r="D559" s="23" t="s">
        <v>9</v>
      </c>
      <c r="E559" s="23" t="s">
        <v>12</v>
      </c>
      <c r="F559" s="23" t="s">
        <v>11</v>
      </c>
      <c r="G559" s="23">
        <v>900</v>
      </c>
      <c r="H559" s="24">
        <v>1</v>
      </c>
    </row>
    <row r="560" spans="2:8" x14ac:dyDescent="0.25">
      <c r="B560" s="21">
        <v>554</v>
      </c>
      <c r="C560" s="22">
        <v>44019</v>
      </c>
      <c r="D560" s="23" t="s">
        <v>9</v>
      </c>
      <c r="E560" s="23" t="s">
        <v>12</v>
      </c>
      <c r="F560" s="23" t="s">
        <v>11</v>
      </c>
      <c r="G560" s="23">
        <v>900</v>
      </c>
      <c r="H560" s="24">
        <v>2</v>
      </c>
    </row>
    <row r="561" spans="2:8" x14ac:dyDescent="0.25">
      <c r="B561" s="21">
        <v>555</v>
      </c>
      <c r="C561" s="22">
        <v>44020</v>
      </c>
      <c r="D561" s="23" t="s">
        <v>9</v>
      </c>
      <c r="E561" s="23" t="s">
        <v>12</v>
      </c>
      <c r="F561" s="23" t="s">
        <v>11</v>
      </c>
      <c r="G561" s="23">
        <v>900</v>
      </c>
      <c r="H561" s="24">
        <v>1</v>
      </c>
    </row>
    <row r="562" spans="2:8" x14ac:dyDescent="0.25">
      <c r="B562" s="21">
        <v>556</v>
      </c>
      <c r="C562" s="22">
        <v>44021</v>
      </c>
      <c r="D562" s="23" t="s">
        <v>9</v>
      </c>
      <c r="E562" s="23" t="s">
        <v>12</v>
      </c>
      <c r="F562" s="23" t="s">
        <v>11</v>
      </c>
      <c r="G562" s="23">
        <v>900</v>
      </c>
      <c r="H562" s="24">
        <v>1</v>
      </c>
    </row>
    <row r="563" spans="2:8" x14ac:dyDescent="0.25">
      <c r="B563" s="21">
        <v>557</v>
      </c>
      <c r="C563" s="22">
        <v>44022</v>
      </c>
      <c r="D563" s="23" t="s">
        <v>9</v>
      </c>
      <c r="E563" s="23" t="s">
        <v>12</v>
      </c>
      <c r="F563" s="23" t="s">
        <v>11</v>
      </c>
      <c r="G563" s="23">
        <v>1100</v>
      </c>
      <c r="H563" s="24">
        <v>1</v>
      </c>
    </row>
    <row r="564" spans="2:8" x14ac:dyDescent="0.25">
      <c r="B564" s="21">
        <v>558</v>
      </c>
      <c r="C564" s="22">
        <v>44023</v>
      </c>
      <c r="D564" s="23" t="s">
        <v>13</v>
      </c>
      <c r="E564" s="23" t="s">
        <v>12</v>
      </c>
      <c r="F564" s="23" t="s">
        <v>11</v>
      </c>
      <c r="G564" s="23">
        <v>900</v>
      </c>
      <c r="H564" s="24">
        <v>1</v>
      </c>
    </row>
    <row r="565" spans="2:8" x14ac:dyDescent="0.25">
      <c r="B565" s="21">
        <v>559</v>
      </c>
      <c r="C565" s="22">
        <v>44024</v>
      </c>
      <c r="D565" s="23" t="s">
        <v>13</v>
      </c>
      <c r="E565" s="23" t="s">
        <v>12</v>
      </c>
      <c r="F565" s="23" t="s">
        <v>11</v>
      </c>
      <c r="G565" s="23">
        <v>1100</v>
      </c>
      <c r="H565" s="24">
        <v>2</v>
      </c>
    </row>
    <row r="566" spans="2:8" x14ac:dyDescent="0.25">
      <c r="B566" s="21">
        <v>560</v>
      </c>
      <c r="C566" s="22">
        <v>44025</v>
      </c>
      <c r="D566" s="23" t="s">
        <v>13</v>
      </c>
      <c r="E566" s="23" t="s">
        <v>12</v>
      </c>
      <c r="F566" s="23" t="s">
        <v>11</v>
      </c>
      <c r="G566" s="23">
        <v>1100</v>
      </c>
      <c r="H566" s="24">
        <v>1</v>
      </c>
    </row>
    <row r="567" spans="2:8" x14ac:dyDescent="0.25">
      <c r="B567" s="21">
        <v>561</v>
      </c>
      <c r="C567" s="22">
        <v>44026</v>
      </c>
      <c r="D567" s="23" t="s">
        <v>13</v>
      </c>
      <c r="E567" s="23" t="s">
        <v>12</v>
      </c>
      <c r="F567" s="23" t="s">
        <v>11</v>
      </c>
      <c r="G567" s="23">
        <v>900</v>
      </c>
      <c r="H567" s="24">
        <v>1</v>
      </c>
    </row>
    <row r="568" spans="2:8" x14ac:dyDescent="0.25">
      <c r="B568" s="21">
        <v>562</v>
      </c>
      <c r="C568" s="22">
        <v>44027</v>
      </c>
      <c r="D568" s="23" t="s">
        <v>13</v>
      </c>
      <c r="E568" s="23" t="s">
        <v>12</v>
      </c>
      <c r="F568" s="23" t="s">
        <v>11</v>
      </c>
      <c r="G568" s="23">
        <v>900</v>
      </c>
      <c r="H568" s="24">
        <v>1</v>
      </c>
    </row>
    <row r="569" spans="2:8" x14ac:dyDescent="0.25">
      <c r="B569" s="21">
        <v>563</v>
      </c>
      <c r="C569" s="22">
        <v>44028</v>
      </c>
      <c r="D569" s="23" t="s">
        <v>13</v>
      </c>
      <c r="E569" s="23" t="s">
        <v>14</v>
      </c>
      <c r="F569" s="23" t="s">
        <v>11</v>
      </c>
      <c r="G569" s="23">
        <v>900</v>
      </c>
      <c r="H569" s="24">
        <v>1</v>
      </c>
    </row>
    <row r="570" spans="2:8" x14ac:dyDescent="0.25">
      <c r="B570" s="21">
        <v>564</v>
      </c>
      <c r="C570" s="22">
        <v>44029</v>
      </c>
      <c r="D570" s="23" t="s">
        <v>13</v>
      </c>
      <c r="E570" s="23" t="s">
        <v>12</v>
      </c>
      <c r="F570" s="23" t="s">
        <v>11</v>
      </c>
      <c r="G570" s="23">
        <v>1100</v>
      </c>
      <c r="H570" s="24">
        <v>1</v>
      </c>
    </row>
    <row r="571" spans="2:8" x14ac:dyDescent="0.25">
      <c r="B571" s="21">
        <v>565</v>
      </c>
      <c r="C571" s="22">
        <v>44030</v>
      </c>
      <c r="D571" s="23" t="s">
        <v>13</v>
      </c>
      <c r="E571" s="23" t="s">
        <v>12</v>
      </c>
      <c r="F571" s="23" t="s">
        <v>11</v>
      </c>
      <c r="G571" s="23">
        <v>1100</v>
      </c>
      <c r="H571" s="24">
        <v>1</v>
      </c>
    </row>
    <row r="572" spans="2:8" x14ac:dyDescent="0.25">
      <c r="B572" s="21">
        <v>566</v>
      </c>
      <c r="C572" s="22">
        <v>44031</v>
      </c>
      <c r="D572" s="23" t="s">
        <v>13</v>
      </c>
      <c r="E572" s="23" t="s">
        <v>14</v>
      </c>
      <c r="F572" s="23" t="s">
        <v>11</v>
      </c>
      <c r="G572" s="23">
        <v>900</v>
      </c>
      <c r="H572" s="24">
        <v>1</v>
      </c>
    </row>
    <row r="573" spans="2:8" x14ac:dyDescent="0.25">
      <c r="B573" s="21">
        <v>567</v>
      </c>
      <c r="C573" s="22">
        <v>44032</v>
      </c>
      <c r="D573" s="23" t="s">
        <v>9</v>
      </c>
      <c r="E573" s="23" t="s">
        <v>12</v>
      </c>
      <c r="F573" s="23" t="s">
        <v>11</v>
      </c>
      <c r="G573" s="23">
        <v>900</v>
      </c>
      <c r="H573" s="24">
        <v>1</v>
      </c>
    </row>
    <row r="574" spans="2:8" x14ac:dyDescent="0.25">
      <c r="B574" s="21">
        <v>568</v>
      </c>
      <c r="C574" s="22">
        <v>44033</v>
      </c>
      <c r="D574" s="23" t="s">
        <v>9</v>
      </c>
      <c r="E574" s="23" t="s">
        <v>14</v>
      </c>
      <c r="F574" s="23" t="s">
        <v>11</v>
      </c>
      <c r="G574" s="23">
        <v>900</v>
      </c>
      <c r="H574" s="24">
        <v>1</v>
      </c>
    </row>
    <row r="575" spans="2:8" x14ac:dyDescent="0.25">
      <c r="B575" s="21">
        <v>569</v>
      </c>
      <c r="C575" s="22">
        <v>44034</v>
      </c>
      <c r="D575" s="23" t="s">
        <v>9</v>
      </c>
      <c r="E575" s="23" t="s">
        <v>12</v>
      </c>
      <c r="F575" s="23" t="s">
        <v>11</v>
      </c>
      <c r="G575" s="23">
        <v>1100</v>
      </c>
      <c r="H575" s="24">
        <v>1</v>
      </c>
    </row>
    <row r="576" spans="2:8" x14ac:dyDescent="0.25">
      <c r="B576" s="21">
        <v>570</v>
      </c>
      <c r="C576" s="22">
        <v>44035</v>
      </c>
      <c r="D576" s="23" t="s">
        <v>9</v>
      </c>
      <c r="E576" s="23" t="s">
        <v>12</v>
      </c>
      <c r="F576" s="23" t="s">
        <v>11</v>
      </c>
      <c r="G576" s="23">
        <v>1100</v>
      </c>
      <c r="H576" s="24">
        <v>1</v>
      </c>
    </row>
    <row r="577" spans="2:8" x14ac:dyDescent="0.25">
      <c r="B577" s="21">
        <v>571</v>
      </c>
      <c r="C577" s="22">
        <v>44036</v>
      </c>
      <c r="D577" s="23" t="s">
        <v>9</v>
      </c>
      <c r="E577" s="23" t="s">
        <v>14</v>
      </c>
      <c r="F577" s="23" t="s">
        <v>11</v>
      </c>
      <c r="G577" s="23">
        <v>900</v>
      </c>
      <c r="H577" s="24">
        <v>1</v>
      </c>
    </row>
    <row r="578" spans="2:8" x14ac:dyDescent="0.25">
      <c r="B578" s="21">
        <v>572</v>
      </c>
      <c r="C578" s="22">
        <v>44037</v>
      </c>
      <c r="D578" s="23" t="s">
        <v>9</v>
      </c>
      <c r="E578" s="23" t="s">
        <v>14</v>
      </c>
      <c r="F578" s="23" t="s">
        <v>11</v>
      </c>
      <c r="G578" s="23">
        <v>900</v>
      </c>
      <c r="H578" s="24">
        <v>1</v>
      </c>
    </row>
    <row r="579" spans="2:8" x14ac:dyDescent="0.25">
      <c r="B579" s="21">
        <v>573</v>
      </c>
      <c r="C579" s="22">
        <v>44038</v>
      </c>
      <c r="D579" s="23" t="s">
        <v>9</v>
      </c>
      <c r="E579" s="23" t="s">
        <v>14</v>
      </c>
      <c r="F579" s="23" t="s">
        <v>11</v>
      </c>
      <c r="G579" s="23">
        <v>900</v>
      </c>
      <c r="H579" s="24">
        <v>1</v>
      </c>
    </row>
    <row r="580" spans="2:8" x14ac:dyDescent="0.25">
      <c r="B580" s="21">
        <v>574</v>
      </c>
      <c r="C580" s="22">
        <v>44039</v>
      </c>
      <c r="D580" s="23" t="s">
        <v>9</v>
      </c>
      <c r="E580" s="23" t="s">
        <v>14</v>
      </c>
      <c r="F580" s="23" t="s">
        <v>11</v>
      </c>
      <c r="G580" s="23">
        <v>900</v>
      </c>
      <c r="H580" s="24">
        <v>1</v>
      </c>
    </row>
    <row r="581" spans="2:8" x14ac:dyDescent="0.25">
      <c r="B581" s="21">
        <v>575</v>
      </c>
      <c r="C581" s="22">
        <v>44040</v>
      </c>
      <c r="D581" s="23" t="s">
        <v>9</v>
      </c>
      <c r="E581" s="23" t="s">
        <v>14</v>
      </c>
      <c r="F581" s="23" t="s">
        <v>11</v>
      </c>
      <c r="G581" s="23">
        <v>900</v>
      </c>
      <c r="H581" s="24">
        <v>1</v>
      </c>
    </row>
    <row r="582" spans="2:8" x14ac:dyDescent="0.25">
      <c r="B582" s="21">
        <v>576</v>
      </c>
      <c r="C582" s="22">
        <v>44041</v>
      </c>
      <c r="D582" s="23" t="s">
        <v>9</v>
      </c>
      <c r="E582" s="23" t="s">
        <v>12</v>
      </c>
      <c r="F582" s="23" t="s">
        <v>11</v>
      </c>
      <c r="G582" s="23">
        <v>900</v>
      </c>
      <c r="H582" s="24">
        <v>1</v>
      </c>
    </row>
    <row r="583" spans="2:8" x14ac:dyDescent="0.25">
      <c r="B583" s="21">
        <v>577</v>
      </c>
      <c r="C583" s="22">
        <v>44042</v>
      </c>
      <c r="D583" s="23" t="s">
        <v>9</v>
      </c>
      <c r="E583" s="23" t="s">
        <v>12</v>
      </c>
      <c r="F583" s="23" t="s">
        <v>11</v>
      </c>
      <c r="G583" s="23">
        <v>900</v>
      </c>
      <c r="H583" s="24">
        <v>1</v>
      </c>
    </row>
    <row r="584" spans="2:8" x14ac:dyDescent="0.25">
      <c r="B584" s="21">
        <v>578</v>
      </c>
      <c r="C584" s="22">
        <v>44043</v>
      </c>
      <c r="D584" s="23" t="s">
        <v>9</v>
      </c>
      <c r="E584" s="23" t="s">
        <v>12</v>
      </c>
      <c r="F584" s="23" t="s">
        <v>11</v>
      </c>
      <c r="G584" s="23">
        <v>900</v>
      </c>
      <c r="H584" s="24">
        <v>1</v>
      </c>
    </row>
    <row r="585" spans="2:8" x14ac:dyDescent="0.25">
      <c r="B585" s="21">
        <v>579</v>
      </c>
      <c r="C585" s="22">
        <v>44044</v>
      </c>
      <c r="D585" s="23" t="s">
        <v>9</v>
      </c>
      <c r="E585" s="23" t="s">
        <v>12</v>
      </c>
      <c r="F585" s="23" t="s">
        <v>11</v>
      </c>
      <c r="G585" s="23">
        <v>1100</v>
      </c>
      <c r="H585" s="24">
        <v>1</v>
      </c>
    </row>
    <row r="586" spans="2:8" x14ac:dyDescent="0.25">
      <c r="B586" s="21">
        <v>580</v>
      </c>
      <c r="C586" s="22">
        <v>44045</v>
      </c>
      <c r="D586" s="23" t="s">
        <v>9</v>
      </c>
      <c r="E586" s="23" t="s">
        <v>12</v>
      </c>
      <c r="F586" s="23" t="s">
        <v>11</v>
      </c>
      <c r="G586" s="23">
        <v>1100</v>
      </c>
      <c r="H586" s="24">
        <v>1</v>
      </c>
    </row>
    <row r="587" spans="2:8" x14ac:dyDescent="0.25">
      <c r="B587" s="21">
        <v>581</v>
      </c>
      <c r="C587" s="22">
        <v>44046</v>
      </c>
      <c r="D587" s="23" t="s">
        <v>9</v>
      </c>
      <c r="E587" s="23" t="s">
        <v>15</v>
      </c>
      <c r="F587" s="23" t="s">
        <v>11</v>
      </c>
      <c r="G587" s="23">
        <v>1000</v>
      </c>
      <c r="H587" s="24">
        <v>1</v>
      </c>
    </row>
    <row r="588" spans="2:8" x14ac:dyDescent="0.25">
      <c r="B588" s="21">
        <v>582</v>
      </c>
      <c r="C588" s="22">
        <v>44047</v>
      </c>
      <c r="D588" s="23" t="s">
        <v>9</v>
      </c>
      <c r="E588" s="23" t="s">
        <v>15</v>
      </c>
      <c r="F588" s="23" t="s">
        <v>11</v>
      </c>
      <c r="G588" s="23">
        <v>1000</v>
      </c>
      <c r="H588" s="24">
        <v>1</v>
      </c>
    </row>
    <row r="589" spans="2:8" x14ac:dyDescent="0.25">
      <c r="B589" s="21">
        <v>583</v>
      </c>
      <c r="C589" s="22">
        <v>44048</v>
      </c>
      <c r="D589" s="23" t="s">
        <v>9</v>
      </c>
      <c r="E589" s="23" t="s">
        <v>12</v>
      </c>
      <c r="F589" s="23" t="s">
        <v>11</v>
      </c>
      <c r="G589" s="23">
        <v>1100</v>
      </c>
      <c r="H589" s="24">
        <v>1</v>
      </c>
    </row>
    <row r="590" spans="2:8" x14ac:dyDescent="0.25">
      <c r="B590" s="21">
        <v>584</v>
      </c>
      <c r="C590" s="22">
        <v>44049</v>
      </c>
      <c r="D590" s="23" t="s">
        <v>9</v>
      </c>
      <c r="E590" s="23" t="s">
        <v>15</v>
      </c>
      <c r="F590" s="23" t="s">
        <v>11</v>
      </c>
      <c r="G590" s="23">
        <v>1000</v>
      </c>
      <c r="H590" s="24">
        <v>1</v>
      </c>
    </row>
    <row r="591" spans="2:8" x14ac:dyDescent="0.25">
      <c r="B591" s="21">
        <v>585</v>
      </c>
      <c r="C591" s="22">
        <v>44050</v>
      </c>
      <c r="D591" s="23" t="s">
        <v>9</v>
      </c>
      <c r="E591" s="23" t="s">
        <v>12</v>
      </c>
      <c r="F591" s="23" t="s">
        <v>11</v>
      </c>
      <c r="G591" s="23">
        <v>900</v>
      </c>
      <c r="H591" s="24">
        <v>1</v>
      </c>
    </row>
    <row r="592" spans="2:8" x14ac:dyDescent="0.25">
      <c r="B592" s="21">
        <v>586</v>
      </c>
      <c r="C592" s="22">
        <v>44051</v>
      </c>
      <c r="D592" s="23" t="s">
        <v>9</v>
      </c>
      <c r="E592" s="23" t="s">
        <v>12</v>
      </c>
      <c r="F592" s="23" t="s">
        <v>11</v>
      </c>
      <c r="G592" s="23">
        <v>900</v>
      </c>
      <c r="H592" s="24">
        <v>2</v>
      </c>
    </row>
    <row r="593" spans="2:8" x14ac:dyDescent="0.25">
      <c r="B593" s="21">
        <v>587</v>
      </c>
      <c r="C593" s="22">
        <v>44052</v>
      </c>
      <c r="D593" s="23" t="s">
        <v>9</v>
      </c>
      <c r="E593" s="23" t="s">
        <v>12</v>
      </c>
      <c r="F593" s="23" t="s">
        <v>11</v>
      </c>
      <c r="G593" s="23">
        <v>1100</v>
      </c>
      <c r="H593" s="24">
        <v>1</v>
      </c>
    </row>
    <row r="594" spans="2:8" x14ac:dyDescent="0.25">
      <c r="B594" s="21">
        <v>588</v>
      </c>
      <c r="C594" s="22">
        <v>44053</v>
      </c>
      <c r="D594" s="23" t="s">
        <v>9</v>
      </c>
      <c r="E594" s="23" t="s">
        <v>12</v>
      </c>
      <c r="F594" s="23" t="s">
        <v>11</v>
      </c>
      <c r="G594" s="23">
        <v>900</v>
      </c>
      <c r="H594" s="24">
        <v>1</v>
      </c>
    </row>
    <row r="595" spans="2:8" x14ac:dyDescent="0.25">
      <c r="B595" s="21">
        <v>589</v>
      </c>
      <c r="C595" s="22">
        <v>44054</v>
      </c>
      <c r="D595" s="23" t="s">
        <v>9</v>
      </c>
      <c r="E595" s="23" t="s">
        <v>12</v>
      </c>
      <c r="F595" s="23" t="s">
        <v>11</v>
      </c>
      <c r="G595" s="23">
        <v>1100</v>
      </c>
      <c r="H595" s="24">
        <v>1</v>
      </c>
    </row>
    <row r="596" spans="2:8" x14ac:dyDescent="0.25">
      <c r="B596" s="21">
        <v>590</v>
      </c>
      <c r="C596" s="22">
        <v>44055</v>
      </c>
      <c r="D596" s="23" t="s">
        <v>9</v>
      </c>
      <c r="E596" s="23" t="s">
        <v>16</v>
      </c>
      <c r="F596" s="23" t="s">
        <v>17</v>
      </c>
      <c r="G596" s="23">
        <v>800</v>
      </c>
      <c r="H596" s="24">
        <v>1</v>
      </c>
    </row>
    <row r="597" spans="2:8" x14ac:dyDescent="0.25">
      <c r="B597" s="21">
        <v>591</v>
      </c>
      <c r="C597" s="22">
        <v>44056</v>
      </c>
      <c r="D597" s="23" t="s">
        <v>9</v>
      </c>
      <c r="E597" s="23" t="s">
        <v>16</v>
      </c>
      <c r="F597" s="23" t="s">
        <v>17</v>
      </c>
      <c r="G597" s="23">
        <v>800</v>
      </c>
      <c r="H597" s="24">
        <v>2</v>
      </c>
    </row>
    <row r="598" spans="2:8" x14ac:dyDescent="0.25">
      <c r="B598" s="21">
        <v>592</v>
      </c>
      <c r="C598" s="22">
        <v>44057</v>
      </c>
      <c r="D598" s="23" t="s">
        <v>9</v>
      </c>
      <c r="E598" s="23" t="s">
        <v>14</v>
      </c>
      <c r="F598" s="23" t="s">
        <v>11</v>
      </c>
      <c r="G598" s="23">
        <v>900</v>
      </c>
      <c r="H598" s="24">
        <v>1</v>
      </c>
    </row>
    <row r="599" spans="2:8" x14ac:dyDescent="0.25">
      <c r="B599" s="21">
        <v>593</v>
      </c>
      <c r="C599" s="22">
        <v>44058</v>
      </c>
      <c r="D599" s="23" t="s">
        <v>9</v>
      </c>
      <c r="E599" s="23" t="s">
        <v>12</v>
      </c>
      <c r="F599" s="23" t="s">
        <v>11</v>
      </c>
      <c r="G599" s="23">
        <v>1100</v>
      </c>
      <c r="H599" s="24">
        <v>1</v>
      </c>
    </row>
    <row r="600" spans="2:8" x14ac:dyDescent="0.25">
      <c r="B600" s="21">
        <v>594</v>
      </c>
      <c r="C600" s="22">
        <v>44059</v>
      </c>
      <c r="D600" s="23" t="s">
        <v>9</v>
      </c>
      <c r="E600" s="23" t="s">
        <v>16</v>
      </c>
      <c r="F600" s="23" t="s">
        <v>17</v>
      </c>
      <c r="G600" s="23">
        <v>800</v>
      </c>
      <c r="H600" s="24">
        <v>1</v>
      </c>
    </row>
    <row r="601" spans="2:8" x14ac:dyDescent="0.25">
      <c r="B601" s="21">
        <v>595</v>
      </c>
      <c r="C601" s="22">
        <v>44060</v>
      </c>
      <c r="D601" s="23" t="s">
        <v>9</v>
      </c>
      <c r="E601" s="23" t="s">
        <v>15</v>
      </c>
      <c r="F601" s="23" t="s">
        <v>11</v>
      </c>
      <c r="G601" s="23">
        <v>1000</v>
      </c>
      <c r="H601" s="24">
        <v>1</v>
      </c>
    </row>
    <row r="602" spans="2:8" x14ac:dyDescent="0.25">
      <c r="B602" s="21">
        <v>596</v>
      </c>
      <c r="C602" s="22">
        <v>44061</v>
      </c>
      <c r="D602" s="23" t="s">
        <v>9</v>
      </c>
      <c r="E602" s="23" t="s">
        <v>16</v>
      </c>
      <c r="F602" s="23" t="s">
        <v>17</v>
      </c>
      <c r="G602" s="23">
        <v>800</v>
      </c>
      <c r="H602" s="24">
        <v>1</v>
      </c>
    </row>
    <row r="603" spans="2:8" x14ac:dyDescent="0.25">
      <c r="B603" s="21">
        <v>597</v>
      </c>
      <c r="C603" s="22">
        <v>44062</v>
      </c>
      <c r="D603" s="23" t="s">
        <v>9</v>
      </c>
      <c r="E603" s="23" t="s">
        <v>18</v>
      </c>
      <c r="F603" s="23" t="s">
        <v>17</v>
      </c>
      <c r="G603" s="23">
        <v>600</v>
      </c>
      <c r="H603" s="24">
        <v>1</v>
      </c>
    </row>
    <row r="604" spans="2:8" x14ac:dyDescent="0.25">
      <c r="B604" s="21">
        <v>598</v>
      </c>
      <c r="C604" s="22">
        <v>44063</v>
      </c>
      <c r="D604" s="23" t="s">
        <v>9</v>
      </c>
      <c r="E604" s="23" t="s">
        <v>12</v>
      </c>
      <c r="F604" s="23" t="s">
        <v>11</v>
      </c>
      <c r="G604" s="23">
        <v>900</v>
      </c>
      <c r="H604" s="24">
        <v>1</v>
      </c>
    </row>
    <row r="605" spans="2:8" x14ac:dyDescent="0.25">
      <c r="B605" s="21">
        <v>599</v>
      </c>
      <c r="C605" s="22">
        <v>44064</v>
      </c>
      <c r="D605" s="23" t="s">
        <v>9</v>
      </c>
      <c r="E605" s="23" t="s">
        <v>12</v>
      </c>
      <c r="F605" s="23" t="s">
        <v>11</v>
      </c>
      <c r="G605" s="23">
        <v>1100</v>
      </c>
      <c r="H605" s="24">
        <v>1</v>
      </c>
    </row>
    <row r="606" spans="2:8" x14ac:dyDescent="0.25">
      <c r="B606" s="21">
        <v>600</v>
      </c>
      <c r="C606" s="22">
        <v>44065</v>
      </c>
      <c r="D606" s="23" t="s">
        <v>9</v>
      </c>
      <c r="E606" s="23" t="s">
        <v>15</v>
      </c>
      <c r="F606" s="23" t="s">
        <v>11</v>
      </c>
      <c r="G606" s="23">
        <v>1000</v>
      </c>
      <c r="H606" s="24">
        <v>1</v>
      </c>
    </row>
    <row r="607" spans="2:8" x14ac:dyDescent="0.25">
      <c r="B607" s="21">
        <v>601</v>
      </c>
      <c r="C607" s="22">
        <v>44066</v>
      </c>
      <c r="D607" s="23" t="s">
        <v>9</v>
      </c>
      <c r="E607" s="23" t="s">
        <v>12</v>
      </c>
      <c r="F607" s="23" t="s">
        <v>11</v>
      </c>
      <c r="G607" s="23">
        <v>900</v>
      </c>
      <c r="H607" s="24">
        <v>1</v>
      </c>
    </row>
    <row r="608" spans="2:8" x14ac:dyDescent="0.25">
      <c r="B608" s="21">
        <v>602</v>
      </c>
      <c r="C608" s="22">
        <v>44067</v>
      </c>
      <c r="D608" s="23" t="s">
        <v>9</v>
      </c>
      <c r="E608" s="23" t="s">
        <v>12</v>
      </c>
      <c r="F608" s="23" t="s">
        <v>11</v>
      </c>
      <c r="G608" s="23">
        <v>1100</v>
      </c>
      <c r="H608" s="24">
        <v>2</v>
      </c>
    </row>
    <row r="609" spans="2:8" x14ac:dyDescent="0.25">
      <c r="B609" s="21">
        <v>603</v>
      </c>
      <c r="C609" s="22">
        <v>44068</v>
      </c>
      <c r="D609" s="23" t="s">
        <v>9</v>
      </c>
      <c r="E609" s="23" t="s">
        <v>18</v>
      </c>
      <c r="F609" s="23" t="s">
        <v>17</v>
      </c>
      <c r="G609" s="23">
        <v>600</v>
      </c>
      <c r="H609" s="24">
        <v>1</v>
      </c>
    </row>
    <row r="610" spans="2:8" x14ac:dyDescent="0.25">
      <c r="B610" s="21">
        <v>604</v>
      </c>
      <c r="C610" s="22">
        <v>44069</v>
      </c>
      <c r="D610" s="23" t="s">
        <v>9</v>
      </c>
      <c r="E610" s="23" t="s">
        <v>18</v>
      </c>
      <c r="F610" s="23" t="s">
        <v>17</v>
      </c>
      <c r="G610" s="23">
        <v>600</v>
      </c>
      <c r="H610" s="24">
        <v>1</v>
      </c>
    </row>
    <row r="611" spans="2:8" x14ac:dyDescent="0.25">
      <c r="B611" s="21">
        <v>605</v>
      </c>
      <c r="C611" s="22">
        <v>44070</v>
      </c>
      <c r="D611" s="23" t="s">
        <v>9</v>
      </c>
      <c r="E611" s="23" t="s">
        <v>18</v>
      </c>
      <c r="F611" s="23" t="s">
        <v>17</v>
      </c>
      <c r="G611" s="23">
        <v>600</v>
      </c>
      <c r="H611" s="24">
        <v>1</v>
      </c>
    </row>
    <row r="612" spans="2:8" x14ac:dyDescent="0.25">
      <c r="B612" s="21">
        <v>606</v>
      </c>
      <c r="C612" s="22">
        <v>44071</v>
      </c>
      <c r="D612" s="23" t="s">
        <v>9</v>
      </c>
      <c r="E612" s="23" t="s">
        <v>12</v>
      </c>
      <c r="F612" s="23" t="s">
        <v>11</v>
      </c>
      <c r="G612" s="23">
        <v>900</v>
      </c>
      <c r="H612" s="24">
        <v>1</v>
      </c>
    </row>
    <row r="613" spans="2:8" x14ac:dyDescent="0.25">
      <c r="B613" s="21">
        <v>607</v>
      </c>
      <c r="C613" s="22">
        <v>44072</v>
      </c>
      <c r="D613" s="23" t="s">
        <v>9</v>
      </c>
      <c r="E613" s="23" t="s">
        <v>18</v>
      </c>
      <c r="F613" s="23" t="s">
        <v>17</v>
      </c>
      <c r="G613" s="23">
        <v>600</v>
      </c>
      <c r="H613" s="24">
        <v>1</v>
      </c>
    </row>
    <row r="614" spans="2:8" x14ac:dyDescent="0.25">
      <c r="B614" s="21">
        <v>608</v>
      </c>
      <c r="C614" s="22">
        <v>44073</v>
      </c>
      <c r="D614" s="23" t="s">
        <v>9</v>
      </c>
      <c r="E614" s="23" t="s">
        <v>18</v>
      </c>
      <c r="F614" s="23" t="s">
        <v>17</v>
      </c>
      <c r="G614" s="23">
        <v>600</v>
      </c>
      <c r="H614" s="24">
        <v>1</v>
      </c>
    </row>
    <row r="615" spans="2:8" x14ac:dyDescent="0.25">
      <c r="B615" s="21">
        <v>609</v>
      </c>
      <c r="C615" s="22">
        <v>44074</v>
      </c>
      <c r="D615" s="23" t="s">
        <v>9</v>
      </c>
      <c r="E615" s="23" t="s">
        <v>12</v>
      </c>
      <c r="F615" s="23" t="s">
        <v>11</v>
      </c>
      <c r="G615" s="23">
        <v>1100</v>
      </c>
      <c r="H615" s="24">
        <v>1</v>
      </c>
    </row>
    <row r="616" spans="2:8" x14ac:dyDescent="0.25">
      <c r="B616" s="21">
        <v>610</v>
      </c>
      <c r="C616" s="22">
        <v>44075</v>
      </c>
      <c r="D616" s="23" t="s">
        <v>9</v>
      </c>
      <c r="E616" s="23" t="s">
        <v>14</v>
      </c>
      <c r="F616" s="23" t="s">
        <v>11</v>
      </c>
      <c r="G616" s="23">
        <v>900</v>
      </c>
      <c r="H616" s="24">
        <v>3</v>
      </c>
    </row>
    <row r="617" spans="2:8" x14ac:dyDescent="0.25">
      <c r="B617" s="21">
        <v>611</v>
      </c>
      <c r="C617" s="22">
        <v>44076</v>
      </c>
      <c r="D617" s="23" t="s">
        <v>9</v>
      </c>
      <c r="E617" s="23" t="s">
        <v>12</v>
      </c>
      <c r="F617" s="23" t="s">
        <v>11</v>
      </c>
      <c r="G617" s="23">
        <v>1100</v>
      </c>
      <c r="H617" s="24">
        <v>2</v>
      </c>
    </row>
    <row r="618" spans="2:8" x14ac:dyDescent="0.25">
      <c r="B618" s="21">
        <v>612</v>
      </c>
      <c r="C618" s="22">
        <v>44077</v>
      </c>
      <c r="D618" s="23" t="s">
        <v>9</v>
      </c>
      <c r="E618" s="23" t="s">
        <v>12</v>
      </c>
      <c r="F618" s="23" t="s">
        <v>11</v>
      </c>
      <c r="G618" s="23">
        <v>1100</v>
      </c>
      <c r="H618" s="24">
        <v>1</v>
      </c>
    </row>
    <row r="619" spans="2:8" x14ac:dyDescent="0.25">
      <c r="B619" s="21">
        <v>613</v>
      </c>
      <c r="C619" s="22">
        <v>44078</v>
      </c>
      <c r="D619" s="23" t="s">
        <v>9</v>
      </c>
      <c r="E619" s="23" t="s">
        <v>18</v>
      </c>
      <c r="F619" s="23" t="s">
        <v>17</v>
      </c>
      <c r="G619" s="23">
        <v>600</v>
      </c>
      <c r="H619" s="24">
        <v>1</v>
      </c>
    </row>
    <row r="620" spans="2:8" x14ac:dyDescent="0.25">
      <c r="B620" s="21">
        <v>614</v>
      </c>
      <c r="C620" s="22">
        <v>44079</v>
      </c>
      <c r="D620" s="23" t="s">
        <v>9</v>
      </c>
      <c r="E620" s="23" t="s">
        <v>12</v>
      </c>
      <c r="F620" s="23" t="s">
        <v>11</v>
      </c>
      <c r="G620" s="23">
        <v>900</v>
      </c>
      <c r="H620" s="24">
        <v>1</v>
      </c>
    </row>
    <row r="621" spans="2:8" x14ac:dyDescent="0.25">
      <c r="B621" s="21">
        <v>615</v>
      </c>
      <c r="C621" s="22">
        <v>44080</v>
      </c>
      <c r="D621" s="23" t="s">
        <v>9</v>
      </c>
      <c r="E621" s="23" t="s">
        <v>18</v>
      </c>
      <c r="F621" s="23" t="s">
        <v>17</v>
      </c>
      <c r="G621" s="23">
        <v>600</v>
      </c>
      <c r="H621" s="24">
        <v>1</v>
      </c>
    </row>
    <row r="622" spans="2:8" x14ac:dyDescent="0.25">
      <c r="B622" s="21">
        <v>616</v>
      </c>
      <c r="C622" s="22">
        <v>44081</v>
      </c>
      <c r="D622" s="23" t="s">
        <v>9</v>
      </c>
      <c r="E622" s="23" t="s">
        <v>18</v>
      </c>
      <c r="F622" s="23" t="s">
        <v>17</v>
      </c>
      <c r="G622" s="23">
        <v>600</v>
      </c>
      <c r="H622" s="24">
        <v>1</v>
      </c>
    </row>
    <row r="623" spans="2:8" x14ac:dyDescent="0.25">
      <c r="B623" s="21">
        <v>617</v>
      </c>
      <c r="C623" s="22">
        <v>44082</v>
      </c>
      <c r="D623" s="23" t="s">
        <v>9</v>
      </c>
      <c r="E623" s="23" t="s">
        <v>12</v>
      </c>
      <c r="F623" s="23" t="s">
        <v>11</v>
      </c>
      <c r="G623" s="23">
        <v>900</v>
      </c>
      <c r="H623" s="24">
        <v>3</v>
      </c>
    </row>
    <row r="624" spans="2:8" x14ac:dyDescent="0.25">
      <c r="B624" s="21">
        <v>618</v>
      </c>
      <c r="C624" s="22">
        <v>44083</v>
      </c>
      <c r="D624" s="23" t="s">
        <v>9</v>
      </c>
      <c r="E624" s="23" t="s">
        <v>18</v>
      </c>
      <c r="F624" s="23" t="s">
        <v>17</v>
      </c>
      <c r="G624" s="23">
        <v>600</v>
      </c>
      <c r="H624" s="24">
        <v>1</v>
      </c>
    </row>
    <row r="625" spans="2:8" x14ac:dyDescent="0.25">
      <c r="B625" s="21">
        <v>619</v>
      </c>
      <c r="C625" s="22">
        <v>44084</v>
      </c>
      <c r="D625" s="23" t="s">
        <v>9</v>
      </c>
      <c r="E625" s="23" t="s">
        <v>16</v>
      </c>
      <c r="F625" s="23" t="s">
        <v>17</v>
      </c>
      <c r="G625" s="23">
        <v>800</v>
      </c>
      <c r="H625" s="24">
        <v>1</v>
      </c>
    </row>
    <row r="626" spans="2:8" x14ac:dyDescent="0.25">
      <c r="B626" s="21">
        <v>620</v>
      </c>
      <c r="C626" s="22">
        <v>44085</v>
      </c>
      <c r="D626" s="23" t="s">
        <v>9</v>
      </c>
      <c r="E626" s="23" t="s">
        <v>18</v>
      </c>
      <c r="F626" s="23" t="s">
        <v>17</v>
      </c>
      <c r="G626" s="23">
        <v>600</v>
      </c>
      <c r="H626" s="24">
        <v>1</v>
      </c>
    </row>
    <row r="627" spans="2:8" x14ac:dyDescent="0.25">
      <c r="B627" s="21">
        <v>621</v>
      </c>
      <c r="C627" s="22">
        <v>44086</v>
      </c>
      <c r="D627" s="23" t="s">
        <v>9</v>
      </c>
      <c r="E627" s="23" t="s">
        <v>12</v>
      </c>
      <c r="F627" s="23" t="s">
        <v>11</v>
      </c>
      <c r="G627" s="23">
        <v>1100</v>
      </c>
      <c r="H627" s="24">
        <v>1</v>
      </c>
    </row>
    <row r="628" spans="2:8" x14ac:dyDescent="0.25">
      <c r="B628" s="21">
        <v>622</v>
      </c>
      <c r="C628" s="22">
        <v>44087</v>
      </c>
      <c r="D628" s="23" t="s">
        <v>9</v>
      </c>
      <c r="E628" s="23" t="s">
        <v>14</v>
      </c>
      <c r="F628" s="23" t="s">
        <v>11</v>
      </c>
      <c r="G628" s="23">
        <v>900</v>
      </c>
      <c r="H628" s="24">
        <v>1</v>
      </c>
    </row>
    <row r="629" spans="2:8" x14ac:dyDescent="0.25">
      <c r="B629" s="21">
        <v>623</v>
      </c>
      <c r="C629" s="22">
        <v>44088</v>
      </c>
      <c r="D629" s="23" t="s">
        <v>9</v>
      </c>
      <c r="E629" s="23" t="s">
        <v>12</v>
      </c>
      <c r="F629" s="23" t="s">
        <v>11</v>
      </c>
      <c r="G629" s="23">
        <v>1100</v>
      </c>
      <c r="H629" s="24">
        <v>1</v>
      </c>
    </row>
    <row r="630" spans="2:8" x14ac:dyDescent="0.25">
      <c r="B630" s="21">
        <v>624</v>
      </c>
      <c r="C630" s="22">
        <v>44089</v>
      </c>
      <c r="D630" s="23" t="s">
        <v>9</v>
      </c>
      <c r="E630" s="23" t="s">
        <v>12</v>
      </c>
      <c r="F630" s="23" t="s">
        <v>11</v>
      </c>
      <c r="G630" s="23">
        <v>1100</v>
      </c>
      <c r="H630" s="24">
        <v>1</v>
      </c>
    </row>
    <row r="631" spans="2:8" x14ac:dyDescent="0.25">
      <c r="B631" s="21">
        <v>625</v>
      </c>
      <c r="C631" s="22">
        <v>44090</v>
      </c>
      <c r="D631" s="23" t="s">
        <v>9</v>
      </c>
      <c r="E631" s="23" t="s">
        <v>12</v>
      </c>
      <c r="F631" s="23" t="s">
        <v>11</v>
      </c>
      <c r="G631" s="23">
        <v>1100</v>
      </c>
      <c r="H631" s="24">
        <v>1</v>
      </c>
    </row>
    <row r="632" spans="2:8" x14ac:dyDescent="0.25">
      <c r="B632" s="21">
        <v>626</v>
      </c>
      <c r="C632" s="22">
        <v>44091</v>
      </c>
      <c r="D632" s="23" t="s">
        <v>9</v>
      </c>
      <c r="E632" s="23" t="s">
        <v>15</v>
      </c>
      <c r="F632" s="23" t="s">
        <v>11</v>
      </c>
      <c r="G632" s="23">
        <v>1000</v>
      </c>
      <c r="H632" s="24">
        <v>1</v>
      </c>
    </row>
    <row r="633" spans="2:8" x14ac:dyDescent="0.25">
      <c r="B633" s="21">
        <v>627</v>
      </c>
      <c r="C633" s="22">
        <v>44092</v>
      </c>
      <c r="D633" s="23" t="s">
        <v>9</v>
      </c>
      <c r="E633" s="23" t="s">
        <v>18</v>
      </c>
      <c r="F633" s="23" t="s">
        <v>17</v>
      </c>
      <c r="G633" s="23">
        <v>600</v>
      </c>
      <c r="H633" s="24">
        <v>1</v>
      </c>
    </row>
    <row r="634" spans="2:8" x14ac:dyDescent="0.25">
      <c r="B634" s="21">
        <v>628</v>
      </c>
      <c r="C634" s="22">
        <v>44093</v>
      </c>
      <c r="D634" s="23" t="s">
        <v>9</v>
      </c>
      <c r="E634" s="23" t="s">
        <v>16</v>
      </c>
      <c r="F634" s="23" t="s">
        <v>17</v>
      </c>
      <c r="G634" s="23">
        <v>800</v>
      </c>
      <c r="H634" s="24">
        <v>1</v>
      </c>
    </row>
    <row r="635" spans="2:8" x14ac:dyDescent="0.25">
      <c r="B635" s="21">
        <v>629</v>
      </c>
      <c r="C635" s="22">
        <v>44094</v>
      </c>
      <c r="D635" s="23" t="s">
        <v>9</v>
      </c>
      <c r="E635" s="23" t="s">
        <v>12</v>
      </c>
      <c r="F635" s="23" t="s">
        <v>11</v>
      </c>
      <c r="G635" s="23">
        <v>1100</v>
      </c>
      <c r="H635" s="24">
        <v>1</v>
      </c>
    </row>
    <row r="636" spans="2:8" x14ac:dyDescent="0.25">
      <c r="B636" s="21">
        <v>630</v>
      </c>
      <c r="C636" s="22">
        <v>44095</v>
      </c>
      <c r="D636" s="23" t="s">
        <v>9</v>
      </c>
      <c r="E636" s="23" t="s">
        <v>18</v>
      </c>
      <c r="F636" s="23" t="s">
        <v>17</v>
      </c>
      <c r="G636" s="23">
        <v>600</v>
      </c>
      <c r="H636" s="24">
        <v>1</v>
      </c>
    </row>
    <row r="637" spans="2:8" x14ac:dyDescent="0.25">
      <c r="B637" s="21">
        <v>631</v>
      </c>
      <c r="C637" s="22">
        <v>44096</v>
      </c>
      <c r="D637" s="23" t="s">
        <v>9</v>
      </c>
      <c r="E637" s="23" t="s">
        <v>19</v>
      </c>
      <c r="F637" s="23" t="s">
        <v>20</v>
      </c>
      <c r="G637" s="23">
        <v>850</v>
      </c>
      <c r="H637" s="24">
        <v>1</v>
      </c>
    </row>
    <row r="638" spans="2:8" x14ac:dyDescent="0.25">
      <c r="B638" s="21">
        <v>632</v>
      </c>
      <c r="C638" s="22">
        <v>44097</v>
      </c>
      <c r="D638" s="23" t="s">
        <v>9</v>
      </c>
      <c r="E638" s="23" t="s">
        <v>14</v>
      </c>
      <c r="F638" s="23" t="s">
        <v>11</v>
      </c>
      <c r="G638" s="23">
        <v>900</v>
      </c>
      <c r="H638" s="24">
        <v>1</v>
      </c>
    </row>
    <row r="639" spans="2:8" x14ac:dyDescent="0.25">
      <c r="B639" s="21">
        <v>633</v>
      </c>
      <c r="C639" s="22">
        <v>44098</v>
      </c>
      <c r="D639" s="23" t="s">
        <v>9</v>
      </c>
      <c r="E639" s="23" t="s">
        <v>15</v>
      </c>
      <c r="F639" s="23" t="s">
        <v>11</v>
      </c>
      <c r="G639" s="23">
        <v>1000</v>
      </c>
      <c r="H639" s="24">
        <v>1</v>
      </c>
    </row>
    <row r="640" spans="2:8" x14ac:dyDescent="0.25">
      <c r="B640" s="21">
        <v>634</v>
      </c>
      <c r="C640" s="22">
        <v>44099</v>
      </c>
      <c r="D640" s="23" t="s">
        <v>9</v>
      </c>
      <c r="E640" s="23" t="s">
        <v>19</v>
      </c>
      <c r="F640" s="23" t="s">
        <v>20</v>
      </c>
      <c r="G640" s="23">
        <v>850</v>
      </c>
      <c r="H640" s="24">
        <v>1</v>
      </c>
    </row>
    <row r="641" spans="2:8" x14ac:dyDescent="0.25">
      <c r="B641" s="21">
        <v>635</v>
      </c>
      <c r="C641" s="22">
        <v>44100</v>
      </c>
      <c r="D641" s="23" t="s">
        <v>9</v>
      </c>
      <c r="E641" s="23" t="s">
        <v>19</v>
      </c>
      <c r="F641" s="23" t="s">
        <v>20</v>
      </c>
      <c r="G641" s="23">
        <v>850</v>
      </c>
      <c r="H641" s="24">
        <v>1</v>
      </c>
    </row>
    <row r="642" spans="2:8" x14ac:dyDescent="0.25">
      <c r="B642" s="21">
        <v>636</v>
      </c>
      <c r="C642" s="22">
        <v>44101</v>
      </c>
      <c r="D642" s="23" t="s">
        <v>9</v>
      </c>
      <c r="E642" s="23" t="s">
        <v>15</v>
      </c>
      <c r="F642" s="23" t="s">
        <v>11</v>
      </c>
      <c r="G642" s="23">
        <v>1000</v>
      </c>
      <c r="H642" s="24">
        <v>1</v>
      </c>
    </row>
    <row r="643" spans="2:8" x14ac:dyDescent="0.25">
      <c r="B643" s="21">
        <v>637</v>
      </c>
      <c r="C643" s="22">
        <v>44102</v>
      </c>
      <c r="D643" s="23" t="s">
        <v>9</v>
      </c>
      <c r="E643" s="23" t="s">
        <v>16</v>
      </c>
      <c r="F643" s="23" t="s">
        <v>17</v>
      </c>
      <c r="G643" s="23">
        <v>800</v>
      </c>
      <c r="H643" s="24">
        <v>1</v>
      </c>
    </row>
    <row r="644" spans="2:8" x14ac:dyDescent="0.25">
      <c r="B644" s="21">
        <v>638</v>
      </c>
      <c r="C644" s="22">
        <v>44103</v>
      </c>
      <c r="D644" s="23" t="s">
        <v>9</v>
      </c>
      <c r="E644" s="23" t="s">
        <v>12</v>
      </c>
      <c r="F644" s="23" t="s">
        <v>11</v>
      </c>
      <c r="G644" s="23">
        <v>1100</v>
      </c>
      <c r="H644" s="24">
        <v>1</v>
      </c>
    </row>
    <row r="645" spans="2:8" x14ac:dyDescent="0.25">
      <c r="B645" s="21">
        <v>639</v>
      </c>
      <c r="C645" s="22">
        <v>44104</v>
      </c>
      <c r="D645" s="23" t="s">
        <v>9</v>
      </c>
      <c r="E645" s="23" t="s">
        <v>12</v>
      </c>
      <c r="F645" s="23" t="s">
        <v>11</v>
      </c>
      <c r="G645" s="23">
        <v>1100</v>
      </c>
      <c r="H645" s="24">
        <v>1</v>
      </c>
    </row>
    <row r="646" spans="2:8" x14ac:dyDescent="0.25">
      <c r="B646" s="21">
        <v>640</v>
      </c>
      <c r="C646" s="22">
        <v>44105</v>
      </c>
      <c r="D646" s="23" t="s">
        <v>9</v>
      </c>
      <c r="E646" s="23" t="s">
        <v>12</v>
      </c>
      <c r="F646" s="23" t="s">
        <v>11</v>
      </c>
      <c r="G646" s="23">
        <v>1100</v>
      </c>
      <c r="H646" s="24">
        <v>1</v>
      </c>
    </row>
    <row r="647" spans="2:8" x14ac:dyDescent="0.25">
      <c r="B647" s="21">
        <v>641</v>
      </c>
      <c r="C647" s="22">
        <v>44106</v>
      </c>
      <c r="D647" s="23" t="s">
        <v>9</v>
      </c>
      <c r="E647" s="23" t="s">
        <v>12</v>
      </c>
      <c r="F647" s="23" t="s">
        <v>11</v>
      </c>
      <c r="G647" s="23">
        <v>1100</v>
      </c>
      <c r="H647" s="24">
        <v>1</v>
      </c>
    </row>
    <row r="648" spans="2:8" x14ac:dyDescent="0.25">
      <c r="B648" s="21">
        <v>642</v>
      </c>
      <c r="C648" s="22">
        <v>44107</v>
      </c>
      <c r="D648" s="23" t="s">
        <v>9</v>
      </c>
      <c r="E648" s="23" t="s">
        <v>12</v>
      </c>
      <c r="F648" s="23" t="s">
        <v>11</v>
      </c>
      <c r="G648" s="23">
        <v>1100</v>
      </c>
      <c r="H648" s="24">
        <v>1</v>
      </c>
    </row>
    <row r="649" spans="2:8" x14ac:dyDescent="0.25">
      <c r="B649" s="21">
        <v>643</v>
      </c>
      <c r="C649" s="22">
        <v>44108</v>
      </c>
      <c r="D649" s="23" t="s">
        <v>9</v>
      </c>
      <c r="E649" s="23" t="s">
        <v>12</v>
      </c>
      <c r="F649" s="23" t="s">
        <v>11</v>
      </c>
      <c r="G649" s="23">
        <v>1100</v>
      </c>
      <c r="H649" s="24">
        <v>1</v>
      </c>
    </row>
    <row r="650" spans="2:8" x14ac:dyDescent="0.25">
      <c r="B650" s="21">
        <v>644</v>
      </c>
      <c r="C650" s="22">
        <v>44109</v>
      </c>
      <c r="D650" s="23" t="s">
        <v>9</v>
      </c>
      <c r="E650" s="23" t="s">
        <v>12</v>
      </c>
      <c r="F650" s="23" t="s">
        <v>11</v>
      </c>
      <c r="G650" s="23">
        <v>1100</v>
      </c>
      <c r="H650" s="24">
        <v>2</v>
      </c>
    </row>
    <row r="651" spans="2:8" x14ac:dyDescent="0.25">
      <c r="B651" s="21">
        <v>645</v>
      </c>
      <c r="C651" s="22">
        <v>44110</v>
      </c>
      <c r="D651" s="23" t="s">
        <v>9</v>
      </c>
      <c r="E651" s="23" t="s">
        <v>12</v>
      </c>
      <c r="F651" s="23" t="s">
        <v>11</v>
      </c>
      <c r="G651" s="23">
        <v>1100</v>
      </c>
      <c r="H651" s="24">
        <v>1</v>
      </c>
    </row>
    <row r="652" spans="2:8" x14ac:dyDescent="0.25">
      <c r="B652" s="21">
        <v>646</v>
      </c>
      <c r="C652" s="22">
        <v>44111</v>
      </c>
      <c r="D652" s="23" t="s">
        <v>9</v>
      </c>
      <c r="E652" s="23" t="s">
        <v>12</v>
      </c>
      <c r="F652" s="23" t="s">
        <v>11</v>
      </c>
      <c r="G652" s="23">
        <v>1100</v>
      </c>
      <c r="H652" s="24">
        <v>1</v>
      </c>
    </row>
    <row r="653" spans="2:8" x14ac:dyDescent="0.25">
      <c r="B653" s="21">
        <v>647</v>
      </c>
      <c r="C653" s="22">
        <v>44112</v>
      </c>
      <c r="D653" s="23" t="s">
        <v>9</v>
      </c>
      <c r="E653" s="23" t="s">
        <v>12</v>
      </c>
      <c r="F653" s="23" t="s">
        <v>11</v>
      </c>
      <c r="G653" s="23">
        <v>900</v>
      </c>
      <c r="H653" s="24">
        <v>1</v>
      </c>
    </row>
    <row r="654" spans="2:8" x14ac:dyDescent="0.25">
      <c r="B654" s="21">
        <v>648</v>
      </c>
      <c r="C654" s="22">
        <v>44113</v>
      </c>
      <c r="D654" s="23" t="s">
        <v>9</v>
      </c>
      <c r="E654" s="23" t="s">
        <v>12</v>
      </c>
      <c r="F654" s="23" t="s">
        <v>11</v>
      </c>
      <c r="G654" s="23">
        <v>900</v>
      </c>
      <c r="H654" s="24">
        <v>1</v>
      </c>
    </row>
    <row r="655" spans="2:8" x14ac:dyDescent="0.25">
      <c r="B655" s="21">
        <v>649</v>
      </c>
      <c r="C655" s="22">
        <v>44114</v>
      </c>
      <c r="D655" s="23" t="s">
        <v>9</v>
      </c>
      <c r="E655" s="23" t="s">
        <v>12</v>
      </c>
      <c r="F655" s="23" t="s">
        <v>11</v>
      </c>
      <c r="G655" s="23">
        <v>900</v>
      </c>
      <c r="H655" s="24">
        <v>1</v>
      </c>
    </row>
    <row r="656" spans="2:8" x14ac:dyDescent="0.25">
      <c r="B656" s="21">
        <v>650</v>
      </c>
      <c r="C656" s="22">
        <v>44115</v>
      </c>
      <c r="D656" s="23" t="s">
        <v>9</v>
      </c>
      <c r="E656" s="23" t="s">
        <v>12</v>
      </c>
      <c r="F656" s="23" t="s">
        <v>11</v>
      </c>
      <c r="G656" s="23">
        <v>900</v>
      </c>
      <c r="H656" s="24">
        <v>2</v>
      </c>
    </row>
    <row r="657" spans="2:8" x14ac:dyDescent="0.25">
      <c r="B657" s="21">
        <v>651</v>
      </c>
      <c r="C657" s="22">
        <v>44116</v>
      </c>
      <c r="D657" s="23" t="s">
        <v>9</v>
      </c>
      <c r="E657" s="23" t="s">
        <v>12</v>
      </c>
      <c r="F657" s="23" t="s">
        <v>11</v>
      </c>
      <c r="G657" s="23">
        <v>900</v>
      </c>
      <c r="H657" s="24">
        <v>1</v>
      </c>
    </row>
    <row r="658" spans="2:8" x14ac:dyDescent="0.25">
      <c r="B658" s="21">
        <v>652</v>
      </c>
      <c r="C658" s="22">
        <v>44117</v>
      </c>
      <c r="D658" s="23" t="s">
        <v>9</v>
      </c>
      <c r="E658" s="23" t="s">
        <v>12</v>
      </c>
      <c r="F658" s="23" t="s">
        <v>11</v>
      </c>
      <c r="G658" s="23">
        <v>900</v>
      </c>
      <c r="H658" s="24">
        <v>1</v>
      </c>
    </row>
    <row r="659" spans="2:8" x14ac:dyDescent="0.25">
      <c r="B659" s="21">
        <v>653</v>
      </c>
      <c r="C659" s="22">
        <v>44118</v>
      </c>
      <c r="D659" s="23" t="s">
        <v>9</v>
      </c>
      <c r="E659" s="23" t="s">
        <v>12</v>
      </c>
      <c r="F659" s="23" t="s">
        <v>11</v>
      </c>
      <c r="G659" s="23">
        <v>1100</v>
      </c>
      <c r="H659" s="24">
        <v>1</v>
      </c>
    </row>
    <row r="660" spans="2:8" x14ac:dyDescent="0.25">
      <c r="B660" s="21">
        <v>654</v>
      </c>
      <c r="C660" s="22">
        <v>44119</v>
      </c>
      <c r="D660" s="23" t="s">
        <v>9</v>
      </c>
      <c r="E660" s="23" t="s">
        <v>12</v>
      </c>
      <c r="F660" s="23" t="s">
        <v>11</v>
      </c>
      <c r="G660" s="23">
        <v>900</v>
      </c>
      <c r="H660" s="24">
        <v>1</v>
      </c>
    </row>
    <row r="661" spans="2:8" x14ac:dyDescent="0.25">
      <c r="B661" s="21">
        <v>655</v>
      </c>
      <c r="C661" s="22">
        <v>44120</v>
      </c>
      <c r="D661" s="23" t="s">
        <v>9</v>
      </c>
      <c r="E661" s="23" t="s">
        <v>12</v>
      </c>
      <c r="F661" s="23" t="s">
        <v>11</v>
      </c>
      <c r="G661" s="23">
        <v>1100</v>
      </c>
      <c r="H661" s="24">
        <v>2</v>
      </c>
    </row>
    <row r="662" spans="2:8" x14ac:dyDescent="0.25">
      <c r="B662" s="21">
        <v>656</v>
      </c>
      <c r="C662" s="22">
        <v>44121</v>
      </c>
      <c r="D662" s="23" t="s">
        <v>9</v>
      </c>
      <c r="E662" s="23" t="s">
        <v>12</v>
      </c>
      <c r="F662" s="23" t="s">
        <v>11</v>
      </c>
      <c r="G662" s="23">
        <v>1100</v>
      </c>
      <c r="H662" s="24">
        <v>1</v>
      </c>
    </row>
    <row r="663" spans="2:8" x14ac:dyDescent="0.25">
      <c r="B663" s="21">
        <v>657</v>
      </c>
      <c r="C663" s="22">
        <v>44122</v>
      </c>
      <c r="D663" s="23" t="s">
        <v>9</v>
      </c>
      <c r="E663" s="23" t="s">
        <v>12</v>
      </c>
      <c r="F663" s="23" t="s">
        <v>11</v>
      </c>
      <c r="G663" s="23">
        <v>900</v>
      </c>
      <c r="H663" s="24">
        <v>1</v>
      </c>
    </row>
    <row r="664" spans="2:8" x14ac:dyDescent="0.25">
      <c r="B664" s="21">
        <v>658</v>
      </c>
      <c r="C664" s="22">
        <v>44123</v>
      </c>
      <c r="D664" s="23" t="s">
        <v>9</v>
      </c>
      <c r="E664" s="23" t="s">
        <v>12</v>
      </c>
      <c r="F664" s="23" t="s">
        <v>11</v>
      </c>
      <c r="G664" s="23">
        <v>900</v>
      </c>
      <c r="H664" s="24">
        <v>1</v>
      </c>
    </row>
    <row r="665" spans="2:8" x14ac:dyDescent="0.25">
      <c r="B665" s="21">
        <v>659</v>
      </c>
      <c r="C665" s="22">
        <v>44124</v>
      </c>
      <c r="D665" s="23" t="s">
        <v>9</v>
      </c>
      <c r="E665" s="23" t="s">
        <v>14</v>
      </c>
      <c r="F665" s="23" t="s">
        <v>11</v>
      </c>
      <c r="G665" s="23">
        <v>900</v>
      </c>
      <c r="H665" s="24">
        <v>1</v>
      </c>
    </row>
    <row r="666" spans="2:8" x14ac:dyDescent="0.25">
      <c r="B666" s="21">
        <v>660</v>
      </c>
      <c r="C666" s="22">
        <v>44125</v>
      </c>
      <c r="D666" s="23" t="s">
        <v>9</v>
      </c>
      <c r="E666" s="23" t="s">
        <v>12</v>
      </c>
      <c r="F666" s="23" t="s">
        <v>11</v>
      </c>
      <c r="G666" s="23">
        <v>1100</v>
      </c>
      <c r="H666" s="24">
        <v>1</v>
      </c>
    </row>
    <row r="667" spans="2:8" x14ac:dyDescent="0.25">
      <c r="B667" s="21">
        <v>661</v>
      </c>
      <c r="C667" s="22">
        <v>44126</v>
      </c>
      <c r="D667" s="23" t="s">
        <v>9</v>
      </c>
      <c r="E667" s="23" t="s">
        <v>12</v>
      </c>
      <c r="F667" s="23" t="s">
        <v>11</v>
      </c>
      <c r="G667" s="23">
        <v>1100</v>
      </c>
      <c r="H667" s="24">
        <v>1</v>
      </c>
    </row>
    <row r="668" spans="2:8" x14ac:dyDescent="0.25">
      <c r="B668" s="21">
        <v>662</v>
      </c>
      <c r="C668" s="22">
        <v>44127</v>
      </c>
      <c r="D668" s="23" t="s">
        <v>9</v>
      </c>
      <c r="E668" s="23" t="s">
        <v>14</v>
      </c>
      <c r="F668" s="23" t="s">
        <v>11</v>
      </c>
      <c r="G668" s="23">
        <v>900</v>
      </c>
      <c r="H668" s="24">
        <v>1</v>
      </c>
    </row>
    <row r="669" spans="2:8" x14ac:dyDescent="0.25">
      <c r="B669" s="21">
        <v>663</v>
      </c>
      <c r="C669" s="22">
        <v>44128</v>
      </c>
      <c r="D669" s="23" t="s">
        <v>9</v>
      </c>
      <c r="E669" s="23" t="s">
        <v>12</v>
      </c>
      <c r="F669" s="23" t="s">
        <v>11</v>
      </c>
      <c r="G669" s="23">
        <v>900</v>
      </c>
      <c r="H669" s="24">
        <v>1</v>
      </c>
    </row>
    <row r="670" spans="2:8" x14ac:dyDescent="0.25">
      <c r="B670" s="21">
        <v>664</v>
      </c>
      <c r="C670" s="22">
        <v>44129</v>
      </c>
      <c r="D670" s="23" t="s">
        <v>9</v>
      </c>
      <c r="E670" s="23" t="s">
        <v>14</v>
      </c>
      <c r="F670" s="23" t="s">
        <v>11</v>
      </c>
      <c r="G670" s="23">
        <v>900</v>
      </c>
      <c r="H670" s="24">
        <v>1</v>
      </c>
    </row>
    <row r="671" spans="2:8" x14ac:dyDescent="0.25">
      <c r="B671" s="21">
        <v>665</v>
      </c>
      <c r="C671" s="22">
        <v>44130</v>
      </c>
      <c r="D671" s="23" t="s">
        <v>9</v>
      </c>
      <c r="E671" s="23" t="s">
        <v>12</v>
      </c>
      <c r="F671" s="23" t="s">
        <v>11</v>
      </c>
      <c r="G671" s="23">
        <v>1100</v>
      </c>
      <c r="H671" s="24">
        <v>1</v>
      </c>
    </row>
    <row r="672" spans="2:8" x14ac:dyDescent="0.25">
      <c r="B672" s="21">
        <v>666</v>
      </c>
      <c r="C672" s="22">
        <v>44131</v>
      </c>
      <c r="D672" s="23" t="s">
        <v>9</v>
      </c>
      <c r="E672" s="23" t="s">
        <v>12</v>
      </c>
      <c r="F672" s="23" t="s">
        <v>11</v>
      </c>
      <c r="G672" s="23">
        <v>1100</v>
      </c>
      <c r="H672" s="24">
        <v>1</v>
      </c>
    </row>
    <row r="673" spans="2:8" x14ac:dyDescent="0.25">
      <c r="B673" s="21">
        <v>667</v>
      </c>
      <c r="C673" s="22">
        <v>44132</v>
      </c>
      <c r="D673" s="23" t="s">
        <v>9</v>
      </c>
      <c r="E673" s="23" t="s">
        <v>14</v>
      </c>
      <c r="F673" s="23" t="s">
        <v>11</v>
      </c>
      <c r="G673" s="23">
        <v>900</v>
      </c>
      <c r="H673" s="24">
        <v>1</v>
      </c>
    </row>
    <row r="674" spans="2:8" x14ac:dyDescent="0.25">
      <c r="B674" s="21">
        <v>668</v>
      </c>
      <c r="C674" s="22">
        <v>44133</v>
      </c>
      <c r="D674" s="23" t="s">
        <v>9</v>
      </c>
      <c r="E674" s="23" t="s">
        <v>14</v>
      </c>
      <c r="F674" s="23" t="s">
        <v>11</v>
      </c>
      <c r="G674" s="23">
        <v>900</v>
      </c>
      <c r="H674" s="24">
        <v>1</v>
      </c>
    </row>
    <row r="675" spans="2:8" x14ac:dyDescent="0.25">
      <c r="B675" s="21">
        <v>669</v>
      </c>
      <c r="C675" s="22">
        <v>44134</v>
      </c>
      <c r="D675" s="23" t="s">
        <v>9</v>
      </c>
      <c r="E675" s="23" t="s">
        <v>14</v>
      </c>
      <c r="F675" s="23" t="s">
        <v>11</v>
      </c>
      <c r="G675" s="23">
        <v>900</v>
      </c>
      <c r="H675" s="24">
        <v>1</v>
      </c>
    </row>
    <row r="676" spans="2:8" x14ac:dyDescent="0.25">
      <c r="B676" s="21">
        <v>670</v>
      </c>
      <c r="C676" s="22">
        <v>44135</v>
      </c>
      <c r="D676" s="23" t="s">
        <v>9</v>
      </c>
      <c r="E676" s="23" t="s">
        <v>14</v>
      </c>
      <c r="F676" s="23" t="s">
        <v>11</v>
      </c>
      <c r="G676" s="23">
        <v>900</v>
      </c>
      <c r="H676" s="24">
        <v>1</v>
      </c>
    </row>
    <row r="677" spans="2:8" x14ac:dyDescent="0.25">
      <c r="B677" s="21">
        <v>671</v>
      </c>
      <c r="C677" s="22">
        <v>44136</v>
      </c>
      <c r="D677" s="23" t="s">
        <v>9</v>
      </c>
      <c r="E677" s="23" t="s">
        <v>14</v>
      </c>
      <c r="F677" s="23" t="s">
        <v>11</v>
      </c>
      <c r="G677" s="23">
        <v>900</v>
      </c>
      <c r="H677" s="24">
        <v>1</v>
      </c>
    </row>
    <row r="678" spans="2:8" x14ac:dyDescent="0.25">
      <c r="B678" s="21">
        <v>672</v>
      </c>
      <c r="C678" s="22">
        <v>44137</v>
      </c>
      <c r="D678" s="23" t="s">
        <v>9</v>
      </c>
      <c r="E678" s="23" t="s">
        <v>12</v>
      </c>
      <c r="F678" s="23" t="s">
        <v>11</v>
      </c>
      <c r="G678" s="23">
        <v>900</v>
      </c>
      <c r="H678" s="24">
        <v>1</v>
      </c>
    </row>
    <row r="679" spans="2:8" x14ac:dyDescent="0.25">
      <c r="B679" s="21">
        <v>673</v>
      </c>
      <c r="C679" s="22">
        <v>44138</v>
      </c>
      <c r="D679" s="23" t="s">
        <v>9</v>
      </c>
      <c r="E679" s="23" t="s">
        <v>12</v>
      </c>
      <c r="F679" s="23" t="s">
        <v>11</v>
      </c>
      <c r="G679" s="23">
        <v>900</v>
      </c>
      <c r="H679" s="24">
        <v>1</v>
      </c>
    </row>
    <row r="680" spans="2:8" x14ac:dyDescent="0.25">
      <c r="B680" s="21">
        <v>674</v>
      </c>
      <c r="C680" s="22">
        <v>44139</v>
      </c>
      <c r="D680" s="23" t="s">
        <v>9</v>
      </c>
      <c r="E680" s="23" t="s">
        <v>12</v>
      </c>
      <c r="F680" s="23" t="s">
        <v>11</v>
      </c>
      <c r="G680" s="23">
        <v>900</v>
      </c>
      <c r="H680" s="24">
        <v>1</v>
      </c>
    </row>
    <row r="681" spans="2:8" x14ac:dyDescent="0.25">
      <c r="B681" s="21">
        <v>675</v>
      </c>
      <c r="C681" s="22">
        <v>44140</v>
      </c>
      <c r="D681" s="23" t="s">
        <v>9</v>
      </c>
      <c r="E681" s="23" t="s">
        <v>12</v>
      </c>
      <c r="F681" s="23" t="s">
        <v>11</v>
      </c>
      <c r="G681" s="23">
        <v>1100</v>
      </c>
      <c r="H681" s="24">
        <v>1</v>
      </c>
    </row>
    <row r="682" spans="2:8" x14ac:dyDescent="0.25">
      <c r="B682" s="21">
        <v>676</v>
      </c>
      <c r="C682" s="22">
        <v>44141</v>
      </c>
      <c r="D682" s="23" t="s">
        <v>9</v>
      </c>
      <c r="E682" s="23" t="s">
        <v>12</v>
      </c>
      <c r="F682" s="23" t="s">
        <v>11</v>
      </c>
      <c r="G682" s="23">
        <v>1100</v>
      </c>
      <c r="H682" s="24">
        <v>1</v>
      </c>
    </row>
    <row r="683" spans="2:8" x14ac:dyDescent="0.25">
      <c r="B683" s="21">
        <v>677</v>
      </c>
      <c r="C683" s="22">
        <v>44142</v>
      </c>
      <c r="D683" s="23" t="s">
        <v>9</v>
      </c>
      <c r="E683" s="23" t="s">
        <v>15</v>
      </c>
      <c r="F683" s="23" t="s">
        <v>11</v>
      </c>
      <c r="G683" s="23">
        <v>1000</v>
      </c>
      <c r="H683" s="24">
        <v>1</v>
      </c>
    </row>
    <row r="684" spans="2:8" x14ac:dyDescent="0.25">
      <c r="B684" s="21">
        <v>678</v>
      </c>
      <c r="C684" s="22">
        <v>44143</v>
      </c>
      <c r="D684" s="23" t="s">
        <v>9</v>
      </c>
      <c r="E684" s="23" t="s">
        <v>15</v>
      </c>
      <c r="F684" s="23" t="s">
        <v>11</v>
      </c>
      <c r="G684" s="23">
        <v>1000</v>
      </c>
      <c r="H684" s="24">
        <v>1</v>
      </c>
    </row>
    <row r="685" spans="2:8" x14ac:dyDescent="0.25">
      <c r="B685" s="21">
        <v>679</v>
      </c>
      <c r="C685" s="22">
        <v>44144</v>
      </c>
      <c r="D685" s="23" t="s">
        <v>9</v>
      </c>
      <c r="E685" s="23" t="s">
        <v>12</v>
      </c>
      <c r="F685" s="23" t="s">
        <v>11</v>
      </c>
      <c r="G685" s="23">
        <v>1100</v>
      </c>
      <c r="H685" s="24">
        <v>1</v>
      </c>
    </row>
    <row r="686" spans="2:8" x14ac:dyDescent="0.25">
      <c r="B686" s="21">
        <v>680</v>
      </c>
      <c r="C686" s="22">
        <v>44145</v>
      </c>
      <c r="D686" s="23" t="s">
        <v>9</v>
      </c>
      <c r="E686" s="23" t="s">
        <v>15</v>
      </c>
      <c r="F686" s="23" t="s">
        <v>11</v>
      </c>
      <c r="G686" s="23">
        <v>1000</v>
      </c>
      <c r="H686" s="24">
        <v>1</v>
      </c>
    </row>
    <row r="687" spans="2:8" x14ac:dyDescent="0.25">
      <c r="B687" s="21">
        <v>681</v>
      </c>
      <c r="C687" s="22">
        <v>44146</v>
      </c>
      <c r="D687" s="23" t="s">
        <v>9</v>
      </c>
      <c r="E687" s="23" t="s">
        <v>12</v>
      </c>
      <c r="F687" s="23" t="s">
        <v>11</v>
      </c>
      <c r="G687" s="23">
        <v>900</v>
      </c>
      <c r="H687" s="24">
        <v>1</v>
      </c>
    </row>
    <row r="688" spans="2:8" x14ac:dyDescent="0.25">
      <c r="B688" s="21">
        <v>682</v>
      </c>
      <c r="C688" s="22">
        <v>44147</v>
      </c>
      <c r="D688" s="23" t="s">
        <v>9</v>
      </c>
      <c r="E688" s="23" t="s">
        <v>12</v>
      </c>
      <c r="F688" s="23" t="s">
        <v>11</v>
      </c>
      <c r="G688" s="23">
        <v>900</v>
      </c>
      <c r="H688" s="24">
        <v>2</v>
      </c>
    </row>
    <row r="689" spans="2:8" x14ac:dyDescent="0.25">
      <c r="B689" s="21">
        <v>683</v>
      </c>
      <c r="C689" s="22">
        <v>44148</v>
      </c>
      <c r="D689" s="23" t="s">
        <v>9</v>
      </c>
      <c r="E689" s="23" t="s">
        <v>12</v>
      </c>
      <c r="F689" s="23" t="s">
        <v>11</v>
      </c>
      <c r="G689" s="23">
        <v>1100</v>
      </c>
      <c r="H689" s="24">
        <v>1</v>
      </c>
    </row>
    <row r="690" spans="2:8" x14ac:dyDescent="0.25">
      <c r="B690" s="21">
        <v>684</v>
      </c>
      <c r="C690" s="22">
        <v>44149</v>
      </c>
      <c r="D690" s="23" t="s">
        <v>9</v>
      </c>
      <c r="E690" s="23" t="s">
        <v>12</v>
      </c>
      <c r="F690" s="23" t="s">
        <v>11</v>
      </c>
      <c r="G690" s="23">
        <v>900</v>
      </c>
      <c r="H690" s="24">
        <v>1</v>
      </c>
    </row>
    <row r="691" spans="2:8" x14ac:dyDescent="0.25">
      <c r="B691" s="21">
        <v>685</v>
      </c>
      <c r="C691" s="22">
        <v>44150</v>
      </c>
      <c r="D691" s="23" t="s">
        <v>9</v>
      </c>
      <c r="E691" s="23" t="s">
        <v>12</v>
      </c>
      <c r="F691" s="23" t="s">
        <v>11</v>
      </c>
      <c r="G691" s="23">
        <v>1100</v>
      </c>
      <c r="H691" s="24">
        <v>1</v>
      </c>
    </row>
    <row r="692" spans="2:8" x14ac:dyDescent="0.25">
      <c r="B692" s="21">
        <v>686</v>
      </c>
      <c r="C692" s="22">
        <v>44151</v>
      </c>
      <c r="D692" s="23" t="s">
        <v>9</v>
      </c>
      <c r="E692" s="23" t="s">
        <v>16</v>
      </c>
      <c r="F692" s="23" t="s">
        <v>17</v>
      </c>
      <c r="G692" s="23">
        <v>800</v>
      </c>
      <c r="H692" s="24">
        <v>1</v>
      </c>
    </row>
    <row r="693" spans="2:8" x14ac:dyDescent="0.25">
      <c r="B693" s="21">
        <v>687</v>
      </c>
      <c r="C693" s="22">
        <v>44152</v>
      </c>
      <c r="D693" s="23" t="s">
        <v>9</v>
      </c>
      <c r="E693" s="23" t="s">
        <v>16</v>
      </c>
      <c r="F693" s="23" t="s">
        <v>17</v>
      </c>
      <c r="G693" s="23">
        <v>800</v>
      </c>
      <c r="H693" s="24">
        <v>2</v>
      </c>
    </row>
    <row r="694" spans="2:8" x14ac:dyDescent="0.25">
      <c r="B694" s="21">
        <v>688</v>
      </c>
      <c r="C694" s="22">
        <v>44153</v>
      </c>
      <c r="D694" s="23" t="s">
        <v>9</v>
      </c>
      <c r="E694" s="23" t="s">
        <v>14</v>
      </c>
      <c r="F694" s="23" t="s">
        <v>11</v>
      </c>
      <c r="G694" s="23">
        <v>900</v>
      </c>
      <c r="H694" s="24">
        <v>1</v>
      </c>
    </row>
    <row r="695" spans="2:8" x14ac:dyDescent="0.25">
      <c r="B695" s="21">
        <v>689</v>
      </c>
      <c r="C695" s="22">
        <v>44154</v>
      </c>
      <c r="D695" s="23" t="s">
        <v>9</v>
      </c>
      <c r="E695" s="23" t="s">
        <v>12</v>
      </c>
      <c r="F695" s="23" t="s">
        <v>11</v>
      </c>
      <c r="G695" s="23">
        <v>1100</v>
      </c>
      <c r="H695" s="24">
        <v>1</v>
      </c>
    </row>
    <row r="696" spans="2:8" x14ac:dyDescent="0.25">
      <c r="B696" s="21">
        <v>690</v>
      </c>
      <c r="C696" s="22">
        <v>44155</v>
      </c>
      <c r="D696" s="23" t="s">
        <v>9</v>
      </c>
      <c r="E696" s="23" t="s">
        <v>16</v>
      </c>
      <c r="F696" s="23" t="s">
        <v>17</v>
      </c>
      <c r="G696" s="23">
        <v>800</v>
      </c>
      <c r="H696" s="24">
        <v>1</v>
      </c>
    </row>
    <row r="697" spans="2:8" x14ac:dyDescent="0.25">
      <c r="B697" s="21">
        <v>691</v>
      </c>
      <c r="C697" s="22">
        <v>44156</v>
      </c>
      <c r="D697" s="23" t="s">
        <v>9</v>
      </c>
      <c r="E697" s="23" t="s">
        <v>15</v>
      </c>
      <c r="F697" s="23" t="s">
        <v>11</v>
      </c>
      <c r="G697" s="23">
        <v>1000</v>
      </c>
      <c r="H697" s="24">
        <v>1</v>
      </c>
    </row>
    <row r="698" spans="2:8" x14ac:dyDescent="0.25">
      <c r="B698" s="21">
        <v>692</v>
      </c>
      <c r="C698" s="22">
        <v>44157</v>
      </c>
      <c r="D698" s="23" t="s">
        <v>9</v>
      </c>
      <c r="E698" s="23" t="s">
        <v>16</v>
      </c>
      <c r="F698" s="23" t="s">
        <v>17</v>
      </c>
      <c r="G698" s="23">
        <v>800</v>
      </c>
      <c r="H698" s="24">
        <v>1</v>
      </c>
    </row>
    <row r="699" spans="2:8" x14ac:dyDescent="0.25">
      <c r="B699" s="21">
        <v>693</v>
      </c>
      <c r="C699" s="22">
        <v>44158</v>
      </c>
      <c r="D699" s="23" t="s">
        <v>9</v>
      </c>
      <c r="E699" s="23" t="s">
        <v>18</v>
      </c>
      <c r="F699" s="23" t="s">
        <v>17</v>
      </c>
      <c r="G699" s="23">
        <v>600</v>
      </c>
      <c r="H699" s="24">
        <v>1</v>
      </c>
    </row>
    <row r="700" spans="2:8" x14ac:dyDescent="0.25">
      <c r="B700" s="21">
        <v>694</v>
      </c>
      <c r="C700" s="22">
        <v>44159</v>
      </c>
      <c r="D700" s="23" t="s">
        <v>9</v>
      </c>
      <c r="E700" s="23" t="s">
        <v>12</v>
      </c>
      <c r="F700" s="23" t="s">
        <v>11</v>
      </c>
      <c r="G700" s="23">
        <v>900</v>
      </c>
      <c r="H700" s="24">
        <v>1</v>
      </c>
    </row>
    <row r="701" spans="2:8" x14ac:dyDescent="0.25">
      <c r="B701" s="21">
        <v>695</v>
      </c>
      <c r="C701" s="22">
        <v>44160</v>
      </c>
      <c r="D701" s="23" t="s">
        <v>9</v>
      </c>
      <c r="E701" s="23" t="s">
        <v>12</v>
      </c>
      <c r="F701" s="23" t="s">
        <v>11</v>
      </c>
      <c r="G701" s="23">
        <v>1100</v>
      </c>
      <c r="H701" s="24">
        <v>1</v>
      </c>
    </row>
    <row r="702" spans="2:8" x14ac:dyDescent="0.25">
      <c r="B702" s="21">
        <v>696</v>
      </c>
      <c r="C702" s="22">
        <v>44161</v>
      </c>
      <c r="D702" s="23" t="s">
        <v>9</v>
      </c>
      <c r="E702" s="23" t="s">
        <v>15</v>
      </c>
      <c r="F702" s="23" t="s">
        <v>11</v>
      </c>
      <c r="G702" s="23">
        <v>1000</v>
      </c>
      <c r="H702" s="24">
        <v>1</v>
      </c>
    </row>
    <row r="703" spans="2:8" x14ac:dyDescent="0.25">
      <c r="B703" s="21">
        <v>697</v>
      </c>
      <c r="C703" s="22">
        <v>44162</v>
      </c>
      <c r="D703" s="23" t="s">
        <v>9</v>
      </c>
      <c r="E703" s="23" t="s">
        <v>12</v>
      </c>
      <c r="F703" s="23" t="s">
        <v>11</v>
      </c>
      <c r="G703" s="23">
        <v>900</v>
      </c>
      <c r="H703" s="24">
        <v>1</v>
      </c>
    </row>
    <row r="704" spans="2:8" x14ac:dyDescent="0.25">
      <c r="B704" s="21">
        <v>698</v>
      </c>
      <c r="C704" s="22">
        <v>44163</v>
      </c>
      <c r="D704" s="23" t="s">
        <v>9</v>
      </c>
      <c r="E704" s="23" t="s">
        <v>12</v>
      </c>
      <c r="F704" s="23" t="s">
        <v>11</v>
      </c>
      <c r="G704" s="23">
        <v>1100</v>
      </c>
      <c r="H704" s="24">
        <v>2</v>
      </c>
    </row>
    <row r="705" spans="2:8" x14ac:dyDescent="0.25">
      <c r="B705" s="21">
        <v>699</v>
      </c>
      <c r="C705" s="22">
        <v>44164</v>
      </c>
      <c r="D705" s="23" t="s">
        <v>9</v>
      </c>
      <c r="E705" s="23" t="s">
        <v>18</v>
      </c>
      <c r="F705" s="23" t="s">
        <v>17</v>
      </c>
      <c r="G705" s="23">
        <v>600</v>
      </c>
      <c r="H705" s="24">
        <v>1</v>
      </c>
    </row>
    <row r="706" spans="2:8" x14ac:dyDescent="0.25">
      <c r="B706" s="21">
        <v>700</v>
      </c>
      <c r="C706" s="22">
        <v>44165</v>
      </c>
      <c r="D706" s="23" t="s">
        <v>9</v>
      </c>
      <c r="E706" s="23" t="s">
        <v>18</v>
      </c>
      <c r="F706" s="23" t="s">
        <v>17</v>
      </c>
      <c r="G706" s="23">
        <v>600</v>
      </c>
      <c r="H706" s="24">
        <v>1</v>
      </c>
    </row>
    <row r="707" spans="2:8" x14ac:dyDescent="0.25">
      <c r="B707" s="21">
        <v>701</v>
      </c>
      <c r="C707" s="22">
        <v>44166</v>
      </c>
      <c r="D707" s="23" t="s">
        <v>9</v>
      </c>
      <c r="E707" s="23" t="s">
        <v>18</v>
      </c>
      <c r="F707" s="23" t="s">
        <v>17</v>
      </c>
      <c r="G707" s="23">
        <v>600</v>
      </c>
      <c r="H707" s="24">
        <v>1</v>
      </c>
    </row>
    <row r="708" spans="2:8" x14ac:dyDescent="0.25">
      <c r="B708" s="21">
        <v>702</v>
      </c>
      <c r="C708" s="22">
        <v>44167</v>
      </c>
      <c r="D708" s="23" t="s">
        <v>9</v>
      </c>
      <c r="E708" s="23" t="s">
        <v>12</v>
      </c>
      <c r="F708" s="23" t="s">
        <v>11</v>
      </c>
      <c r="G708" s="23">
        <v>900</v>
      </c>
      <c r="H708" s="24">
        <v>1</v>
      </c>
    </row>
    <row r="709" spans="2:8" x14ac:dyDescent="0.25">
      <c r="B709" s="21">
        <v>703</v>
      </c>
      <c r="C709" s="22">
        <v>44168</v>
      </c>
      <c r="D709" s="23" t="s">
        <v>9</v>
      </c>
      <c r="E709" s="23" t="s">
        <v>18</v>
      </c>
      <c r="F709" s="23" t="s">
        <v>17</v>
      </c>
      <c r="G709" s="23">
        <v>600</v>
      </c>
      <c r="H709" s="24">
        <v>1</v>
      </c>
    </row>
    <row r="710" spans="2:8" x14ac:dyDescent="0.25">
      <c r="B710" s="21">
        <v>704</v>
      </c>
      <c r="C710" s="22">
        <v>44169</v>
      </c>
      <c r="D710" s="23" t="s">
        <v>9</v>
      </c>
      <c r="E710" s="23" t="s">
        <v>18</v>
      </c>
      <c r="F710" s="23" t="s">
        <v>17</v>
      </c>
      <c r="G710" s="23">
        <v>600</v>
      </c>
      <c r="H710" s="24">
        <v>1</v>
      </c>
    </row>
    <row r="711" spans="2:8" x14ac:dyDescent="0.25">
      <c r="B711" s="21">
        <v>705</v>
      </c>
      <c r="C711" s="22">
        <v>44170</v>
      </c>
      <c r="D711" s="23" t="s">
        <v>9</v>
      </c>
      <c r="E711" s="23" t="s">
        <v>12</v>
      </c>
      <c r="F711" s="23" t="s">
        <v>11</v>
      </c>
      <c r="G711" s="23">
        <v>1100</v>
      </c>
      <c r="H711" s="24">
        <v>1</v>
      </c>
    </row>
    <row r="712" spans="2:8" x14ac:dyDescent="0.25">
      <c r="B712" s="21">
        <v>706</v>
      </c>
      <c r="C712" s="22">
        <v>44171</v>
      </c>
      <c r="D712" s="23" t="s">
        <v>9</v>
      </c>
      <c r="E712" s="23" t="s">
        <v>14</v>
      </c>
      <c r="F712" s="23" t="s">
        <v>11</v>
      </c>
      <c r="G712" s="23">
        <v>900</v>
      </c>
      <c r="H712" s="24">
        <v>3</v>
      </c>
    </row>
    <row r="713" spans="2:8" x14ac:dyDescent="0.25">
      <c r="B713" s="21">
        <v>707</v>
      </c>
      <c r="C713" s="22">
        <v>44172</v>
      </c>
      <c r="D713" s="23" t="s">
        <v>9</v>
      </c>
      <c r="E713" s="23" t="s">
        <v>10</v>
      </c>
      <c r="F713" s="23" t="s">
        <v>11</v>
      </c>
      <c r="G713" s="23">
        <v>1100</v>
      </c>
      <c r="H713" s="24">
        <v>2</v>
      </c>
    </row>
    <row r="714" spans="2:8" x14ac:dyDescent="0.25">
      <c r="B714" s="21">
        <v>708</v>
      </c>
      <c r="C714" s="22">
        <v>44173</v>
      </c>
      <c r="D714" s="23" t="s">
        <v>9</v>
      </c>
      <c r="E714" s="23" t="s">
        <v>10</v>
      </c>
      <c r="F714" s="23" t="s">
        <v>11</v>
      </c>
      <c r="G714" s="23">
        <v>1100</v>
      </c>
      <c r="H714" s="24">
        <v>1</v>
      </c>
    </row>
    <row r="715" spans="2:8" x14ac:dyDescent="0.25">
      <c r="B715" s="21">
        <v>709</v>
      </c>
      <c r="C715" s="22">
        <v>44174</v>
      </c>
      <c r="D715" s="23" t="s">
        <v>9</v>
      </c>
      <c r="E715" s="23" t="s">
        <v>18</v>
      </c>
      <c r="F715" s="23" t="s">
        <v>17</v>
      </c>
      <c r="G715" s="23">
        <v>600</v>
      </c>
      <c r="H715" s="24">
        <v>1</v>
      </c>
    </row>
    <row r="716" spans="2:8" x14ac:dyDescent="0.25">
      <c r="B716" s="21">
        <v>710</v>
      </c>
      <c r="C716" s="22">
        <v>44175</v>
      </c>
      <c r="D716" s="23" t="s">
        <v>9</v>
      </c>
      <c r="E716" s="23" t="s">
        <v>12</v>
      </c>
      <c r="F716" s="23" t="s">
        <v>11</v>
      </c>
      <c r="G716" s="23">
        <v>900</v>
      </c>
      <c r="H716" s="24">
        <v>1</v>
      </c>
    </row>
    <row r="717" spans="2:8" x14ac:dyDescent="0.25">
      <c r="B717" s="21">
        <v>711</v>
      </c>
      <c r="C717" s="22">
        <v>44176</v>
      </c>
      <c r="D717" s="23" t="s">
        <v>9</v>
      </c>
      <c r="E717" s="23" t="s">
        <v>18</v>
      </c>
      <c r="F717" s="23" t="s">
        <v>17</v>
      </c>
      <c r="G717" s="23">
        <v>600</v>
      </c>
      <c r="H717" s="24">
        <v>1</v>
      </c>
    </row>
    <row r="718" spans="2:8" x14ac:dyDescent="0.25">
      <c r="B718" s="21">
        <v>712</v>
      </c>
      <c r="C718" s="22">
        <v>44177</v>
      </c>
      <c r="D718" s="23" t="s">
        <v>9</v>
      </c>
      <c r="E718" s="23" t="s">
        <v>18</v>
      </c>
      <c r="F718" s="23" t="s">
        <v>17</v>
      </c>
      <c r="G718" s="23">
        <v>600</v>
      </c>
      <c r="H718" s="24">
        <v>1</v>
      </c>
    </row>
    <row r="719" spans="2:8" x14ac:dyDescent="0.25">
      <c r="B719" s="21">
        <v>713</v>
      </c>
      <c r="C719" s="22">
        <v>44178</v>
      </c>
      <c r="D719" s="23" t="s">
        <v>13</v>
      </c>
      <c r="E719" s="23" t="s">
        <v>12</v>
      </c>
      <c r="F719" s="23" t="s">
        <v>11</v>
      </c>
      <c r="G719" s="23">
        <v>900</v>
      </c>
      <c r="H719" s="24">
        <v>3</v>
      </c>
    </row>
    <row r="720" spans="2:8" x14ac:dyDescent="0.25">
      <c r="B720" s="21">
        <v>714</v>
      </c>
      <c r="C720" s="22">
        <v>44179</v>
      </c>
      <c r="D720" s="23" t="s">
        <v>13</v>
      </c>
      <c r="E720" s="23" t="s">
        <v>18</v>
      </c>
      <c r="F720" s="23" t="s">
        <v>17</v>
      </c>
      <c r="G720" s="23">
        <v>600</v>
      </c>
      <c r="H720" s="24">
        <v>1</v>
      </c>
    </row>
    <row r="721" spans="2:8" x14ac:dyDescent="0.25">
      <c r="B721" s="21">
        <v>715</v>
      </c>
      <c r="C721" s="22">
        <v>44180</v>
      </c>
      <c r="D721" s="23" t="s">
        <v>13</v>
      </c>
      <c r="E721" s="23" t="s">
        <v>16</v>
      </c>
      <c r="F721" s="23" t="s">
        <v>17</v>
      </c>
      <c r="G721" s="23">
        <v>800</v>
      </c>
      <c r="H721" s="24">
        <v>1</v>
      </c>
    </row>
    <row r="722" spans="2:8" x14ac:dyDescent="0.25">
      <c r="B722" s="21">
        <v>716</v>
      </c>
      <c r="C722" s="22">
        <v>44181</v>
      </c>
      <c r="D722" s="23" t="s">
        <v>13</v>
      </c>
      <c r="E722" s="23" t="s">
        <v>18</v>
      </c>
      <c r="F722" s="23" t="s">
        <v>17</v>
      </c>
      <c r="G722" s="23">
        <v>600</v>
      </c>
      <c r="H722" s="24">
        <v>1</v>
      </c>
    </row>
    <row r="723" spans="2:8" x14ac:dyDescent="0.25">
      <c r="B723" s="21">
        <v>717</v>
      </c>
      <c r="C723" s="22">
        <v>44182</v>
      </c>
      <c r="D723" s="23" t="s">
        <v>13</v>
      </c>
      <c r="E723" s="23" t="s">
        <v>10</v>
      </c>
      <c r="F723" s="23" t="s">
        <v>11</v>
      </c>
      <c r="G723" s="23">
        <v>1100</v>
      </c>
      <c r="H723" s="24">
        <v>1</v>
      </c>
    </row>
    <row r="724" spans="2:8" x14ac:dyDescent="0.25">
      <c r="B724" s="21">
        <v>718</v>
      </c>
      <c r="C724" s="22">
        <v>44183</v>
      </c>
      <c r="D724" s="23" t="s">
        <v>13</v>
      </c>
      <c r="E724" s="23" t="s">
        <v>14</v>
      </c>
      <c r="F724" s="23" t="s">
        <v>11</v>
      </c>
      <c r="G724" s="23">
        <v>900</v>
      </c>
      <c r="H724" s="24">
        <v>1</v>
      </c>
    </row>
    <row r="725" spans="2:8" x14ac:dyDescent="0.25">
      <c r="B725" s="21">
        <v>719</v>
      </c>
      <c r="C725" s="22">
        <v>44184</v>
      </c>
      <c r="D725" s="23" t="s">
        <v>13</v>
      </c>
      <c r="E725" s="23" t="s">
        <v>10</v>
      </c>
      <c r="F725" s="23" t="s">
        <v>11</v>
      </c>
      <c r="G725" s="23">
        <v>1100</v>
      </c>
      <c r="H725" s="24">
        <v>1</v>
      </c>
    </row>
    <row r="726" spans="2:8" x14ac:dyDescent="0.25">
      <c r="B726" s="21">
        <v>720</v>
      </c>
      <c r="C726" s="22">
        <v>44185</v>
      </c>
      <c r="D726" s="23" t="s">
        <v>13</v>
      </c>
      <c r="E726" s="23" t="s">
        <v>10</v>
      </c>
      <c r="F726" s="23" t="s">
        <v>11</v>
      </c>
      <c r="G726" s="23">
        <v>1100</v>
      </c>
      <c r="H726" s="24">
        <v>1</v>
      </c>
    </row>
    <row r="727" spans="2:8" x14ac:dyDescent="0.25">
      <c r="B727" s="21">
        <v>721</v>
      </c>
      <c r="C727" s="22">
        <v>44186</v>
      </c>
      <c r="D727" s="23" t="s">
        <v>13</v>
      </c>
      <c r="E727" s="23" t="s">
        <v>10</v>
      </c>
      <c r="F727" s="23" t="s">
        <v>11</v>
      </c>
      <c r="G727" s="23">
        <v>1100</v>
      </c>
      <c r="H727" s="24">
        <v>1</v>
      </c>
    </row>
    <row r="728" spans="2:8" x14ac:dyDescent="0.25">
      <c r="B728" s="21">
        <v>722</v>
      </c>
      <c r="C728" s="22">
        <v>44187</v>
      </c>
      <c r="D728" s="23" t="s">
        <v>9</v>
      </c>
      <c r="E728" s="23" t="s">
        <v>15</v>
      </c>
      <c r="F728" s="23" t="s">
        <v>11</v>
      </c>
      <c r="G728" s="23">
        <v>1000</v>
      </c>
      <c r="H728" s="24">
        <v>1</v>
      </c>
    </row>
    <row r="729" spans="2:8" x14ac:dyDescent="0.25">
      <c r="B729" s="21">
        <v>723</v>
      </c>
      <c r="C729" s="22">
        <v>44188</v>
      </c>
      <c r="D729" s="23" t="s">
        <v>9</v>
      </c>
      <c r="E729" s="23" t="s">
        <v>18</v>
      </c>
      <c r="F729" s="23" t="s">
        <v>17</v>
      </c>
      <c r="G729" s="23">
        <v>600</v>
      </c>
      <c r="H729" s="24">
        <v>1</v>
      </c>
    </row>
    <row r="730" spans="2:8" x14ac:dyDescent="0.25">
      <c r="B730" s="21">
        <v>724</v>
      </c>
      <c r="C730" s="22">
        <v>44189</v>
      </c>
      <c r="D730" s="23" t="s">
        <v>9</v>
      </c>
      <c r="E730" s="23" t="s">
        <v>16</v>
      </c>
      <c r="F730" s="23" t="s">
        <v>17</v>
      </c>
      <c r="G730" s="23">
        <v>800</v>
      </c>
      <c r="H730" s="24">
        <v>1</v>
      </c>
    </row>
    <row r="731" spans="2:8" x14ac:dyDescent="0.25">
      <c r="B731" s="21">
        <v>725</v>
      </c>
      <c r="C731" s="22">
        <v>44190</v>
      </c>
      <c r="D731" s="23" t="s">
        <v>9</v>
      </c>
      <c r="E731" s="23" t="s">
        <v>10</v>
      </c>
      <c r="F731" s="23" t="s">
        <v>11</v>
      </c>
      <c r="G731" s="23">
        <v>1100</v>
      </c>
      <c r="H731" s="24">
        <v>1</v>
      </c>
    </row>
    <row r="732" spans="2:8" x14ac:dyDescent="0.25">
      <c r="B732" s="21">
        <v>726</v>
      </c>
      <c r="C732" s="22">
        <v>44191</v>
      </c>
      <c r="D732" s="23" t="s">
        <v>9</v>
      </c>
      <c r="E732" s="23" t="s">
        <v>18</v>
      </c>
      <c r="F732" s="23" t="s">
        <v>17</v>
      </c>
      <c r="G732" s="23">
        <v>600</v>
      </c>
      <c r="H732" s="24">
        <v>1</v>
      </c>
    </row>
    <row r="733" spans="2:8" x14ac:dyDescent="0.25">
      <c r="B733" s="21">
        <v>727</v>
      </c>
      <c r="C733" s="22">
        <v>44192</v>
      </c>
      <c r="D733" s="23" t="s">
        <v>9</v>
      </c>
      <c r="E733" s="23" t="s">
        <v>19</v>
      </c>
      <c r="F733" s="23" t="s">
        <v>20</v>
      </c>
      <c r="G733" s="23">
        <v>850</v>
      </c>
      <c r="H733" s="24">
        <v>1</v>
      </c>
    </row>
    <row r="734" spans="2:8" x14ac:dyDescent="0.25">
      <c r="B734" s="21">
        <v>728</v>
      </c>
      <c r="C734" s="22">
        <v>44193</v>
      </c>
      <c r="D734" s="23" t="s">
        <v>9</v>
      </c>
      <c r="E734" s="23" t="s">
        <v>14</v>
      </c>
      <c r="F734" s="23" t="s">
        <v>11</v>
      </c>
      <c r="G734" s="23">
        <v>900</v>
      </c>
      <c r="H734" s="24">
        <v>1</v>
      </c>
    </row>
    <row r="735" spans="2:8" x14ac:dyDescent="0.25">
      <c r="B735" s="21">
        <v>729</v>
      </c>
      <c r="C735" s="22">
        <v>44194</v>
      </c>
      <c r="D735" s="23" t="s">
        <v>9</v>
      </c>
      <c r="E735" s="23" t="s">
        <v>15</v>
      </c>
      <c r="F735" s="23" t="s">
        <v>11</v>
      </c>
      <c r="G735" s="23">
        <v>1000</v>
      </c>
      <c r="H735" s="24">
        <v>1</v>
      </c>
    </row>
    <row r="736" spans="2:8" x14ac:dyDescent="0.25">
      <c r="B736" s="21">
        <v>730</v>
      </c>
      <c r="C736" s="22">
        <v>44195</v>
      </c>
      <c r="D736" s="23" t="s">
        <v>9</v>
      </c>
      <c r="E736" s="23" t="s">
        <v>19</v>
      </c>
      <c r="F736" s="23" t="s">
        <v>20</v>
      </c>
      <c r="G736" s="23">
        <v>850</v>
      </c>
      <c r="H736" s="24">
        <v>1</v>
      </c>
    </row>
    <row r="737" spans="2:8" x14ac:dyDescent="0.25">
      <c r="B737" s="21">
        <v>731</v>
      </c>
      <c r="C737" s="22">
        <v>44196</v>
      </c>
      <c r="D737" s="23" t="s">
        <v>9</v>
      </c>
      <c r="E737" s="23" t="s">
        <v>19</v>
      </c>
      <c r="F737" s="23" t="s">
        <v>20</v>
      </c>
      <c r="G737" s="23">
        <v>850</v>
      </c>
      <c r="H737" s="24">
        <v>1</v>
      </c>
    </row>
    <row r="738" spans="2:8" x14ac:dyDescent="0.25">
      <c r="B738" s="21">
        <v>732</v>
      </c>
      <c r="C738" s="22">
        <v>44197</v>
      </c>
      <c r="D738" s="23" t="s">
        <v>9</v>
      </c>
      <c r="E738" s="23" t="s">
        <v>15</v>
      </c>
      <c r="F738" s="23" t="s">
        <v>11</v>
      </c>
      <c r="G738" s="23">
        <v>1000</v>
      </c>
      <c r="H738" s="24">
        <v>1</v>
      </c>
    </row>
    <row r="739" spans="2:8" x14ac:dyDescent="0.25">
      <c r="B739" s="21">
        <v>733</v>
      </c>
      <c r="C739" s="22">
        <v>44198</v>
      </c>
      <c r="D739" s="23" t="s">
        <v>9</v>
      </c>
      <c r="E739" s="23" t="s">
        <v>16</v>
      </c>
      <c r="F739" s="23" t="s">
        <v>17</v>
      </c>
      <c r="G739" s="23">
        <v>800</v>
      </c>
      <c r="H739" s="24">
        <v>1</v>
      </c>
    </row>
    <row r="740" spans="2:8" x14ac:dyDescent="0.25">
      <c r="B740" s="21">
        <v>734</v>
      </c>
      <c r="C740" s="22">
        <v>44199</v>
      </c>
      <c r="D740" s="23" t="s">
        <v>9</v>
      </c>
      <c r="E740" s="23" t="s">
        <v>18</v>
      </c>
      <c r="F740" s="23" t="s">
        <v>17</v>
      </c>
      <c r="G740" s="23">
        <v>600</v>
      </c>
      <c r="H740" s="24">
        <v>1</v>
      </c>
    </row>
    <row r="741" spans="2:8" x14ac:dyDescent="0.25">
      <c r="B741" s="21">
        <v>735</v>
      </c>
      <c r="C741" s="22">
        <v>44200</v>
      </c>
      <c r="D741" s="23" t="s">
        <v>9</v>
      </c>
      <c r="E741" s="23" t="s">
        <v>16</v>
      </c>
      <c r="F741" s="23" t="s">
        <v>17</v>
      </c>
      <c r="G741" s="23">
        <v>800</v>
      </c>
      <c r="H741" s="24">
        <v>1</v>
      </c>
    </row>
    <row r="742" spans="2:8" x14ac:dyDescent="0.25">
      <c r="B742" s="21">
        <v>736</v>
      </c>
      <c r="C742" s="22">
        <v>44201</v>
      </c>
      <c r="D742" s="23" t="s">
        <v>9</v>
      </c>
      <c r="E742" s="23" t="s">
        <v>10</v>
      </c>
      <c r="F742" s="23" t="s">
        <v>11</v>
      </c>
      <c r="G742" s="23">
        <v>1100</v>
      </c>
      <c r="H742" s="24">
        <v>1</v>
      </c>
    </row>
    <row r="743" spans="2:8" x14ac:dyDescent="0.25">
      <c r="B743" s="21">
        <v>737</v>
      </c>
      <c r="C743" s="22">
        <v>44202</v>
      </c>
      <c r="D743" s="23" t="s">
        <v>9</v>
      </c>
      <c r="E743" s="23" t="s">
        <v>19</v>
      </c>
      <c r="F743" s="23" t="s">
        <v>20</v>
      </c>
      <c r="G743" s="23">
        <v>850</v>
      </c>
      <c r="H743" s="24">
        <v>1</v>
      </c>
    </row>
    <row r="744" spans="2:8" x14ac:dyDescent="0.25">
      <c r="B744" s="21">
        <v>738</v>
      </c>
      <c r="C744" s="22">
        <v>44203</v>
      </c>
      <c r="D744" s="23" t="s">
        <v>9</v>
      </c>
      <c r="E744" s="23" t="s">
        <v>19</v>
      </c>
      <c r="F744" s="23" t="s">
        <v>20</v>
      </c>
      <c r="G744" s="23">
        <v>850</v>
      </c>
      <c r="H744" s="24">
        <v>1</v>
      </c>
    </row>
    <row r="745" spans="2:8" x14ac:dyDescent="0.25">
      <c r="B745" s="21">
        <v>739</v>
      </c>
      <c r="C745" s="22">
        <v>44204</v>
      </c>
      <c r="D745" s="23" t="s">
        <v>9</v>
      </c>
      <c r="E745" s="23" t="s">
        <v>19</v>
      </c>
      <c r="F745" s="23" t="s">
        <v>20</v>
      </c>
      <c r="G745" s="23">
        <v>850</v>
      </c>
      <c r="H745" s="24">
        <v>1</v>
      </c>
    </row>
    <row r="746" spans="2:8" x14ac:dyDescent="0.25">
      <c r="B746" s="21">
        <v>740</v>
      </c>
      <c r="C746" s="22">
        <v>44205</v>
      </c>
      <c r="D746" s="23" t="s">
        <v>9</v>
      </c>
      <c r="E746" s="23" t="s">
        <v>18</v>
      </c>
      <c r="F746" s="23" t="s">
        <v>17</v>
      </c>
      <c r="G746" s="23">
        <v>600</v>
      </c>
      <c r="H746" s="24">
        <v>1</v>
      </c>
    </row>
    <row r="747" spans="2:8" x14ac:dyDescent="0.25">
      <c r="B747" s="21">
        <v>741</v>
      </c>
      <c r="C747" s="22">
        <v>44206</v>
      </c>
      <c r="D747" s="23" t="s">
        <v>9</v>
      </c>
      <c r="E747" s="23" t="s">
        <v>19</v>
      </c>
      <c r="F747" s="23" t="s">
        <v>20</v>
      </c>
      <c r="G747" s="23">
        <v>850</v>
      </c>
      <c r="H747" s="24">
        <v>1</v>
      </c>
    </row>
    <row r="748" spans="2:8" x14ac:dyDescent="0.25">
      <c r="B748" s="21">
        <v>742</v>
      </c>
      <c r="C748" s="22">
        <v>44207</v>
      </c>
      <c r="D748" s="23" t="s">
        <v>9</v>
      </c>
      <c r="E748" s="23" t="s">
        <v>19</v>
      </c>
      <c r="F748" s="23" t="s">
        <v>20</v>
      </c>
      <c r="G748" s="23">
        <v>850</v>
      </c>
      <c r="H748" s="24">
        <v>1</v>
      </c>
    </row>
    <row r="749" spans="2:8" x14ac:dyDescent="0.25">
      <c r="B749" s="21">
        <v>743</v>
      </c>
      <c r="C749" s="22">
        <v>44208</v>
      </c>
      <c r="D749" s="23" t="s">
        <v>9</v>
      </c>
      <c r="E749" s="23" t="s">
        <v>10</v>
      </c>
      <c r="F749" s="23" t="s">
        <v>11</v>
      </c>
      <c r="G749" s="23">
        <v>1100</v>
      </c>
      <c r="H749" s="24">
        <v>1</v>
      </c>
    </row>
    <row r="750" spans="2:8" x14ac:dyDescent="0.25">
      <c r="B750" s="21">
        <v>744</v>
      </c>
      <c r="C750" s="22">
        <v>44209</v>
      </c>
      <c r="D750" s="23" t="s">
        <v>9</v>
      </c>
      <c r="E750" s="23" t="s">
        <v>15</v>
      </c>
      <c r="F750" s="23" t="s">
        <v>11</v>
      </c>
      <c r="G750" s="23">
        <v>1000</v>
      </c>
      <c r="H750" s="24">
        <v>1</v>
      </c>
    </row>
    <row r="751" spans="2:8" x14ac:dyDescent="0.25">
      <c r="B751" s="21">
        <v>745</v>
      </c>
      <c r="C751" s="22">
        <v>44210</v>
      </c>
      <c r="D751" s="23" t="s">
        <v>9</v>
      </c>
      <c r="E751" s="23" t="s">
        <v>10</v>
      </c>
      <c r="F751" s="23" t="s">
        <v>11</v>
      </c>
      <c r="G751" s="23">
        <v>1100</v>
      </c>
      <c r="H751" s="24">
        <v>1</v>
      </c>
    </row>
    <row r="752" spans="2:8" x14ac:dyDescent="0.25">
      <c r="B752" s="21">
        <v>746</v>
      </c>
      <c r="C752" s="22">
        <v>44211</v>
      </c>
      <c r="D752" s="23" t="s">
        <v>9</v>
      </c>
      <c r="E752" s="23" t="s">
        <v>18</v>
      </c>
      <c r="F752" s="23" t="s">
        <v>17</v>
      </c>
      <c r="G752" s="23">
        <v>600</v>
      </c>
      <c r="H752" s="24">
        <v>1</v>
      </c>
    </row>
    <row r="753" spans="2:8" x14ac:dyDescent="0.25">
      <c r="B753" s="21">
        <v>747</v>
      </c>
      <c r="C753" s="22">
        <v>44212</v>
      </c>
      <c r="D753" s="23" t="s">
        <v>9</v>
      </c>
      <c r="E753" s="23" t="s">
        <v>18</v>
      </c>
      <c r="F753" s="23" t="s">
        <v>17</v>
      </c>
      <c r="G753" s="23">
        <v>600</v>
      </c>
      <c r="H753" s="24">
        <v>2</v>
      </c>
    </row>
    <row r="754" spans="2:8" x14ac:dyDescent="0.25">
      <c r="B754" s="21">
        <v>748</v>
      </c>
      <c r="C754" s="22">
        <v>44213</v>
      </c>
      <c r="D754" s="23" t="s">
        <v>9</v>
      </c>
      <c r="E754" s="23" t="s">
        <v>18</v>
      </c>
      <c r="F754" s="23" t="s">
        <v>17</v>
      </c>
      <c r="G754" s="23">
        <v>600</v>
      </c>
      <c r="H754" s="24">
        <v>1</v>
      </c>
    </row>
    <row r="755" spans="2:8" x14ac:dyDescent="0.25">
      <c r="B755" s="21">
        <v>749</v>
      </c>
      <c r="C755" s="22">
        <v>44214</v>
      </c>
      <c r="D755" s="23" t="s">
        <v>9</v>
      </c>
      <c r="E755" s="23" t="s">
        <v>18</v>
      </c>
      <c r="F755" s="23" t="s">
        <v>17</v>
      </c>
      <c r="G755" s="23">
        <v>600</v>
      </c>
      <c r="H755" s="24">
        <v>1</v>
      </c>
    </row>
    <row r="756" spans="2:8" x14ac:dyDescent="0.25">
      <c r="B756" s="21">
        <v>750</v>
      </c>
      <c r="C756" s="22">
        <v>44215</v>
      </c>
      <c r="D756" s="23" t="s">
        <v>9</v>
      </c>
      <c r="E756" s="23" t="s">
        <v>10</v>
      </c>
      <c r="F756" s="23" t="s">
        <v>11</v>
      </c>
      <c r="G756" s="23">
        <v>1100</v>
      </c>
      <c r="H756" s="24">
        <v>1</v>
      </c>
    </row>
    <row r="757" spans="2:8" x14ac:dyDescent="0.25">
      <c r="B757" s="21">
        <v>751</v>
      </c>
      <c r="C757" s="22">
        <v>44216</v>
      </c>
      <c r="D757" s="23" t="s">
        <v>9</v>
      </c>
      <c r="E757" s="23" t="s">
        <v>14</v>
      </c>
      <c r="F757" s="23" t="s">
        <v>11</v>
      </c>
      <c r="G757" s="23">
        <v>900</v>
      </c>
      <c r="H757" s="24">
        <v>1</v>
      </c>
    </row>
    <row r="758" spans="2:8" x14ac:dyDescent="0.25">
      <c r="B758" s="21">
        <v>752</v>
      </c>
      <c r="C758" s="22">
        <v>44217</v>
      </c>
      <c r="D758" s="23" t="s">
        <v>9</v>
      </c>
      <c r="E758" s="23" t="s">
        <v>18</v>
      </c>
      <c r="F758" s="23" t="s">
        <v>17</v>
      </c>
      <c r="G758" s="23">
        <v>600</v>
      </c>
      <c r="H758" s="24">
        <v>1</v>
      </c>
    </row>
    <row r="759" spans="2:8" x14ac:dyDescent="0.25">
      <c r="B759" s="21">
        <v>753</v>
      </c>
      <c r="C759" s="22">
        <v>44218</v>
      </c>
      <c r="D759" s="23" t="s">
        <v>9</v>
      </c>
      <c r="E759" s="23" t="s">
        <v>14</v>
      </c>
      <c r="F759" s="23" t="s">
        <v>11</v>
      </c>
      <c r="G759" s="23">
        <v>900</v>
      </c>
      <c r="H759" s="24">
        <v>1</v>
      </c>
    </row>
    <row r="760" spans="2:8" x14ac:dyDescent="0.25">
      <c r="B760" s="21">
        <v>754</v>
      </c>
      <c r="C760" s="22">
        <v>44219</v>
      </c>
      <c r="D760" s="23" t="s">
        <v>9</v>
      </c>
      <c r="E760" s="23" t="s">
        <v>12</v>
      </c>
      <c r="F760" s="23" t="s">
        <v>11</v>
      </c>
      <c r="G760" s="23">
        <v>900</v>
      </c>
      <c r="H760" s="24">
        <v>1</v>
      </c>
    </row>
    <row r="761" spans="2:8" x14ac:dyDescent="0.25">
      <c r="B761" s="21">
        <v>755</v>
      </c>
      <c r="C761" s="22">
        <v>44220</v>
      </c>
      <c r="D761" s="23" t="s">
        <v>9</v>
      </c>
      <c r="E761" s="23" t="s">
        <v>18</v>
      </c>
      <c r="F761" s="23" t="s">
        <v>17</v>
      </c>
      <c r="G761" s="23">
        <v>600</v>
      </c>
      <c r="H761" s="24">
        <v>1</v>
      </c>
    </row>
    <row r="762" spans="2:8" x14ac:dyDescent="0.25">
      <c r="B762" s="21">
        <v>756</v>
      </c>
      <c r="C762" s="22">
        <v>44221</v>
      </c>
      <c r="D762" s="23" t="s">
        <v>9</v>
      </c>
      <c r="E762" s="23" t="s">
        <v>18</v>
      </c>
      <c r="F762" s="23" t="s">
        <v>17</v>
      </c>
      <c r="G762" s="23">
        <v>600</v>
      </c>
      <c r="H762" s="24">
        <v>1</v>
      </c>
    </row>
    <row r="763" spans="2:8" x14ac:dyDescent="0.25">
      <c r="B763" s="21">
        <v>757</v>
      </c>
      <c r="C763" s="22">
        <v>44222</v>
      </c>
      <c r="D763" s="23" t="s">
        <v>9</v>
      </c>
      <c r="E763" s="23" t="s">
        <v>18</v>
      </c>
      <c r="F763" s="23" t="s">
        <v>17</v>
      </c>
      <c r="G763" s="23">
        <v>600</v>
      </c>
      <c r="H763" s="24">
        <v>1</v>
      </c>
    </row>
    <row r="764" spans="2:8" x14ac:dyDescent="0.25">
      <c r="B764" s="21">
        <v>758</v>
      </c>
      <c r="C764" s="22">
        <v>44223</v>
      </c>
      <c r="D764" s="23" t="s">
        <v>9</v>
      </c>
      <c r="E764" s="23" t="s">
        <v>10</v>
      </c>
      <c r="F764" s="23" t="s">
        <v>11</v>
      </c>
      <c r="G764" s="23">
        <v>1100</v>
      </c>
      <c r="H764" s="24">
        <v>1</v>
      </c>
    </row>
    <row r="765" spans="2:8" x14ac:dyDescent="0.25">
      <c r="B765" s="21">
        <v>759</v>
      </c>
      <c r="C765" s="22">
        <v>44224</v>
      </c>
      <c r="D765" s="23" t="s">
        <v>9</v>
      </c>
      <c r="E765" s="23" t="s">
        <v>18</v>
      </c>
      <c r="F765" s="23" t="s">
        <v>17</v>
      </c>
      <c r="G765" s="23">
        <v>600</v>
      </c>
      <c r="H765" s="24">
        <v>1</v>
      </c>
    </row>
    <row r="766" spans="2:8" x14ac:dyDescent="0.25">
      <c r="B766" s="21">
        <v>760</v>
      </c>
      <c r="C766" s="22">
        <v>44225</v>
      </c>
      <c r="D766" s="23" t="s">
        <v>9</v>
      </c>
      <c r="E766" s="23" t="s">
        <v>18</v>
      </c>
      <c r="F766" s="23" t="s">
        <v>17</v>
      </c>
      <c r="G766" s="23">
        <v>600</v>
      </c>
      <c r="H766" s="24">
        <v>1</v>
      </c>
    </row>
    <row r="767" spans="2:8" x14ac:dyDescent="0.25">
      <c r="B767" s="21">
        <v>761</v>
      </c>
      <c r="C767" s="22">
        <v>44226</v>
      </c>
      <c r="D767" s="23" t="s">
        <v>9</v>
      </c>
      <c r="E767" s="23" t="s">
        <v>18</v>
      </c>
      <c r="F767" s="23" t="s">
        <v>17</v>
      </c>
      <c r="G767" s="23">
        <v>600</v>
      </c>
      <c r="H767" s="24">
        <v>1</v>
      </c>
    </row>
    <row r="768" spans="2:8" x14ac:dyDescent="0.25">
      <c r="B768" s="21">
        <v>762</v>
      </c>
      <c r="C768" s="22">
        <v>44227</v>
      </c>
      <c r="D768" s="23" t="s">
        <v>9</v>
      </c>
      <c r="E768" s="23" t="s">
        <v>12</v>
      </c>
      <c r="F768" s="23" t="s">
        <v>11</v>
      </c>
      <c r="G768" s="23">
        <v>900</v>
      </c>
      <c r="H768" s="24">
        <v>1</v>
      </c>
    </row>
    <row r="769" spans="2:8" x14ac:dyDescent="0.25">
      <c r="B769" s="21">
        <v>763</v>
      </c>
      <c r="C769" s="22">
        <v>44228</v>
      </c>
      <c r="D769" s="23" t="s">
        <v>9</v>
      </c>
      <c r="E769" s="23" t="s">
        <v>18</v>
      </c>
      <c r="F769" s="23" t="s">
        <v>17</v>
      </c>
      <c r="G769" s="23">
        <v>600</v>
      </c>
      <c r="H769" s="24">
        <v>1</v>
      </c>
    </row>
    <row r="770" spans="2:8" x14ac:dyDescent="0.25">
      <c r="B770" s="21">
        <v>764</v>
      </c>
      <c r="C770" s="22">
        <v>44229</v>
      </c>
      <c r="D770" s="23" t="s">
        <v>9</v>
      </c>
      <c r="E770" s="23" t="s">
        <v>14</v>
      </c>
      <c r="F770" s="23" t="s">
        <v>11</v>
      </c>
      <c r="G770" s="23">
        <v>900</v>
      </c>
      <c r="H770" s="24">
        <v>1</v>
      </c>
    </row>
    <row r="771" spans="2:8" x14ac:dyDescent="0.25">
      <c r="B771" s="21">
        <v>765</v>
      </c>
      <c r="C771" s="22">
        <v>44230</v>
      </c>
      <c r="D771" s="23" t="s">
        <v>9</v>
      </c>
      <c r="E771" s="23" t="s">
        <v>21</v>
      </c>
      <c r="F771" s="23" t="s">
        <v>20</v>
      </c>
      <c r="G771" s="23">
        <v>1200</v>
      </c>
      <c r="H771" s="24">
        <v>1</v>
      </c>
    </row>
    <row r="772" spans="2:8" x14ac:dyDescent="0.25">
      <c r="B772" s="21">
        <v>766</v>
      </c>
      <c r="C772" s="22">
        <v>44231</v>
      </c>
      <c r="D772" s="23" t="s">
        <v>9</v>
      </c>
      <c r="E772" s="23" t="s">
        <v>10</v>
      </c>
      <c r="F772" s="23" t="s">
        <v>11</v>
      </c>
      <c r="G772" s="23">
        <v>1100</v>
      </c>
      <c r="H772" s="24">
        <v>1</v>
      </c>
    </row>
    <row r="773" spans="2:8" x14ac:dyDescent="0.25">
      <c r="B773" s="21">
        <v>767</v>
      </c>
      <c r="C773" s="22">
        <v>44232</v>
      </c>
      <c r="D773" s="23" t="s">
        <v>9</v>
      </c>
      <c r="E773" s="23" t="s">
        <v>10</v>
      </c>
      <c r="F773" s="23" t="s">
        <v>11</v>
      </c>
      <c r="G773" s="23">
        <v>1100</v>
      </c>
      <c r="H773" s="24">
        <v>1</v>
      </c>
    </row>
    <row r="774" spans="2:8" x14ac:dyDescent="0.25">
      <c r="B774" s="21">
        <v>768</v>
      </c>
      <c r="C774" s="22">
        <v>44233</v>
      </c>
      <c r="D774" s="23" t="s">
        <v>9</v>
      </c>
      <c r="E774" s="23" t="s">
        <v>18</v>
      </c>
      <c r="F774" s="23" t="s">
        <v>17</v>
      </c>
      <c r="G774" s="23">
        <v>600</v>
      </c>
      <c r="H774" s="24">
        <v>1</v>
      </c>
    </row>
    <row r="775" spans="2:8" x14ac:dyDescent="0.25">
      <c r="B775" s="21">
        <v>769</v>
      </c>
      <c r="C775" s="22">
        <v>44234</v>
      </c>
      <c r="D775" s="23" t="s">
        <v>9</v>
      </c>
      <c r="E775" s="23" t="s">
        <v>18</v>
      </c>
      <c r="F775" s="23" t="s">
        <v>17</v>
      </c>
      <c r="G775" s="23">
        <v>600</v>
      </c>
      <c r="H775" s="24">
        <v>2</v>
      </c>
    </row>
    <row r="776" spans="2:8" x14ac:dyDescent="0.25">
      <c r="B776" s="21">
        <v>770</v>
      </c>
      <c r="C776" s="22">
        <v>44235</v>
      </c>
      <c r="D776" s="23" t="s">
        <v>9</v>
      </c>
      <c r="E776" s="23" t="s">
        <v>21</v>
      </c>
      <c r="F776" s="23" t="s">
        <v>20</v>
      </c>
      <c r="G776" s="23">
        <v>1200</v>
      </c>
      <c r="H776" s="24">
        <v>1</v>
      </c>
    </row>
    <row r="777" spans="2:8" x14ac:dyDescent="0.25">
      <c r="B777" s="21">
        <v>771</v>
      </c>
      <c r="C777" s="22">
        <v>44236</v>
      </c>
      <c r="D777" s="23" t="s">
        <v>9</v>
      </c>
      <c r="E777" s="23" t="s">
        <v>21</v>
      </c>
      <c r="F777" s="23" t="s">
        <v>20</v>
      </c>
      <c r="G777" s="23">
        <v>1200</v>
      </c>
      <c r="H777" s="24">
        <v>1</v>
      </c>
    </row>
    <row r="778" spans="2:8" x14ac:dyDescent="0.25">
      <c r="B778" s="21">
        <v>772</v>
      </c>
      <c r="C778" s="22">
        <v>44237</v>
      </c>
      <c r="D778" s="23" t="s">
        <v>9</v>
      </c>
      <c r="E778" s="23" t="s">
        <v>15</v>
      </c>
      <c r="F778" s="23" t="s">
        <v>11</v>
      </c>
      <c r="G778" s="23">
        <v>1000</v>
      </c>
      <c r="H778" s="24">
        <v>1</v>
      </c>
    </row>
    <row r="779" spans="2:8" x14ac:dyDescent="0.25">
      <c r="B779" s="21">
        <v>773</v>
      </c>
      <c r="C779" s="22">
        <v>44238</v>
      </c>
      <c r="D779" s="23" t="s">
        <v>9</v>
      </c>
      <c r="E779" s="23" t="s">
        <v>16</v>
      </c>
      <c r="F779" s="23" t="s">
        <v>17</v>
      </c>
      <c r="G779" s="23">
        <v>800</v>
      </c>
      <c r="H779" s="24">
        <v>2</v>
      </c>
    </row>
    <row r="780" spans="2:8" x14ac:dyDescent="0.25">
      <c r="B780" s="21">
        <v>774</v>
      </c>
      <c r="C780" s="22">
        <v>44239</v>
      </c>
      <c r="D780" s="23" t="s">
        <v>9</v>
      </c>
      <c r="E780" s="23" t="s">
        <v>21</v>
      </c>
      <c r="F780" s="23" t="s">
        <v>20</v>
      </c>
      <c r="G780" s="23">
        <v>1200</v>
      </c>
      <c r="H780" s="24">
        <v>1</v>
      </c>
    </row>
    <row r="781" spans="2:8" x14ac:dyDescent="0.25">
      <c r="B781" s="21">
        <v>775</v>
      </c>
      <c r="C781" s="22">
        <v>44240</v>
      </c>
      <c r="D781" s="23" t="s">
        <v>9</v>
      </c>
      <c r="E781" s="23" t="s">
        <v>14</v>
      </c>
      <c r="F781" s="23" t="s">
        <v>11</v>
      </c>
      <c r="G781" s="23">
        <v>900</v>
      </c>
      <c r="H781" s="24">
        <v>1</v>
      </c>
    </row>
    <row r="782" spans="2:8" x14ac:dyDescent="0.25">
      <c r="B782" s="21">
        <v>776</v>
      </c>
      <c r="C782" s="22">
        <v>44241</v>
      </c>
      <c r="D782" s="23" t="s">
        <v>9</v>
      </c>
      <c r="E782" s="23" t="s">
        <v>15</v>
      </c>
      <c r="F782" s="23" t="s">
        <v>11</v>
      </c>
      <c r="G782" s="23">
        <v>1000</v>
      </c>
      <c r="H782" s="24">
        <v>1</v>
      </c>
    </row>
    <row r="783" spans="2:8" x14ac:dyDescent="0.25">
      <c r="B783" s="21">
        <v>777</v>
      </c>
      <c r="C783" s="22">
        <v>44242</v>
      </c>
      <c r="D783" s="23" t="s">
        <v>9</v>
      </c>
      <c r="E783" s="23" t="s">
        <v>16</v>
      </c>
      <c r="F783" s="23" t="s">
        <v>17</v>
      </c>
      <c r="G783" s="23">
        <v>800</v>
      </c>
      <c r="H783" s="24">
        <v>1</v>
      </c>
    </row>
    <row r="784" spans="2:8" x14ac:dyDescent="0.25">
      <c r="B784" s="21">
        <v>778</v>
      </c>
      <c r="C784" s="22">
        <v>44243</v>
      </c>
      <c r="D784" s="23" t="s">
        <v>9</v>
      </c>
      <c r="E784" s="23" t="s">
        <v>21</v>
      </c>
      <c r="F784" s="23" t="s">
        <v>20</v>
      </c>
      <c r="G784" s="23">
        <v>1200</v>
      </c>
      <c r="H784" s="24">
        <v>1</v>
      </c>
    </row>
    <row r="785" spans="2:8" x14ac:dyDescent="0.25">
      <c r="B785" s="21">
        <v>779</v>
      </c>
      <c r="C785" s="22">
        <v>44244</v>
      </c>
      <c r="D785" s="23" t="s">
        <v>9</v>
      </c>
      <c r="E785" s="23" t="s">
        <v>21</v>
      </c>
      <c r="F785" s="23" t="s">
        <v>20</v>
      </c>
      <c r="G785" s="23">
        <v>1200</v>
      </c>
      <c r="H785" s="24">
        <v>1</v>
      </c>
    </row>
    <row r="786" spans="2:8" x14ac:dyDescent="0.25">
      <c r="B786" s="21">
        <v>780</v>
      </c>
      <c r="C786" s="22">
        <v>44245</v>
      </c>
      <c r="D786" s="23" t="s">
        <v>9</v>
      </c>
      <c r="E786" s="23" t="s">
        <v>16</v>
      </c>
      <c r="F786" s="23" t="s">
        <v>17</v>
      </c>
      <c r="G786" s="23">
        <v>800</v>
      </c>
      <c r="H786" s="24">
        <v>2</v>
      </c>
    </row>
    <row r="787" spans="2:8" x14ac:dyDescent="0.25">
      <c r="B787" s="21">
        <v>781</v>
      </c>
      <c r="C787" s="22">
        <v>44246</v>
      </c>
      <c r="D787" s="23" t="s">
        <v>9</v>
      </c>
      <c r="E787" s="23" t="s">
        <v>12</v>
      </c>
      <c r="F787" s="23" t="s">
        <v>11</v>
      </c>
      <c r="G787" s="23">
        <v>900</v>
      </c>
      <c r="H787" s="24">
        <v>1</v>
      </c>
    </row>
    <row r="788" spans="2:8" x14ac:dyDescent="0.25">
      <c r="B788" s="21">
        <v>782</v>
      </c>
      <c r="C788" s="22">
        <v>44247</v>
      </c>
      <c r="D788" s="23" t="s">
        <v>9</v>
      </c>
      <c r="E788" s="23" t="s">
        <v>15</v>
      </c>
      <c r="F788" s="23" t="s">
        <v>11</v>
      </c>
      <c r="G788" s="23">
        <v>1000</v>
      </c>
      <c r="H788" s="24">
        <v>1</v>
      </c>
    </row>
    <row r="789" spans="2:8" x14ac:dyDescent="0.25">
      <c r="B789" s="21">
        <v>783</v>
      </c>
      <c r="C789" s="22">
        <v>44248</v>
      </c>
      <c r="D789" s="23" t="s">
        <v>9</v>
      </c>
      <c r="E789" s="23" t="s">
        <v>15</v>
      </c>
      <c r="F789" s="23" t="s">
        <v>11</v>
      </c>
      <c r="G789" s="23">
        <v>1000</v>
      </c>
      <c r="H789" s="24">
        <v>1</v>
      </c>
    </row>
    <row r="790" spans="2:8" x14ac:dyDescent="0.25">
      <c r="B790" s="21">
        <v>784</v>
      </c>
      <c r="C790" s="22">
        <v>44249</v>
      </c>
      <c r="D790" s="23" t="s">
        <v>9</v>
      </c>
      <c r="E790" s="23" t="s">
        <v>18</v>
      </c>
      <c r="F790" s="23" t="s">
        <v>17</v>
      </c>
      <c r="G790" s="23">
        <v>600</v>
      </c>
      <c r="H790" s="24">
        <v>1</v>
      </c>
    </row>
    <row r="791" spans="2:8" x14ac:dyDescent="0.25">
      <c r="B791" s="21">
        <v>785</v>
      </c>
      <c r="C791" s="22">
        <v>44250</v>
      </c>
      <c r="D791" s="23" t="s">
        <v>9</v>
      </c>
      <c r="E791" s="23" t="s">
        <v>19</v>
      </c>
      <c r="F791" s="23" t="s">
        <v>20</v>
      </c>
      <c r="G791" s="23">
        <v>850</v>
      </c>
      <c r="H791" s="24">
        <v>1</v>
      </c>
    </row>
    <row r="792" spans="2:8" x14ac:dyDescent="0.25">
      <c r="B792" s="21">
        <v>786</v>
      </c>
      <c r="C792" s="22">
        <v>44251</v>
      </c>
      <c r="D792" s="23" t="s">
        <v>9</v>
      </c>
      <c r="E792" s="23" t="s">
        <v>18</v>
      </c>
      <c r="F792" s="23" t="s">
        <v>17</v>
      </c>
      <c r="G792" s="23">
        <v>600</v>
      </c>
      <c r="H792" s="24">
        <v>1</v>
      </c>
    </row>
    <row r="793" spans="2:8" x14ac:dyDescent="0.25">
      <c r="B793" s="21">
        <v>787</v>
      </c>
      <c r="C793" s="22">
        <v>44252</v>
      </c>
      <c r="D793" s="23" t="s">
        <v>9</v>
      </c>
      <c r="E793" s="23" t="s">
        <v>19</v>
      </c>
      <c r="F793" s="23" t="s">
        <v>20</v>
      </c>
      <c r="G793" s="23">
        <v>850</v>
      </c>
      <c r="H793" s="24">
        <v>1</v>
      </c>
    </row>
    <row r="794" spans="2:8" x14ac:dyDescent="0.25">
      <c r="B794" s="21">
        <v>788</v>
      </c>
      <c r="C794" s="22">
        <v>44253</v>
      </c>
      <c r="D794" s="23" t="s">
        <v>9</v>
      </c>
      <c r="E794" s="23" t="s">
        <v>19</v>
      </c>
      <c r="F794" s="23" t="s">
        <v>20</v>
      </c>
      <c r="G794" s="23">
        <v>850</v>
      </c>
      <c r="H794" s="24">
        <v>1</v>
      </c>
    </row>
    <row r="795" spans="2:8" x14ac:dyDescent="0.25">
      <c r="B795" s="21">
        <v>789</v>
      </c>
      <c r="C795" s="22">
        <v>44254</v>
      </c>
      <c r="D795" s="23" t="s">
        <v>9</v>
      </c>
      <c r="E795" s="23" t="s">
        <v>12</v>
      </c>
      <c r="F795" s="23" t="s">
        <v>11</v>
      </c>
      <c r="G795" s="23">
        <v>900</v>
      </c>
      <c r="H795" s="24">
        <v>1</v>
      </c>
    </row>
    <row r="796" spans="2:8" x14ac:dyDescent="0.25">
      <c r="B796" s="21">
        <v>790</v>
      </c>
      <c r="C796" s="22">
        <v>44255</v>
      </c>
      <c r="D796" s="23" t="s">
        <v>9</v>
      </c>
      <c r="E796" s="23" t="s">
        <v>21</v>
      </c>
      <c r="F796" s="23" t="s">
        <v>20</v>
      </c>
      <c r="G796" s="23">
        <v>1200</v>
      </c>
      <c r="H796" s="24">
        <v>2</v>
      </c>
    </row>
    <row r="797" spans="2:8" x14ac:dyDescent="0.25">
      <c r="B797" s="21">
        <v>791</v>
      </c>
      <c r="C797" s="22">
        <v>44256</v>
      </c>
      <c r="D797" s="23" t="s">
        <v>9</v>
      </c>
      <c r="E797" s="23" t="s">
        <v>16</v>
      </c>
      <c r="F797" s="23" t="s">
        <v>17</v>
      </c>
      <c r="G797" s="23">
        <v>800</v>
      </c>
      <c r="H797" s="24">
        <v>1</v>
      </c>
    </row>
    <row r="798" spans="2:8" x14ac:dyDescent="0.25">
      <c r="B798" s="21">
        <v>792</v>
      </c>
      <c r="C798" s="22">
        <v>44257</v>
      </c>
      <c r="D798" s="23" t="s">
        <v>9</v>
      </c>
      <c r="E798" s="23" t="s">
        <v>16</v>
      </c>
      <c r="F798" s="23" t="s">
        <v>17</v>
      </c>
      <c r="G798" s="23">
        <v>800</v>
      </c>
      <c r="H798" s="24">
        <v>1</v>
      </c>
    </row>
    <row r="799" spans="2:8" x14ac:dyDescent="0.25">
      <c r="B799" s="21">
        <v>793</v>
      </c>
      <c r="C799" s="22">
        <v>44258</v>
      </c>
      <c r="D799" s="23" t="s">
        <v>9</v>
      </c>
      <c r="E799" s="23" t="s">
        <v>14</v>
      </c>
      <c r="F799" s="23" t="s">
        <v>11</v>
      </c>
      <c r="G799" s="23">
        <v>900</v>
      </c>
      <c r="H799" s="24">
        <v>1</v>
      </c>
    </row>
    <row r="800" spans="2:8" x14ac:dyDescent="0.25">
      <c r="B800" s="21">
        <v>794</v>
      </c>
      <c r="C800" s="22">
        <v>44259</v>
      </c>
      <c r="D800" s="23" t="s">
        <v>9</v>
      </c>
      <c r="E800" s="23" t="s">
        <v>16</v>
      </c>
      <c r="F800" s="23" t="s">
        <v>17</v>
      </c>
      <c r="G800" s="23">
        <v>800</v>
      </c>
      <c r="H800" s="24">
        <v>1</v>
      </c>
    </row>
    <row r="801" spans="2:8" x14ac:dyDescent="0.25">
      <c r="B801" s="21">
        <v>795</v>
      </c>
      <c r="C801" s="22">
        <v>44260</v>
      </c>
      <c r="D801" s="23" t="s">
        <v>9</v>
      </c>
      <c r="E801" s="23" t="s">
        <v>18</v>
      </c>
      <c r="F801" s="23" t="s">
        <v>17</v>
      </c>
      <c r="G801" s="23">
        <v>600</v>
      </c>
      <c r="H801" s="24">
        <v>1</v>
      </c>
    </row>
    <row r="802" spans="2:8" x14ac:dyDescent="0.25">
      <c r="B802" s="21">
        <v>796</v>
      </c>
      <c r="C802" s="22">
        <v>44261</v>
      </c>
      <c r="D802" s="23" t="s">
        <v>9</v>
      </c>
      <c r="E802" s="23" t="s">
        <v>12</v>
      </c>
      <c r="F802" s="23" t="s">
        <v>11</v>
      </c>
      <c r="G802" s="23">
        <v>900</v>
      </c>
      <c r="H802" s="24">
        <v>3</v>
      </c>
    </row>
    <row r="803" spans="2:8" x14ac:dyDescent="0.25">
      <c r="B803" s="21">
        <v>797</v>
      </c>
      <c r="C803" s="22">
        <v>44262</v>
      </c>
      <c r="D803" s="23" t="s">
        <v>9</v>
      </c>
      <c r="E803" s="23" t="s">
        <v>18</v>
      </c>
      <c r="F803" s="23" t="s">
        <v>17</v>
      </c>
      <c r="G803" s="23">
        <v>600</v>
      </c>
      <c r="H803" s="24">
        <v>1</v>
      </c>
    </row>
    <row r="804" spans="2:8" x14ac:dyDescent="0.25">
      <c r="B804" s="21">
        <v>798</v>
      </c>
      <c r="C804" s="22">
        <v>44263</v>
      </c>
      <c r="D804" s="23" t="s">
        <v>9</v>
      </c>
      <c r="E804" s="23" t="s">
        <v>16</v>
      </c>
      <c r="F804" s="23" t="s">
        <v>17</v>
      </c>
      <c r="G804" s="23">
        <v>800</v>
      </c>
      <c r="H804" s="24">
        <v>1</v>
      </c>
    </row>
    <row r="805" spans="2:8" x14ac:dyDescent="0.25">
      <c r="B805" s="21">
        <v>799</v>
      </c>
      <c r="C805" s="22">
        <v>44264</v>
      </c>
      <c r="D805" s="23" t="s">
        <v>9</v>
      </c>
      <c r="E805" s="23" t="s">
        <v>18</v>
      </c>
      <c r="F805" s="23" t="s">
        <v>17</v>
      </c>
      <c r="G805" s="23">
        <v>600</v>
      </c>
      <c r="H805" s="24">
        <v>1</v>
      </c>
    </row>
    <row r="806" spans="2:8" x14ac:dyDescent="0.25">
      <c r="B806" s="21">
        <v>800</v>
      </c>
      <c r="C806" s="22">
        <v>44265</v>
      </c>
      <c r="D806" s="23" t="s">
        <v>9</v>
      </c>
      <c r="E806" s="23" t="s">
        <v>10</v>
      </c>
      <c r="F806" s="23" t="s">
        <v>11</v>
      </c>
      <c r="G806" s="23">
        <v>1100</v>
      </c>
      <c r="H806" s="24">
        <v>1</v>
      </c>
    </row>
    <row r="807" spans="2:8" x14ac:dyDescent="0.25">
      <c r="B807" s="21">
        <v>801</v>
      </c>
      <c r="C807" s="22">
        <v>44266</v>
      </c>
      <c r="D807" s="23" t="s">
        <v>9</v>
      </c>
      <c r="E807" s="23" t="s">
        <v>14</v>
      </c>
      <c r="F807" s="23" t="s">
        <v>11</v>
      </c>
      <c r="G807" s="23">
        <v>900</v>
      </c>
      <c r="H807" s="24">
        <v>1</v>
      </c>
    </row>
    <row r="808" spans="2:8" x14ac:dyDescent="0.25">
      <c r="B808" s="21">
        <v>802</v>
      </c>
      <c r="C808" s="22">
        <v>44267</v>
      </c>
      <c r="D808" s="23" t="s">
        <v>9</v>
      </c>
      <c r="E808" s="23" t="s">
        <v>10</v>
      </c>
      <c r="F808" s="23" t="s">
        <v>11</v>
      </c>
      <c r="G808" s="23">
        <v>1100</v>
      </c>
      <c r="H808" s="24">
        <v>1</v>
      </c>
    </row>
    <row r="809" spans="2:8" x14ac:dyDescent="0.25">
      <c r="B809" s="21">
        <v>803</v>
      </c>
      <c r="C809" s="22">
        <v>44268</v>
      </c>
      <c r="D809" s="23" t="s">
        <v>9</v>
      </c>
      <c r="E809" s="23" t="s">
        <v>10</v>
      </c>
      <c r="F809" s="23" t="s">
        <v>11</v>
      </c>
      <c r="G809" s="23">
        <v>1100</v>
      </c>
      <c r="H809" s="24">
        <v>1</v>
      </c>
    </row>
    <row r="810" spans="2:8" x14ac:dyDescent="0.25">
      <c r="B810" s="21">
        <v>804</v>
      </c>
      <c r="C810" s="22">
        <v>44269</v>
      </c>
      <c r="D810" s="23" t="s">
        <v>9</v>
      </c>
      <c r="E810" s="23" t="s">
        <v>21</v>
      </c>
      <c r="F810" s="23" t="s">
        <v>20</v>
      </c>
      <c r="G810" s="23">
        <v>1200</v>
      </c>
      <c r="H810" s="24">
        <v>1</v>
      </c>
    </row>
    <row r="811" spans="2:8" x14ac:dyDescent="0.25">
      <c r="B811" s="21">
        <v>805</v>
      </c>
      <c r="C811" s="22">
        <v>44270</v>
      </c>
      <c r="D811" s="23" t="s">
        <v>9</v>
      </c>
      <c r="E811" s="23" t="s">
        <v>21</v>
      </c>
      <c r="F811" s="23" t="s">
        <v>20</v>
      </c>
      <c r="G811" s="23">
        <v>1200</v>
      </c>
      <c r="H811" s="24">
        <v>1</v>
      </c>
    </row>
    <row r="812" spans="2:8" x14ac:dyDescent="0.25">
      <c r="B812" s="21">
        <v>806</v>
      </c>
      <c r="C812" s="22">
        <v>44271</v>
      </c>
      <c r="D812" s="23" t="s">
        <v>9</v>
      </c>
      <c r="E812" s="23" t="s">
        <v>10</v>
      </c>
      <c r="F812" s="23" t="s">
        <v>11</v>
      </c>
      <c r="G812" s="23">
        <v>1100</v>
      </c>
      <c r="H812" s="24">
        <v>1</v>
      </c>
    </row>
    <row r="813" spans="2:8" x14ac:dyDescent="0.25">
      <c r="B813" s="21">
        <v>807</v>
      </c>
      <c r="C813" s="22">
        <v>44272</v>
      </c>
      <c r="D813" s="23" t="s">
        <v>9</v>
      </c>
      <c r="E813" s="23" t="s">
        <v>10</v>
      </c>
      <c r="F813" s="23" t="s">
        <v>11</v>
      </c>
      <c r="G813" s="23">
        <v>1100</v>
      </c>
      <c r="H813" s="24">
        <v>1</v>
      </c>
    </row>
    <row r="814" spans="2:8" x14ac:dyDescent="0.25">
      <c r="B814" s="21">
        <v>808</v>
      </c>
      <c r="C814" s="22">
        <v>44273</v>
      </c>
      <c r="D814" s="23" t="s">
        <v>9</v>
      </c>
      <c r="E814" s="23" t="s">
        <v>22</v>
      </c>
      <c r="F814" s="23" t="s">
        <v>23</v>
      </c>
      <c r="G814" s="23">
        <v>900</v>
      </c>
      <c r="H814" s="24">
        <v>1</v>
      </c>
    </row>
    <row r="815" spans="2:8" x14ac:dyDescent="0.25">
      <c r="B815" s="21">
        <v>809</v>
      </c>
      <c r="C815" s="22">
        <v>44274</v>
      </c>
      <c r="D815" s="23" t="s">
        <v>9</v>
      </c>
      <c r="E815" s="23" t="s">
        <v>14</v>
      </c>
      <c r="F815" s="23" t="s">
        <v>11</v>
      </c>
      <c r="G815" s="23">
        <v>900</v>
      </c>
      <c r="H815" s="24">
        <v>1</v>
      </c>
    </row>
    <row r="816" spans="2:8" x14ac:dyDescent="0.25">
      <c r="B816" s="21">
        <v>810</v>
      </c>
      <c r="C816" s="22">
        <v>44275</v>
      </c>
      <c r="D816" s="23" t="s">
        <v>9</v>
      </c>
      <c r="E816" s="23" t="s">
        <v>22</v>
      </c>
      <c r="F816" s="23" t="s">
        <v>23</v>
      </c>
      <c r="G816" s="23">
        <v>800</v>
      </c>
      <c r="H816" s="24">
        <v>1</v>
      </c>
    </row>
    <row r="817" spans="2:8" x14ac:dyDescent="0.25">
      <c r="B817" s="21">
        <v>811</v>
      </c>
      <c r="C817" s="22">
        <v>44276</v>
      </c>
      <c r="D817" s="23" t="s">
        <v>9</v>
      </c>
      <c r="E817" s="23" t="s">
        <v>18</v>
      </c>
      <c r="F817" s="23" t="s">
        <v>17</v>
      </c>
      <c r="G817" s="23">
        <v>600</v>
      </c>
      <c r="H817" s="24">
        <v>1</v>
      </c>
    </row>
    <row r="818" spans="2:8" x14ac:dyDescent="0.25">
      <c r="B818" s="21">
        <v>812</v>
      </c>
      <c r="C818" s="22">
        <v>44277</v>
      </c>
      <c r="D818" s="23" t="s">
        <v>9</v>
      </c>
      <c r="E818" s="23" t="s">
        <v>22</v>
      </c>
      <c r="F818" s="23" t="s">
        <v>23</v>
      </c>
      <c r="G818" s="23">
        <v>800</v>
      </c>
      <c r="H818" s="24">
        <v>1</v>
      </c>
    </row>
    <row r="819" spans="2:8" x14ac:dyDescent="0.25">
      <c r="B819" s="21">
        <v>813</v>
      </c>
      <c r="C819" s="22">
        <v>44278</v>
      </c>
      <c r="D819" s="23" t="s">
        <v>9</v>
      </c>
      <c r="E819" s="23" t="s">
        <v>14</v>
      </c>
      <c r="F819" s="23" t="s">
        <v>11</v>
      </c>
      <c r="G819" s="23">
        <v>900</v>
      </c>
      <c r="H819" s="24">
        <v>1</v>
      </c>
    </row>
    <row r="820" spans="2:8" x14ac:dyDescent="0.25">
      <c r="B820" s="21">
        <v>814</v>
      </c>
      <c r="C820" s="22">
        <v>44279</v>
      </c>
      <c r="D820" s="23" t="s">
        <v>9</v>
      </c>
      <c r="E820" s="23" t="s">
        <v>21</v>
      </c>
      <c r="F820" s="23" t="s">
        <v>20</v>
      </c>
      <c r="G820" s="23">
        <v>1200</v>
      </c>
      <c r="H820" s="24">
        <v>1</v>
      </c>
    </row>
    <row r="821" spans="2:8" x14ac:dyDescent="0.25">
      <c r="B821" s="21">
        <v>815</v>
      </c>
      <c r="C821" s="22">
        <v>44280</v>
      </c>
      <c r="D821" s="23" t="s">
        <v>9</v>
      </c>
      <c r="E821" s="23" t="s">
        <v>22</v>
      </c>
      <c r="F821" s="23" t="s">
        <v>23</v>
      </c>
      <c r="G821" s="23">
        <v>800</v>
      </c>
      <c r="H821" s="24">
        <v>1</v>
      </c>
    </row>
    <row r="822" spans="2:8" x14ac:dyDescent="0.25">
      <c r="B822" s="21">
        <v>816</v>
      </c>
      <c r="C822" s="22">
        <v>44281</v>
      </c>
      <c r="D822" s="23" t="s">
        <v>9</v>
      </c>
      <c r="E822" s="23" t="s">
        <v>12</v>
      </c>
      <c r="F822" s="23" t="s">
        <v>11</v>
      </c>
      <c r="G822" s="23">
        <v>900</v>
      </c>
      <c r="H822" s="24">
        <v>1</v>
      </c>
    </row>
    <row r="823" spans="2:8" x14ac:dyDescent="0.25">
      <c r="B823" s="21">
        <v>817</v>
      </c>
      <c r="C823" s="22">
        <v>44282</v>
      </c>
      <c r="D823" s="23" t="s">
        <v>9</v>
      </c>
      <c r="E823" s="23" t="s">
        <v>21</v>
      </c>
      <c r="F823" s="23" t="s">
        <v>20</v>
      </c>
      <c r="G823" s="23">
        <v>1200</v>
      </c>
      <c r="H823" s="24">
        <v>1</v>
      </c>
    </row>
    <row r="824" spans="2:8" x14ac:dyDescent="0.25">
      <c r="B824" s="21">
        <v>818</v>
      </c>
      <c r="C824" s="22">
        <v>44283</v>
      </c>
      <c r="D824" s="23" t="s">
        <v>9</v>
      </c>
      <c r="E824" s="23" t="s">
        <v>10</v>
      </c>
      <c r="F824" s="23" t="s">
        <v>11</v>
      </c>
      <c r="G824" s="23">
        <v>1100</v>
      </c>
      <c r="H824" s="24">
        <v>1</v>
      </c>
    </row>
    <row r="825" spans="2:8" x14ac:dyDescent="0.25">
      <c r="B825" s="21">
        <v>819</v>
      </c>
      <c r="C825" s="22">
        <v>44284</v>
      </c>
      <c r="D825" s="23" t="s">
        <v>9</v>
      </c>
      <c r="E825" s="23" t="s">
        <v>21</v>
      </c>
      <c r="F825" s="23" t="s">
        <v>20</v>
      </c>
      <c r="G825" s="23">
        <v>1200</v>
      </c>
      <c r="H825" s="24">
        <v>1</v>
      </c>
    </row>
    <row r="826" spans="2:8" x14ac:dyDescent="0.25">
      <c r="B826" s="21">
        <v>820</v>
      </c>
      <c r="C826" s="22">
        <v>44285</v>
      </c>
      <c r="D826" s="23" t="s">
        <v>9</v>
      </c>
      <c r="E826" s="23" t="s">
        <v>14</v>
      </c>
      <c r="F826" s="23" t="s">
        <v>11</v>
      </c>
      <c r="G826" s="23">
        <v>900</v>
      </c>
      <c r="H826" s="24">
        <v>1</v>
      </c>
    </row>
    <row r="827" spans="2:8" x14ac:dyDescent="0.25">
      <c r="B827" s="21">
        <v>821</v>
      </c>
      <c r="C827" s="22">
        <v>44286</v>
      </c>
      <c r="D827" s="23" t="s">
        <v>9</v>
      </c>
      <c r="E827" s="23" t="s">
        <v>10</v>
      </c>
      <c r="F827" s="23" t="s">
        <v>11</v>
      </c>
      <c r="G827" s="23">
        <v>1100</v>
      </c>
      <c r="H827" s="24">
        <v>2</v>
      </c>
    </row>
    <row r="828" spans="2:8" x14ac:dyDescent="0.25">
      <c r="B828" s="21">
        <v>822</v>
      </c>
      <c r="C828" s="22">
        <v>44287</v>
      </c>
      <c r="D828" s="23" t="s">
        <v>9</v>
      </c>
      <c r="E828" s="23" t="s">
        <v>21</v>
      </c>
      <c r="F828" s="23" t="s">
        <v>20</v>
      </c>
      <c r="G828" s="23">
        <v>1200</v>
      </c>
      <c r="H828" s="24">
        <v>1</v>
      </c>
    </row>
    <row r="829" spans="2:8" x14ac:dyDescent="0.25">
      <c r="B829" s="21">
        <v>823</v>
      </c>
      <c r="C829" s="22">
        <v>44288</v>
      </c>
      <c r="D829" s="23" t="s">
        <v>9</v>
      </c>
      <c r="E829" s="23" t="s">
        <v>10</v>
      </c>
      <c r="F829" s="23" t="s">
        <v>11</v>
      </c>
      <c r="G829" s="23">
        <v>1100</v>
      </c>
      <c r="H829" s="24">
        <v>1</v>
      </c>
    </row>
    <row r="830" spans="2:8" x14ac:dyDescent="0.25">
      <c r="B830" s="21">
        <v>824</v>
      </c>
      <c r="C830" s="22">
        <v>44289</v>
      </c>
      <c r="D830" s="23" t="s">
        <v>9</v>
      </c>
      <c r="E830" s="23" t="s">
        <v>12</v>
      </c>
      <c r="F830" s="23" t="s">
        <v>11</v>
      </c>
      <c r="G830" s="23">
        <v>900</v>
      </c>
      <c r="H830" s="24">
        <v>1</v>
      </c>
    </row>
    <row r="831" spans="2:8" x14ac:dyDescent="0.25">
      <c r="B831" s="21">
        <v>825</v>
      </c>
      <c r="C831" s="22">
        <v>44290</v>
      </c>
      <c r="D831" s="23" t="s">
        <v>9</v>
      </c>
      <c r="E831" s="23" t="s">
        <v>18</v>
      </c>
      <c r="F831" s="23" t="s">
        <v>17</v>
      </c>
      <c r="G831" s="23">
        <v>600</v>
      </c>
      <c r="H831" s="24">
        <v>1</v>
      </c>
    </row>
    <row r="832" spans="2:8" x14ac:dyDescent="0.25">
      <c r="B832" s="21">
        <v>826</v>
      </c>
      <c r="C832" s="22">
        <v>44291</v>
      </c>
      <c r="D832" s="23" t="s">
        <v>9</v>
      </c>
      <c r="E832" s="23" t="s">
        <v>22</v>
      </c>
      <c r="F832" s="23" t="s">
        <v>23</v>
      </c>
      <c r="G832" s="23">
        <v>900</v>
      </c>
      <c r="H832" s="24">
        <v>1</v>
      </c>
    </row>
    <row r="833" spans="2:8" x14ac:dyDescent="0.25">
      <c r="B833" s="21">
        <v>827</v>
      </c>
      <c r="C833" s="22">
        <v>44292</v>
      </c>
      <c r="D833" s="23" t="s">
        <v>9</v>
      </c>
      <c r="E833" s="23" t="s">
        <v>16</v>
      </c>
      <c r="F833" s="23" t="s">
        <v>17</v>
      </c>
      <c r="G833" s="23">
        <v>800</v>
      </c>
      <c r="H833" s="24">
        <v>1</v>
      </c>
    </row>
    <row r="834" spans="2:8" x14ac:dyDescent="0.25">
      <c r="B834" s="21">
        <v>828</v>
      </c>
      <c r="C834" s="22">
        <v>44293</v>
      </c>
      <c r="D834" s="23" t="s">
        <v>9</v>
      </c>
      <c r="E834" s="23" t="s">
        <v>10</v>
      </c>
      <c r="F834" s="23" t="s">
        <v>11</v>
      </c>
      <c r="G834" s="23">
        <v>1100</v>
      </c>
      <c r="H834" s="24">
        <v>1</v>
      </c>
    </row>
    <row r="835" spans="2:8" x14ac:dyDescent="0.25">
      <c r="B835" s="21">
        <v>829</v>
      </c>
      <c r="C835" s="22">
        <v>44294</v>
      </c>
      <c r="D835" s="23" t="s">
        <v>9</v>
      </c>
      <c r="E835" s="23" t="s">
        <v>14</v>
      </c>
      <c r="F835" s="23" t="s">
        <v>11</v>
      </c>
      <c r="G835" s="23">
        <v>900</v>
      </c>
      <c r="H835" s="24">
        <v>1</v>
      </c>
    </row>
    <row r="836" spans="2:8" x14ac:dyDescent="0.25">
      <c r="B836" s="21">
        <v>830</v>
      </c>
      <c r="C836" s="22">
        <v>44295</v>
      </c>
      <c r="D836" s="23" t="s">
        <v>9</v>
      </c>
      <c r="E836" s="23" t="s">
        <v>15</v>
      </c>
      <c r="F836" s="23" t="s">
        <v>11</v>
      </c>
      <c r="G836" s="23">
        <v>1000</v>
      </c>
      <c r="H836" s="24">
        <v>1</v>
      </c>
    </row>
    <row r="837" spans="2:8" x14ac:dyDescent="0.25">
      <c r="B837" s="21">
        <v>831</v>
      </c>
      <c r="C837" s="22">
        <v>44296</v>
      </c>
      <c r="D837" s="23" t="s">
        <v>9</v>
      </c>
      <c r="E837" s="23" t="s">
        <v>19</v>
      </c>
      <c r="F837" s="23" t="s">
        <v>20</v>
      </c>
      <c r="G837" s="23">
        <v>850</v>
      </c>
      <c r="H837" s="24">
        <v>1</v>
      </c>
    </row>
    <row r="838" spans="2:8" x14ac:dyDescent="0.25">
      <c r="B838" s="21">
        <v>832</v>
      </c>
      <c r="C838" s="22">
        <v>44297</v>
      </c>
      <c r="D838" s="23" t="s">
        <v>9</v>
      </c>
      <c r="E838" s="23" t="s">
        <v>18</v>
      </c>
      <c r="F838" s="23" t="s">
        <v>17</v>
      </c>
      <c r="G838" s="23">
        <v>600</v>
      </c>
      <c r="H838" s="24">
        <v>1</v>
      </c>
    </row>
    <row r="839" spans="2:8" x14ac:dyDescent="0.25">
      <c r="B839" s="21">
        <v>833</v>
      </c>
      <c r="C839" s="22">
        <v>44298</v>
      </c>
      <c r="D839" s="23" t="s">
        <v>9</v>
      </c>
      <c r="E839" s="23" t="s">
        <v>14</v>
      </c>
      <c r="F839" s="23" t="s">
        <v>11</v>
      </c>
      <c r="G839" s="23">
        <v>900</v>
      </c>
      <c r="H839" s="24">
        <v>1</v>
      </c>
    </row>
    <row r="840" spans="2:8" x14ac:dyDescent="0.25">
      <c r="B840" s="21">
        <v>834</v>
      </c>
      <c r="C840" s="22">
        <v>44299</v>
      </c>
      <c r="D840" s="23" t="s">
        <v>9</v>
      </c>
      <c r="E840" s="23" t="s">
        <v>15</v>
      </c>
      <c r="F840" s="23" t="s">
        <v>11</v>
      </c>
      <c r="G840" s="23">
        <v>1000</v>
      </c>
      <c r="H840" s="24">
        <v>1</v>
      </c>
    </row>
    <row r="841" spans="2:8" x14ac:dyDescent="0.25">
      <c r="B841" s="21">
        <v>835</v>
      </c>
      <c r="C841" s="22">
        <v>44300</v>
      </c>
      <c r="D841" s="23" t="s">
        <v>9</v>
      </c>
      <c r="E841" s="23" t="s">
        <v>14</v>
      </c>
      <c r="F841" s="23" t="s">
        <v>11</v>
      </c>
      <c r="G841" s="23">
        <v>900</v>
      </c>
      <c r="H841" s="24">
        <v>1</v>
      </c>
    </row>
    <row r="842" spans="2:8" x14ac:dyDescent="0.25">
      <c r="B842" s="21">
        <v>836</v>
      </c>
      <c r="C842" s="22">
        <v>44301</v>
      </c>
      <c r="D842" s="23" t="s">
        <v>9</v>
      </c>
      <c r="E842" s="23" t="s">
        <v>12</v>
      </c>
      <c r="F842" s="23" t="s">
        <v>11</v>
      </c>
      <c r="G842" s="23">
        <v>900</v>
      </c>
      <c r="H842" s="24">
        <v>1</v>
      </c>
    </row>
    <row r="843" spans="2:8" x14ac:dyDescent="0.25">
      <c r="B843" s="21">
        <v>837</v>
      </c>
      <c r="C843" s="22">
        <v>44302</v>
      </c>
      <c r="D843" s="23" t="s">
        <v>9</v>
      </c>
      <c r="E843" s="23" t="s">
        <v>18</v>
      </c>
      <c r="F843" s="23" t="s">
        <v>17</v>
      </c>
      <c r="G843" s="23">
        <v>600</v>
      </c>
      <c r="H843" s="24">
        <v>1</v>
      </c>
    </row>
    <row r="844" spans="2:8" x14ac:dyDescent="0.25">
      <c r="B844" s="21">
        <v>838</v>
      </c>
      <c r="C844" s="22">
        <v>44303</v>
      </c>
      <c r="D844" s="23" t="s">
        <v>9</v>
      </c>
      <c r="E844" s="23" t="s">
        <v>22</v>
      </c>
      <c r="F844" s="23" t="s">
        <v>23</v>
      </c>
      <c r="G844" s="23">
        <v>900</v>
      </c>
      <c r="H844" s="24">
        <v>1</v>
      </c>
    </row>
    <row r="845" spans="2:8" x14ac:dyDescent="0.25">
      <c r="B845" s="21">
        <v>839</v>
      </c>
      <c r="C845" s="22">
        <v>44304</v>
      </c>
      <c r="D845" s="23" t="s">
        <v>9</v>
      </c>
      <c r="E845" s="23" t="s">
        <v>22</v>
      </c>
      <c r="F845" s="23" t="s">
        <v>23</v>
      </c>
      <c r="G845" s="23">
        <v>800</v>
      </c>
      <c r="H845" s="24">
        <v>1</v>
      </c>
    </row>
    <row r="846" spans="2:8" x14ac:dyDescent="0.25">
      <c r="B846" s="21">
        <v>840</v>
      </c>
      <c r="C846" s="22">
        <v>44305</v>
      </c>
      <c r="D846" s="23" t="s">
        <v>9</v>
      </c>
      <c r="E846" s="23" t="s">
        <v>16</v>
      </c>
      <c r="F846" s="23" t="s">
        <v>17</v>
      </c>
      <c r="G846" s="23">
        <v>800</v>
      </c>
      <c r="H846" s="24">
        <v>1</v>
      </c>
    </row>
    <row r="847" spans="2:8" x14ac:dyDescent="0.25">
      <c r="B847" s="21">
        <v>841</v>
      </c>
      <c r="C847" s="22">
        <v>44306</v>
      </c>
      <c r="D847" s="23" t="s">
        <v>9</v>
      </c>
      <c r="E847" s="23" t="s">
        <v>18</v>
      </c>
      <c r="F847" s="23" t="s">
        <v>17</v>
      </c>
      <c r="G847" s="23">
        <v>600</v>
      </c>
      <c r="H847" s="24">
        <v>1</v>
      </c>
    </row>
    <row r="848" spans="2:8" x14ac:dyDescent="0.25">
      <c r="B848" s="21">
        <v>842</v>
      </c>
      <c r="C848" s="22">
        <v>44307</v>
      </c>
      <c r="D848" s="23" t="s">
        <v>9</v>
      </c>
      <c r="E848" s="23" t="s">
        <v>22</v>
      </c>
      <c r="F848" s="23" t="s">
        <v>23</v>
      </c>
      <c r="G848" s="23">
        <v>500</v>
      </c>
      <c r="H848" s="24">
        <v>1</v>
      </c>
    </row>
    <row r="849" spans="2:8" x14ac:dyDescent="0.25">
      <c r="B849" s="21">
        <v>843</v>
      </c>
      <c r="C849" s="22">
        <v>44308</v>
      </c>
      <c r="D849" s="23" t="s">
        <v>9</v>
      </c>
      <c r="E849" s="23" t="s">
        <v>14</v>
      </c>
      <c r="F849" s="23" t="s">
        <v>11</v>
      </c>
      <c r="G849" s="23">
        <v>900</v>
      </c>
      <c r="H849" s="24">
        <v>1</v>
      </c>
    </row>
    <row r="850" spans="2:8" x14ac:dyDescent="0.25">
      <c r="B850" s="21">
        <v>844</v>
      </c>
      <c r="C850" s="22">
        <v>44309</v>
      </c>
      <c r="D850" s="23" t="s">
        <v>9</v>
      </c>
      <c r="E850" s="23" t="s">
        <v>10</v>
      </c>
      <c r="F850" s="23" t="s">
        <v>11</v>
      </c>
      <c r="G850" s="23">
        <v>1100</v>
      </c>
      <c r="H850" s="24">
        <v>1</v>
      </c>
    </row>
    <row r="851" spans="2:8" x14ac:dyDescent="0.25">
      <c r="B851" s="21">
        <v>845</v>
      </c>
      <c r="C851" s="22">
        <v>44310</v>
      </c>
      <c r="D851" s="23" t="s">
        <v>9</v>
      </c>
      <c r="E851" s="23" t="s">
        <v>22</v>
      </c>
      <c r="F851" s="23" t="s">
        <v>23</v>
      </c>
      <c r="G851" s="23">
        <v>500</v>
      </c>
      <c r="H851" s="24">
        <v>1</v>
      </c>
    </row>
    <row r="852" spans="2:8" x14ac:dyDescent="0.25">
      <c r="B852" s="21">
        <v>846</v>
      </c>
      <c r="C852" s="22">
        <v>44311</v>
      </c>
      <c r="D852" s="23" t="s">
        <v>9</v>
      </c>
      <c r="E852" s="23" t="s">
        <v>18</v>
      </c>
      <c r="F852" s="23" t="s">
        <v>17</v>
      </c>
      <c r="G852" s="23">
        <v>600</v>
      </c>
      <c r="H852" s="24">
        <v>1</v>
      </c>
    </row>
    <row r="853" spans="2:8" x14ac:dyDescent="0.25">
      <c r="B853" s="21">
        <v>847</v>
      </c>
      <c r="C853" s="22">
        <v>44312</v>
      </c>
      <c r="D853" s="23" t="s">
        <v>9</v>
      </c>
      <c r="E853" s="23" t="s">
        <v>14</v>
      </c>
      <c r="F853" s="23" t="s">
        <v>11</v>
      </c>
      <c r="G853" s="23">
        <v>900</v>
      </c>
      <c r="H853" s="24">
        <v>1</v>
      </c>
    </row>
    <row r="854" spans="2:8" x14ac:dyDescent="0.25">
      <c r="B854" s="21">
        <v>848</v>
      </c>
      <c r="C854" s="22">
        <v>44313</v>
      </c>
      <c r="D854" s="23" t="s">
        <v>9</v>
      </c>
      <c r="E854" s="23" t="s">
        <v>22</v>
      </c>
      <c r="F854" s="23" t="s">
        <v>23</v>
      </c>
      <c r="G854" s="23">
        <v>500</v>
      </c>
      <c r="H854" s="24">
        <v>1</v>
      </c>
    </row>
    <row r="855" spans="2:8" x14ac:dyDescent="0.25">
      <c r="B855" s="21">
        <v>849</v>
      </c>
      <c r="C855" s="22">
        <v>44314</v>
      </c>
      <c r="D855" s="23" t="s">
        <v>9</v>
      </c>
      <c r="E855" s="23" t="s">
        <v>22</v>
      </c>
      <c r="F855" s="23" t="s">
        <v>23</v>
      </c>
      <c r="G855" s="23">
        <v>500</v>
      </c>
      <c r="H855" s="24">
        <v>1</v>
      </c>
    </row>
    <row r="856" spans="2:8" x14ac:dyDescent="0.25">
      <c r="B856" s="21">
        <v>850</v>
      </c>
      <c r="C856" s="22">
        <v>44315</v>
      </c>
      <c r="D856" s="23" t="s">
        <v>9</v>
      </c>
      <c r="E856" s="23" t="s">
        <v>18</v>
      </c>
      <c r="F856" s="23" t="s">
        <v>17</v>
      </c>
      <c r="G856" s="23">
        <v>600</v>
      </c>
      <c r="H856" s="24">
        <v>1</v>
      </c>
    </row>
    <row r="857" spans="2:8" x14ac:dyDescent="0.25">
      <c r="B857" s="21">
        <v>851</v>
      </c>
      <c r="C857" s="22">
        <v>44316</v>
      </c>
      <c r="D857" s="23" t="s">
        <v>9</v>
      </c>
      <c r="E857" s="23" t="s">
        <v>18</v>
      </c>
      <c r="F857" s="23" t="s">
        <v>17</v>
      </c>
      <c r="G857" s="23">
        <v>600</v>
      </c>
      <c r="H857" s="24">
        <v>1</v>
      </c>
    </row>
    <row r="858" spans="2:8" x14ac:dyDescent="0.25">
      <c r="B858" s="21">
        <v>852</v>
      </c>
      <c r="C858" s="22">
        <v>44317</v>
      </c>
      <c r="D858" s="23" t="s">
        <v>9</v>
      </c>
      <c r="E858" s="23" t="s">
        <v>16</v>
      </c>
      <c r="F858" s="23" t="s">
        <v>17</v>
      </c>
      <c r="G858" s="23">
        <v>800</v>
      </c>
      <c r="H858" s="24">
        <v>1</v>
      </c>
    </row>
    <row r="859" spans="2:8" x14ac:dyDescent="0.25">
      <c r="B859" s="21">
        <v>853</v>
      </c>
      <c r="C859" s="22">
        <v>44318</v>
      </c>
      <c r="D859" s="23" t="s">
        <v>9</v>
      </c>
      <c r="E859" s="23" t="s">
        <v>19</v>
      </c>
      <c r="F859" s="23" t="s">
        <v>20</v>
      </c>
      <c r="G859" s="23">
        <v>850</v>
      </c>
      <c r="H859" s="24">
        <v>1</v>
      </c>
    </row>
    <row r="860" spans="2:8" x14ac:dyDescent="0.25">
      <c r="B860" s="21">
        <v>854</v>
      </c>
      <c r="C860" s="22">
        <v>44319</v>
      </c>
      <c r="D860" s="23" t="s">
        <v>9</v>
      </c>
      <c r="E860" s="23" t="s">
        <v>22</v>
      </c>
      <c r="F860" s="23" t="s">
        <v>23</v>
      </c>
      <c r="G860" s="23">
        <v>500</v>
      </c>
      <c r="H860" s="24">
        <v>1</v>
      </c>
    </row>
    <row r="861" spans="2:8" x14ac:dyDescent="0.25">
      <c r="B861" s="21">
        <v>855</v>
      </c>
      <c r="C861" s="22">
        <v>44320</v>
      </c>
      <c r="D861" s="23" t="s">
        <v>9</v>
      </c>
      <c r="E861" s="23" t="s">
        <v>22</v>
      </c>
      <c r="F861" s="23" t="s">
        <v>23</v>
      </c>
      <c r="G861" s="23">
        <v>500</v>
      </c>
      <c r="H861" s="24">
        <v>1</v>
      </c>
    </row>
    <row r="862" spans="2:8" x14ac:dyDescent="0.25">
      <c r="B862" s="21">
        <v>856</v>
      </c>
      <c r="C862" s="22">
        <v>44321</v>
      </c>
      <c r="D862" s="23" t="s">
        <v>9</v>
      </c>
      <c r="E862" s="23" t="s">
        <v>10</v>
      </c>
      <c r="F862" s="23" t="s">
        <v>11</v>
      </c>
      <c r="G862" s="23">
        <v>1100</v>
      </c>
      <c r="H862" s="24">
        <v>1</v>
      </c>
    </row>
    <row r="863" spans="2:8" x14ac:dyDescent="0.25">
      <c r="B863" s="21">
        <v>857</v>
      </c>
      <c r="C863" s="22">
        <v>44322</v>
      </c>
      <c r="D863" s="23" t="s">
        <v>9</v>
      </c>
      <c r="E863" s="23" t="s">
        <v>22</v>
      </c>
      <c r="F863" s="23" t="s">
        <v>23</v>
      </c>
      <c r="G863" s="23">
        <v>500</v>
      </c>
      <c r="H863" s="24">
        <v>1</v>
      </c>
    </row>
    <row r="864" spans="2:8" x14ac:dyDescent="0.25">
      <c r="B864" s="21">
        <v>858</v>
      </c>
      <c r="C864" s="22">
        <v>44323</v>
      </c>
      <c r="D864" s="23" t="s">
        <v>9</v>
      </c>
      <c r="E864" s="23" t="s">
        <v>15</v>
      </c>
      <c r="F864" s="23" t="s">
        <v>11</v>
      </c>
      <c r="G864" s="23">
        <v>1000</v>
      </c>
      <c r="H864" s="24">
        <v>1</v>
      </c>
    </row>
    <row r="865" spans="2:8" x14ac:dyDescent="0.25">
      <c r="B865" s="21">
        <v>859</v>
      </c>
      <c r="C865" s="22">
        <v>44324</v>
      </c>
      <c r="D865" s="23" t="s">
        <v>9</v>
      </c>
      <c r="E865" s="23" t="s">
        <v>16</v>
      </c>
      <c r="F865" s="23" t="s">
        <v>17</v>
      </c>
      <c r="G865" s="23">
        <v>800</v>
      </c>
      <c r="H865" s="24">
        <v>1</v>
      </c>
    </row>
    <row r="866" spans="2:8" x14ac:dyDescent="0.25">
      <c r="B866" s="21">
        <v>860</v>
      </c>
      <c r="C866" s="22">
        <v>44325</v>
      </c>
      <c r="D866" s="23" t="s">
        <v>9</v>
      </c>
      <c r="E866" s="23" t="s">
        <v>24</v>
      </c>
      <c r="F866" s="23" t="s">
        <v>23</v>
      </c>
      <c r="G866" s="23">
        <v>600</v>
      </c>
      <c r="H866" s="24">
        <v>1</v>
      </c>
    </row>
    <row r="867" spans="2:8" x14ac:dyDescent="0.25">
      <c r="B867" s="21">
        <v>861</v>
      </c>
      <c r="C867" s="22">
        <v>44326</v>
      </c>
      <c r="D867" s="23" t="s">
        <v>9</v>
      </c>
      <c r="E867" s="23" t="s">
        <v>24</v>
      </c>
      <c r="F867" s="23" t="s">
        <v>23</v>
      </c>
      <c r="G867" s="23">
        <v>600</v>
      </c>
      <c r="H867" s="24">
        <v>1</v>
      </c>
    </row>
    <row r="868" spans="2:8" x14ac:dyDescent="0.25">
      <c r="B868" s="21">
        <v>862</v>
      </c>
      <c r="C868" s="22">
        <v>44327</v>
      </c>
      <c r="D868" s="23" t="s">
        <v>9</v>
      </c>
      <c r="E868" s="23" t="s">
        <v>19</v>
      </c>
      <c r="F868" s="23" t="s">
        <v>20</v>
      </c>
      <c r="G868" s="23">
        <v>850</v>
      </c>
      <c r="H868" s="24">
        <v>1</v>
      </c>
    </row>
    <row r="869" spans="2:8" x14ac:dyDescent="0.25">
      <c r="B869" s="21">
        <v>863</v>
      </c>
      <c r="C869" s="22">
        <v>44328</v>
      </c>
      <c r="D869" s="23" t="s">
        <v>9</v>
      </c>
      <c r="E869" s="23" t="s">
        <v>24</v>
      </c>
      <c r="F869" s="23" t="s">
        <v>23</v>
      </c>
      <c r="G869" s="23">
        <v>600</v>
      </c>
      <c r="H869" s="24">
        <v>1</v>
      </c>
    </row>
    <row r="870" spans="2:8" x14ac:dyDescent="0.25">
      <c r="B870" s="21">
        <v>864</v>
      </c>
      <c r="C870" s="22">
        <v>44329</v>
      </c>
      <c r="D870" s="23" t="s">
        <v>9</v>
      </c>
      <c r="E870" s="23" t="s">
        <v>18</v>
      </c>
      <c r="F870" s="23" t="s">
        <v>17</v>
      </c>
      <c r="G870" s="23">
        <v>600</v>
      </c>
      <c r="H870" s="24">
        <v>1</v>
      </c>
    </row>
    <row r="871" spans="2:8" x14ac:dyDescent="0.25">
      <c r="B871" s="21">
        <v>865</v>
      </c>
      <c r="C871" s="22">
        <v>44330</v>
      </c>
      <c r="D871" s="23" t="s">
        <v>9</v>
      </c>
      <c r="E871" s="23" t="s">
        <v>24</v>
      </c>
      <c r="F871" s="23" t="s">
        <v>23</v>
      </c>
      <c r="G871" s="23">
        <v>600</v>
      </c>
      <c r="H871" s="24">
        <v>1</v>
      </c>
    </row>
    <row r="872" spans="2:8" x14ac:dyDescent="0.25">
      <c r="B872" s="21">
        <v>866</v>
      </c>
      <c r="C872" s="22">
        <v>44331</v>
      </c>
      <c r="D872" s="23" t="s">
        <v>9</v>
      </c>
      <c r="E872" s="23" t="s">
        <v>10</v>
      </c>
      <c r="F872" s="23" t="s">
        <v>11</v>
      </c>
      <c r="G872" s="23">
        <v>1100</v>
      </c>
      <c r="H872" s="24">
        <v>1</v>
      </c>
    </row>
    <row r="873" spans="2:8" x14ac:dyDescent="0.25">
      <c r="B873" s="21">
        <v>867</v>
      </c>
      <c r="C873" s="22">
        <v>44332</v>
      </c>
      <c r="D873" s="23" t="s">
        <v>9</v>
      </c>
      <c r="E873" s="23" t="s">
        <v>18</v>
      </c>
      <c r="F873" s="23" t="s">
        <v>17</v>
      </c>
      <c r="G873" s="23">
        <v>600</v>
      </c>
      <c r="H873" s="24">
        <v>1</v>
      </c>
    </row>
    <row r="874" spans="2:8" x14ac:dyDescent="0.25">
      <c r="B874" s="21">
        <v>868</v>
      </c>
      <c r="C874" s="22">
        <v>44333</v>
      </c>
      <c r="D874" s="23" t="s">
        <v>9</v>
      </c>
      <c r="E874" s="23" t="s">
        <v>10</v>
      </c>
      <c r="F874" s="23" t="s">
        <v>11</v>
      </c>
      <c r="G874" s="23">
        <v>1100</v>
      </c>
      <c r="H874" s="24">
        <v>1</v>
      </c>
    </row>
    <row r="875" spans="2:8" x14ac:dyDescent="0.25">
      <c r="B875" s="21">
        <v>869</v>
      </c>
      <c r="C875" s="22">
        <v>44334</v>
      </c>
      <c r="D875" s="23" t="s">
        <v>9</v>
      </c>
      <c r="E875" s="23" t="s">
        <v>10</v>
      </c>
      <c r="F875" s="23" t="s">
        <v>11</v>
      </c>
      <c r="G875" s="23">
        <v>1100</v>
      </c>
      <c r="H875" s="24">
        <v>1</v>
      </c>
    </row>
    <row r="876" spans="2:8" x14ac:dyDescent="0.25">
      <c r="B876" s="21">
        <v>870</v>
      </c>
      <c r="C876" s="22">
        <v>44335</v>
      </c>
      <c r="D876" s="23" t="s">
        <v>9</v>
      </c>
      <c r="E876" s="23" t="s">
        <v>10</v>
      </c>
      <c r="F876" s="23" t="s">
        <v>11</v>
      </c>
      <c r="G876" s="23">
        <v>1100</v>
      </c>
      <c r="H876" s="24">
        <v>1</v>
      </c>
    </row>
    <row r="877" spans="2:8" x14ac:dyDescent="0.25">
      <c r="B877" s="21">
        <v>871</v>
      </c>
      <c r="C877" s="22">
        <v>44336</v>
      </c>
      <c r="D877" s="23" t="s">
        <v>9</v>
      </c>
      <c r="E877" s="23" t="s">
        <v>19</v>
      </c>
      <c r="F877" s="23" t="s">
        <v>20</v>
      </c>
      <c r="G877" s="23">
        <v>850</v>
      </c>
      <c r="H877" s="24">
        <v>1</v>
      </c>
    </row>
    <row r="878" spans="2:8" x14ac:dyDescent="0.25">
      <c r="B878" s="21">
        <v>872</v>
      </c>
      <c r="C878" s="22">
        <v>44337</v>
      </c>
      <c r="D878" s="23" t="s">
        <v>9</v>
      </c>
      <c r="E878" s="23" t="s">
        <v>18</v>
      </c>
      <c r="F878" s="23" t="s">
        <v>17</v>
      </c>
      <c r="G878" s="23">
        <v>600</v>
      </c>
      <c r="H878" s="24">
        <v>1</v>
      </c>
    </row>
    <row r="879" spans="2:8" x14ac:dyDescent="0.25">
      <c r="B879" s="21">
        <v>873</v>
      </c>
      <c r="C879" s="22">
        <v>44338</v>
      </c>
      <c r="D879" s="23" t="s">
        <v>9</v>
      </c>
      <c r="E879" s="23" t="s">
        <v>18</v>
      </c>
      <c r="F879" s="23" t="s">
        <v>17</v>
      </c>
      <c r="G879" s="23">
        <v>600</v>
      </c>
      <c r="H879" s="24">
        <v>1</v>
      </c>
    </row>
    <row r="880" spans="2:8" x14ac:dyDescent="0.25">
      <c r="B880" s="21">
        <v>874</v>
      </c>
      <c r="C880" s="22">
        <v>44339</v>
      </c>
      <c r="D880" s="23" t="s">
        <v>9</v>
      </c>
      <c r="E880" s="23" t="s">
        <v>16</v>
      </c>
      <c r="F880" s="23" t="s">
        <v>17</v>
      </c>
      <c r="G880" s="23">
        <v>800</v>
      </c>
      <c r="H880" s="24">
        <v>1</v>
      </c>
    </row>
    <row r="881" spans="2:8" x14ac:dyDescent="0.25">
      <c r="B881" s="21">
        <v>875</v>
      </c>
      <c r="C881" s="22">
        <v>44340</v>
      </c>
      <c r="D881" s="23" t="s">
        <v>9</v>
      </c>
      <c r="E881" s="23" t="s">
        <v>21</v>
      </c>
      <c r="F881" s="23" t="s">
        <v>20</v>
      </c>
      <c r="G881" s="23">
        <v>1200</v>
      </c>
      <c r="H881" s="24">
        <v>1</v>
      </c>
    </row>
    <row r="882" spans="2:8" x14ac:dyDescent="0.25">
      <c r="B882" s="21">
        <v>876</v>
      </c>
      <c r="C882" s="22">
        <v>44341</v>
      </c>
      <c r="D882" s="23" t="s">
        <v>9</v>
      </c>
      <c r="E882" s="23" t="s">
        <v>15</v>
      </c>
      <c r="F882" s="23" t="s">
        <v>11</v>
      </c>
      <c r="G882" s="23">
        <v>1000</v>
      </c>
      <c r="H882" s="24">
        <v>1</v>
      </c>
    </row>
    <row r="883" spans="2:8" x14ac:dyDescent="0.25">
      <c r="B883" s="21">
        <v>877</v>
      </c>
      <c r="C883" s="22">
        <v>44342</v>
      </c>
      <c r="D883" s="23" t="s">
        <v>9</v>
      </c>
      <c r="E883" s="23" t="s">
        <v>24</v>
      </c>
      <c r="F883" s="23" t="s">
        <v>23</v>
      </c>
      <c r="G883" s="23">
        <v>600</v>
      </c>
      <c r="H883" s="24">
        <v>1</v>
      </c>
    </row>
    <row r="884" spans="2:8" x14ac:dyDescent="0.25">
      <c r="B884" s="21">
        <v>878</v>
      </c>
      <c r="C884" s="22">
        <v>44343</v>
      </c>
      <c r="D884" s="23" t="s">
        <v>9</v>
      </c>
      <c r="E884" s="23" t="s">
        <v>14</v>
      </c>
      <c r="F884" s="23" t="s">
        <v>11</v>
      </c>
      <c r="G884" s="23">
        <v>900</v>
      </c>
      <c r="H884" s="24">
        <v>1</v>
      </c>
    </row>
    <row r="885" spans="2:8" x14ac:dyDescent="0.25">
      <c r="B885" s="21">
        <v>879</v>
      </c>
      <c r="C885" s="22">
        <v>44344</v>
      </c>
      <c r="D885" s="23" t="s">
        <v>9</v>
      </c>
      <c r="E885" s="23" t="s">
        <v>18</v>
      </c>
      <c r="F885" s="23" t="s">
        <v>17</v>
      </c>
      <c r="G885" s="23">
        <v>600</v>
      </c>
      <c r="H885" s="24">
        <v>1</v>
      </c>
    </row>
    <row r="886" spans="2:8" x14ac:dyDescent="0.25">
      <c r="B886" s="21">
        <v>880</v>
      </c>
      <c r="C886" s="22">
        <v>44345</v>
      </c>
      <c r="D886" s="23" t="s">
        <v>9</v>
      </c>
      <c r="E886" s="23" t="s">
        <v>12</v>
      </c>
      <c r="F886" s="23" t="s">
        <v>11</v>
      </c>
      <c r="G886" s="23">
        <v>900</v>
      </c>
      <c r="H886" s="24">
        <v>1</v>
      </c>
    </row>
    <row r="887" spans="2:8" x14ac:dyDescent="0.25">
      <c r="B887" s="21">
        <v>881</v>
      </c>
      <c r="C887" s="22">
        <v>44346</v>
      </c>
      <c r="D887" s="23" t="s">
        <v>9</v>
      </c>
      <c r="E887" s="23" t="s">
        <v>24</v>
      </c>
      <c r="F887" s="23" t="s">
        <v>23</v>
      </c>
      <c r="G887" s="23">
        <v>600</v>
      </c>
      <c r="H887" s="24">
        <v>1</v>
      </c>
    </row>
    <row r="888" spans="2:8" x14ac:dyDescent="0.25">
      <c r="B888" s="21">
        <v>882</v>
      </c>
      <c r="C888" s="22">
        <v>44347</v>
      </c>
      <c r="D888" s="23" t="s">
        <v>9</v>
      </c>
      <c r="E888" s="23" t="s">
        <v>19</v>
      </c>
      <c r="F888" s="23" t="s">
        <v>20</v>
      </c>
      <c r="G888" s="23">
        <v>850</v>
      </c>
      <c r="H888" s="24">
        <v>1</v>
      </c>
    </row>
    <row r="889" spans="2:8" x14ac:dyDescent="0.25">
      <c r="B889" s="21">
        <v>883</v>
      </c>
      <c r="C889" s="22">
        <v>44348</v>
      </c>
      <c r="D889" s="23" t="s">
        <v>9</v>
      </c>
      <c r="E889" s="23" t="s">
        <v>14</v>
      </c>
      <c r="F889" s="23" t="s">
        <v>11</v>
      </c>
      <c r="G889" s="23">
        <v>900</v>
      </c>
      <c r="H889" s="24">
        <v>1</v>
      </c>
    </row>
    <row r="890" spans="2:8" x14ac:dyDescent="0.25">
      <c r="B890" s="21">
        <v>884</v>
      </c>
      <c r="C890" s="22">
        <v>44349</v>
      </c>
      <c r="D890" s="23" t="s">
        <v>9</v>
      </c>
      <c r="E890" s="23" t="s">
        <v>10</v>
      </c>
      <c r="F890" s="23" t="s">
        <v>11</v>
      </c>
      <c r="G890" s="23">
        <v>1100</v>
      </c>
      <c r="H890" s="24">
        <v>1</v>
      </c>
    </row>
    <row r="891" spans="2:8" x14ac:dyDescent="0.25">
      <c r="B891" s="21">
        <v>885</v>
      </c>
      <c r="C891" s="22">
        <v>44350</v>
      </c>
      <c r="D891" s="23" t="s">
        <v>9</v>
      </c>
      <c r="E891" s="23" t="s">
        <v>14</v>
      </c>
      <c r="F891" s="23" t="s">
        <v>11</v>
      </c>
      <c r="G891" s="23">
        <v>900</v>
      </c>
      <c r="H891" s="24">
        <v>1</v>
      </c>
    </row>
    <row r="892" spans="2:8" x14ac:dyDescent="0.25">
      <c r="B892" s="21">
        <v>886</v>
      </c>
      <c r="C892" s="22">
        <v>44351</v>
      </c>
      <c r="D892" s="23" t="s">
        <v>9</v>
      </c>
      <c r="E892" s="23" t="s">
        <v>15</v>
      </c>
      <c r="F892" s="23" t="s">
        <v>11</v>
      </c>
      <c r="G892" s="23">
        <v>1000</v>
      </c>
      <c r="H892" s="24">
        <v>1</v>
      </c>
    </row>
    <row r="893" spans="2:8" x14ac:dyDescent="0.25">
      <c r="B893" s="21">
        <v>887</v>
      </c>
      <c r="C893" s="22">
        <v>44352</v>
      </c>
      <c r="D893" s="23" t="s">
        <v>9</v>
      </c>
      <c r="E893" s="23" t="s">
        <v>10</v>
      </c>
      <c r="F893" s="23" t="s">
        <v>11</v>
      </c>
      <c r="G893" s="23">
        <v>1100</v>
      </c>
      <c r="H893" s="24">
        <v>1</v>
      </c>
    </row>
    <row r="894" spans="2:8" x14ac:dyDescent="0.25">
      <c r="B894" s="21">
        <v>888</v>
      </c>
      <c r="C894" s="22">
        <v>44353</v>
      </c>
      <c r="D894" s="23" t="s">
        <v>9</v>
      </c>
      <c r="E894" s="23" t="s">
        <v>15</v>
      </c>
      <c r="F894" s="23" t="s">
        <v>11</v>
      </c>
      <c r="G894" s="23">
        <v>1000</v>
      </c>
      <c r="H894" s="24">
        <v>1</v>
      </c>
    </row>
    <row r="895" spans="2:8" x14ac:dyDescent="0.25">
      <c r="B895" s="21">
        <v>889</v>
      </c>
      <c r="C895" s="22">
        <v>44354</v>
      </c>
      <c r="D895" s="23" t="s">
        <v>9</v>
      </c>
      <c r="E895" s="23" t="s">
        <v>10</v>
      </c>
      <c r="F895" s="23" t="s">
        <v>11</v>
      </c>
      <c r="G895" s="23">
        <v>1100</v>
      </c>
      <c r="H895" s="24">
        <v>1</v>
      </c>
    </row>
    <row r="896" spans="2:8" x14ac:dyDescent="0.25">
      <c r="B896" s="21">
        <v>890</v>
      </c>
      <c r="C896" s="22">
        <v>44355</v>
      </c>
      <c r="D896" s="23" t="s">
        <v>9</v>
      </c>
      <c r="E896" s="23" t="s">
        <v>14</v>
      </c>
      <c r="F896" s="23" t="s">
        <v>11</v>
      </c>
      <c r="G896" s="23">
        <v>900</v>
      </c>
      <c r="H896" s="24">
        <v>1</v>
      </c>
    </row>
    <row r="897" spans="2:8" x14ac:dyDescent="0.25">
      <c r="B897" s="21">
        <v>891</v>
      </c>
      <c r="C897" s="22">
        <v>44356</v>
      </c>
      <c r="D897" s="23" t="s">
        <v>9</v>
      </c>
      <c r="E897" s="23" t="s">
        <v>12</v>
      </c>
      <c r="F897" s="23" t="s">
        <v>11</v>
      </c>
      <c r="G897" s="23">
        <v>900</v>
      </c>
      <c r="H897" s="24">
        <v>1</v>
      </c>
    </row>
    <row r="898" spans="2:8" x14ac:dyDescent="0.25">
      <c r="B898" s="21">
        <v>892</v>
      </c>
      <c r="C898" s="22">
        <v>44357</v>
      </c>
      <c r="D898" s="23" t="s">
        <v>9</v>
      </c>
      <c r="E898" s="23" t="s">
        <v>10</v>
      </c>
      <c r="F898" s="23" t="s">
        <v>11</v>
      </c>
      <c r="G898" s="23">
        <v>1100</v>
      </c>
      <c r="H898" s="24">
        <v>1</v>
      </c>
    </row>
    <row r="899" spans="2:8" x14ac:dyDescent="0.25">
      <c r="B899" s="21">
        <v>893</v>
      </c>
      <c r="C899" s="22">
        <v>44358</v>
      </c>
      <c r="D899" s="23" t="s">
        <v>9</v>
      </c>
      <c r="E899" s="23" t="s">
        <v>10</v>
      </c>
      <c r="F899" s="23" t="s">
        <v>11</v>
      </c>
      <c r="G899" s="23">
        <v>1100</v>
      </c>
      <c r="H899" s="24">
        <v>1</v>
      </c>
    </row>
    <row r="900" spans="2:8" x14ac:dyDescent="0.25">
      <c r="B900" s="21">
        <v>894</v>
      </c>
      <c r="C900" s="22">
        <v>44359</v>
      </c>
      <c r="D900" s="23" t="s">
        <v>9</v>
      </c>
      <c r="E900" s="23" t="s">
        <v>15</v>
      </c>
      <c r="F900" s="23" t="s">
        <v>11</v>
      </c>
      <c r="G900" s="23">
        <v>1000</v>
      </c>
      <c r="H900" s="24">
        <v>1</v>
      </c>
    </row>
    <row r="901" spans="2:8" x14ac:dyDescent="0.25">
      <c r="B901" s="21">
        <v>895</v>
      </c>
      <c r="C901" s="22">
        <v>44360</v>
      </c>
      <c r="D901" s="23" t="s">
        <v>9</v>
      </c>
      <c r="E901" s="23" t="s">
        <v>12</v>
      </c>
      <c r="F901" s="23" t="s">
        <v>11</v>
      </c>
      <c r="G901" s="23">
        <v>900</v>
      </c>
      <c r="H901" s="24">
        <v>1</v>
      </c>
    </row>
    <row r="902" spans="2:8" x14ac:dyDescent="0.25">
      <c r="B902" s="21">
        <v>896</v>
      </c>
      <c r="C902" s="22">
        <v>44361</v>
      </c>
      <c r="D902" s="23" t="s">
        <v>9</v>
      </c>
      <c r="E902" s="23" t="s">
        <v>18</v>
      </c>
      <c r="F902" s="23" t="s">
        <v>17</v>
      </c>
      <c r="G902" s="23">
        <v>600</v>
      </c>
      <c r="H902" s="24">
        <v>1</v>
      </c>
    </row>
    <row r="903" spans="2:8" x14ac:dyDescent="0.25">
      <c r="B903" s="21">
        <v>897</v>
      </c>
      <c r="C903" s="22">
        <v>44362</v>
      </c>
      <c r="D903" s="23" t="s">
        <v>9</v>
      </c>
      <c r="E903" s="23" t="s">
        <v>12</v>
      </c>
      <c r="F903" s="23" t="s">
        <v>11</v>
      </c>
      <c r="G903" s="23">
        <v>900</v>
      </c>
      <c r="H903" s="24">
        <v>1</v>
      </c>
    </row>
    <row r="904" spans="2:8" x14ac:dyDescent="0.25">
      <c r="B904" s="21">
        <v>898</v>
      </c>
      <c r="C904" s="22">
        <v>44363</v>
      </c>
      <c r="D904" s="23" t="s">
        <v>9</v>
      </c>
      <c r="E904" s="23" t="s">
        <v>18</v>
      </c>
      <c r="F904" s="23" t="s">
        <v>17</v>
      </c>
      <c r="G904" s="23">
        <v>600</v>
      </c>
      <c r="H904" s="24">
        <v>1</v>
      </c>
    </row>
    <row r="905" spans="2:8" x14ac:dyDescent="0.25">
      <c r="B905" s="21">
        <v>899</v>
      </c>
      <c r="C905" s="22">
        <v>44364</v>
      </c>
      <c r="D905" s="23" t="s">
        <v>9</v>
      </c>
      <c r="E905" s="23" t="s">
        <v>14</v>
      </c>
      <c r="F905" s="23" t="s">
        <v>11</v>
      </c>
      <c r="G905" s="23">
        <v>900</v>
      </c>
      <c r="H905" s="24">
        <v>1</v>
      </c>
    </row>
    <row r="906" spans="2:8" x14ac:dyDescent="0.25">
      <c r="B906" s="21">
        <v>900</v>
      </c>
      <c r="C906" s="22">
        <v>44365</v>
      </c>
      <c r="D906" s="23" t="s">
        <v>9</v>
      </c>
      <c r="E906" s="23" t="s">
        <v>10</v>
      </c>
      <c r="F906" s="23" t="s">
        <v>11</v>
      </c>
      <c r="G906" s="23">
        <v>1100</v>
      </c>
      <c r="H906" s="24">
        <v>2</v>
      </c>
    </row>
    <row r="907" spans="2:8" x14ac:dyDescent="0.25">
      <c r="B907" s="21">
        <v>901</v>
      </c>
      <c r="C907" s="22">
        <v>44366</v>
      </c>
      <c r="D907" s="23" t="s">
        <v>9</v>
      </c>
      <c r="E907" s="23" t="s">
        <v>18</v>
      </c>
      <c r="F907" s="23" t="s">
        <v>17</v>
      </c>
      <c r="G907" s="23">
        <v>600</v>
      </c>
      <c r="H907" s="24">
        <v>1</v>
      </c>
    </row>
    <row r="908" spans="2:8" x14ac:dyDescent="0.25">
      <c r="B908" s="21">
        <v>902</v>
      </c>
      <c r="C908" s="22">
        <v>44367</v>
      </c>
      <c r="D908" s="23" t="s">
        <v>9</v>
      </c>
      <c r="E908" s="23" t="s">
        <v>18</v>
      </c>
      <c r="F908" s="23" t="s">
        <v>17</v>
      </c>
      <c r="G908" s="23">
        <v>600</v>
      </c>
      <c r="H908" s="24">
        <v>1</v>
      </c>
    </row>
    <row r="909" spans="2:8" x14ac:dyDescent="0.25">
      <c r="B909" s="21">
        <v>903</v>
      </c>
      <c r="C909" s="22">
        <v>44368</v>
      </c>
      <c r="D909" s="23" t="s">
        <v>9</v>
      </c>
      <c r="E909" s="23" t="s">
        <v>14</v>
      </c>
      <c r="F909" s="23" t="s">
        <v>11</v>
      </c>
      <c r="G909" s="23">
        <v>900</v>
      </c>
      <c r="H909" s="24">
        <v>1</v>
      </c>
    </row>
    <row r="910" spans="2:8" x14ac:dyDescent="0.25">
      <c r="B910" s="21">
        <v>904</v>
      </c>
      <c r="C910" s="22">
        <v>44369</v>
      </c>
      <c r="D910" s="23" t="s">
        <v>9</v>
      </c>
      <c r="E910" s="23" t="s">
        <v>10</v>
      </c>
      <c r="F910" s="23" t="s">
        <v>11</v>
      </c>
      <c r="G910" s="23">
        <v>1100</v>
      </c>
      <c r="H910" s="24">
        <v>1</v>
      </c>
    </row>
    <row r="911" spans="2:8" x14ac:dyDescent="0.25">
      <c r="B911" s="21">
        <v>905</v>
      </c>
      <c r="C911" s="22">
        <v>44370</v>
      </c>
      <c r="D911" s="23" t="s">
        <v>9</v>
      </c>
      <c r="E911" s="23" t="s">
        <v>18</v>
      </c>
      <c r="F911" s="23" t="s">
        <v>17</v>
      </c>
      <c r="G911" s="23">
        <v>600</v>
      </c>
      <c r="H911" s="24">
        <v>1</v>
      </c>
    </row>
    <row r="912" spans="2:8" x14ac:dyDescent="0.25">
      <c r="B912" s="21">
        <v>906</v>
      </c>
      <c r="C912" s="22">
        <v>44371</v>
      </c>
      <c r="D912" s="23" t="s">
        <v>9</v>
      </c>
      <c r="E912" s="23" t="s">
        <v>24</v>
      </c>
      <c r="F912" s="23" t="s">
        <v>23</v>
      </c>
      <c r="G912" s="23">
        <v>600</v>
      </c>
      <c r="H912" s="24">
        <v>1</v>
      </c>
    </row>
    <row r="913" spans="2:8" x14ac:dyDescent="0.25">
      <c r="B913" s="21">
        <v>907</v>
      </c>
      <c r="C913" s="22">
        <v>44372</v>
      </c>
      <c r="D913" s="23" t="s">
        <v>9</v>
      </c>
      <c r="E913" s="23" t="s">
        <v>18</v>
      </c>
      <c r="F913" s="23" t="s">
        <v>17</v>
      </c>
      <c r="G913" s="23">
        <v>600</v>
      </c>
      <c r="H913" s="24">
        <v>1</v>
      </c>
    </row>
    <row r="914" spans="2:8" x14ac:dyDescent="0.25">
      <c r="B914" s="21">
        <v>908</v>
      </c>
      <c r="C914" s="22">
        <v>44373</v>
      </c>
      <c r="D914" s="23" t="s">
        <v>9</v>
      </c>
      <c r="E914" s="23" t="s">
        <v>24</v>
      </c>
      <c r="F914" s="23" t="s">
        <v>23</v>
      </c>
      <c r="G914" s="23">
        <v>600</v>
      </c>
      <c r="H914" s="24">
        <v>1</v>
      </c>
    </row>
    <row r="915" spans="2:8" x14ac:dyDescent="0.25">
      <c r="B915" s="21">
        <v>909</v>
      </c>
      <c r="C915" s="22">
        <v>44374</v>
      </c>
      <c r="D915" s="23" t="s">
        <v>9</v>
      </c>
      <c r="E915" s="23" t="s">
        <v>24</v>
      </c>
      <c r="F915" s="23" t="s">
        <v>23</v>
      </c>
      <c r="G915" s="23">
        <v>600</v>
      </c>
      <c r="H915" s="24">
        <v>2</v>
      </c>
    </row>
    <row r="916" spans="2:8" x14ac:dyDescent="0.25">
      <c r="B916" s="21">
        <v>910</v>
      </c>
      <c r="C916" s="22">
        <v>44375</v>
      </c>
      <c r="D916" s="23" t="s">
        <v>9</v>
      </c>
      <c r="E916" s="23" t="s">
        <v>18</v>
      </c>
      <c r="F916" s="23" t="s">
        <v>17</v>
      </c>
      <c r="G916" s="23">
        <v>600</v>
      </c>
      <c r="H916" s="24">
        <v>1</v>
      </c>
    </row>
    <row r="917" spans="2:8" x14ac:dyDescent="0.25">
      <c r="B917" s="21">
        <v>911</v>
      </c>
      <c r="C917" s="22">
        <v>44376</v>
      </c>
      <c r="D917" s="23" t="s">
        <v>9</v>
      </c>
      <c r="E917" s="23" t="s">
        <v>10</v>
      </c>
      <c r="F917" s="23" t="s">
        <v>11</v>
      </c>
      <c r="G917" s="23">
        <v>1100</v>
      </c>
      <c r="H917" s="24">
        <v>3</v>
      </c>
    </row>
    <row r="918" spans="2:8" x14ac:dyDescent="0.25">
      <c r="B918" s="21">
        <v>912</v>
      </c>
      <c r="C918" s="22">
        <v>44377</v>
      </c>
      <c r="D918" s="23" t="s">
        <v>9</v>
      </c>
      <c r="E918" s="23" t="s">
        <v>10</v>
      </c>
      <c r="F918" s="23" t="s">
        <v>11</v>
      </c>
      <c r="G918" s="23">
        <v>1100</v>
      </c>
      <c r="H918" s="24">
        <v>1</v>
      </c>
    </row>
    <row r="919" spans="2:8" x14ac:dyDescent="0.25">
      <c r="B919" s="21">
        <v>913</v>
      </c>
      <c r="C919" s="22">
        <v>44378</v>
      </c>
      <c r="D919" s="23" t="s">
        <v>9</v>
      </c>
      <c r="E919" s="23" t="s">
        <v>19</v>
      </c>
      <c r="F919" s="23" t="s">
        <v>20</v>
      </c>
      <c r="G919" s="23">
        <v>850</v>
      </c>
      <c r="H919" s="24">
        <v>1</v>
      </c>
    </row>
    <row r="920" spans="2:8" x14ac:dyDescent="0.25">
      <c r="B920" s="21">
        <v>914</v>
      </c>
      <c r="C920" s="22">
        <v>44379</v>
      </c>
      <c r="D920" s="23" t="s">
        <v>9</v>
      </c>
      <c r="E920" s="23" t="s">
        <v>21</v>
      </c>
      <c r="F920" s="23" t="s">
        <v>20</v>
      </c>
      <c r="G920" s="23">
        <v>1200</v>
      </c>
      <c r="H920" s="24">
        <v>1</v>
      </c>
    </row>
    <row r="921" spans="2:8" x14ac:dyDescent="0.25">
      <c r="B921" s="21">
        <v>915</v>
      </c>
      <c r="C921" s="22">
        <v>44380</v>
      </c>
      <c r="D921" s="23" t="s">
        <v>9</v>
      </c>
      <c r="E921" s="23" t="s">
        <v>16</v>
      </c>
      <c r="F921" s="23" t="s">
        <v>17</v>
      </c>
      <c r="G921" s="23">
        <v>800</v>
      </c>
      <c r="H921" s="24">
        <v>1</v>
      </c>
    </row>
    <row r="922" spans="2:8" x14ac:dyDescent="0.25">
      <c r="B922" s="21">
        <v>916</v>
      </c>
      <c r="C922" s="22">
        <v>44381</v>
      </c>
      <c r="D922" s="23" t="s">
        <v>9</v>
      </c>
      <c r="E922" s="23" t="s">
        <v>14</v>
      </c>
      <c r="F922" s="23" t="s">
        <v>11</v>
      </c>
      <c r="G922" s="23">
        <v>900</v>
      </c>
      <c r="H922" s="24">
        <v>1</v>
      </c>
    </row>
    <row r="923" spans="2:8" x14ac:dyDescent="0.25">
      <c r="B923" s="21">
        <v>917</v>
      </c>
      <c r="C923" s="22">
        <v>44382</v>
      </c>
      <c r="D923" s="23" t="s">
        <v>9</v>
      </c>
      <c r="E923" s="23" t="s">
        <v>10</v>
      </c>
      <c r="F923" s="23" t="s">
        <v>11</v>
      </c>
      <c r="G923" s="23">
        <v>1100</v>
      </c>
      <c r="H923" s="24">
        <v>1</v>
      </c>
    </row>
    <row r="924" spans="2:8" x14ac:dyDescent="0.25">
      <c r="B924" s="21">
        <v>918</v>
      </c>
      <c r="C924" s="22">
        <v>44383</v>
      </c>
      <c r="D924" s="23" t="s">
        <v>9</v>
      </c>
      <c r="E924" s="23" t="s">
        <v>12</v>
      </c>
      <c r="F924" s="23" t="s">
        <v>11</v>
      </c>
      <c r="G924" s="23">
        <v>900</v>
      </c>
      <c r="H924" s="24">
        <v>1</v>
      </c>
    </row>
    <row r="925" spans="2:8" x14ac:dyDescent="0.25">
      <c r="B925" s="21">
        <v>919</v>
      </c>
      <c r="C925" s="22">
        <v>44384</v>
      </c>
      <c r="D925" s="23" t="s">
        <v>9</v>
      </c>
      <c r="E925" s="23" t="s">
        <v>10</v>
      </c>
      <c r="F925" s="23" t="s">
        <v>11</v>
      </c>
      <c r="G925" s="23">
        <v>1100</v>
      </c>
      <c r="H925" s="24">
        <v>1</v>
      </c>
    </row>
    <row r="926" spans="2:8" x14ac:dyDescent="0.25">
      <c r="B926" s="21">
        <v>920</v>
      </c>
      <c r="C926" s="22">
        <v>44385</v>
      </c>
      <c r="D926" s="23" t="s">
        <v>9</v>
      </c>
      <c r="E926" s="23" t="s">
        <v>22</v>
      </c>
      <c r="F926" s="23" t="s">
        <v>23</v>
      </c>
      <c r="G926" s="23">
        <v>900</v>
      </c>
      <c r="H926" s="24">
        <v>1</v>
      </c>
    </row>
    <row r="927" spans="2:8" x14ac:dyDescent="0.25">
      <c r="B927" s="21">
        <v>921</v>
      </c>
      <c r="C927" s="22">
        <v>44386</v>
      </c>
      <c r="D927" s="23" t="s">
        <v>9</v>
      </c>
      <c r="E927" s="23" t="s">
        <v>22</v>
      </c>
      <c r="F927" s="23" t="s">
        <v>23</v>
      </c>
      <c r="G927" s="23">
        <v>500</v>
      </c>
      <c r="H927" s="24">
        <v>1</v>
      </c>
    </row>
    <row r="928" spans="2:8" x14ac:dyDescent="0.25">
      <c r="B928" s="21">
        <v>922</v>
      </c>
      <c r="C928" s="22">
        <v>44387</v>
      </c>
      <c r="D928" s="23" t="s">
        <v>9</v>
      </c>
      <c r="E928" s="23" t="s">
        <v>15</v>
      </c>
      <c r="F928" s="23" t="s">
        <v>11</v>
      </c>
      <c r="G928" s="23">
        <v>1000</v>
      </c>
      <c r="H928" s="24">
        <v>1</v>
      </c>
    </row>
    <row r="929" spans="2:8" x14ac:dyDescent="0.25">
      <c r="B929" s="21">
        <v>923</v>
      </c>
      <c r="C929" s="22">
        <v>44388</v>
      </c>
      <c r="D929" s="23" t="s">
        <v>9</v>
      </c>
      <c r="E929" s="23" t="s">
        <v>24</v>
      </c>
      <c r="F929" s="23" t="s">
        <v>23</v>
      </c>
      <c r="G929" s="23">
        <v>600</v>
      </c>
      <c r="H929" s="24">
        <v>1</v>
      </c>
    </row>
    <row r="930" spans="2:8" x14ac:dyDescent="0.25">
      <c r="B930" s="21">
        <v>924</v>
      </c>
      <c r="C930" s="22">
        <v>44389</v>
      </c>
      <c r="D930" s="23" t="s">
        <v>9</v>
      </c>
      <c r="E930" s="23" t="s">
        <v>12</v>
      </c>
      <c r="F930" s="23" t="s">
        <v>11</v>
      </c>
      <c r="G930" s="23">
        <v>900</v>
      </c>
      <c r="H930" s="24">
        <v>2</v>
      </c>
    </row>
    <row r="931" spans="2:8" x14ac:dyDescent="0.25">
      <c r="B931" s="21">
        <v>925</v>
      </c>
      <c r="C931" s="22">
        <v>44390</v>
      </c>
      <c r="D931" s="23" t="s">
        <v>9</v>
      </c>
      <c r="E931" s="23" t="s">
        <v>19</v>
      </c>
      <c r="F931" s="23" t="s">
        <v>20</v>
      </c>
      <c r="G931" s="23">
        <v>850</v>
      </c>
      <c r="H931" s="24">
        <v>1</v>
      </c>
    </row>
    <row r="932" spans="2:8" x14ac:dyDescent="0.25">
      <c r="B932" s="21">
        <v>926</v>
      </c>
      <c r="C932" s="22">
        <v>44391</v>
      </c>
      <c r="D932" s="23" t="s">
        <v>9</v>
      </c>
      <c r="E932" s="23" t="s">
        <v>16</v>
      </c>
      <c r="F932" s="23" t="s">
        <v>17</v>
      </c>
      <c r="G932" s="23">
        <v>800</v>
      </c>
      <c r="H932" s="24">
        <v>1</v>
      </c>
    </row>
    <row r="933" spans="2:8" x14ac:dyDescent="0.25">
      <c r="B933" s="21">
        <v>927</v>
      </c>
      <c r="C933" s="22">
        <v>44392</v>
      </c>
      <c r="D933" s="23" t="s">
        <v>9</v>
      </c>
      <c r="E933" s="23" t="s">
        <v>12</v>
      </c>
      <c r="F933" s="23" t="s">
        <v>11</v>
      </c>
      <c r="G933" s="23">
        <v>900</v>
      </c>
      <c r="H933" s="24">
        <v>1</v>
      </c>
    </row>
    <row r="934" spans="2:8" x14ac:dyDescent="0.25">
      <c r="B934" s="21">
        <v>928</v>
      </c>
      <c r="C934" s="22">
        <v>44393</v>
      </c>
      <c r="D934" s="23" t="s">
        <v>9</v>
      </c>
      <c r="E934" s="23" t="s">
        <v>12</v>
      </c>
      <c r="F934" s="23" t="s">
        <v>11</v>
      </c>
      <c r="G934" s="23">
        <v>900</v>
      </c>
      <c r="H934" s="24">
        <v>1</v>
      </c>
    </row>
    <row r="935" spans="2:8" x14ac:dyDescent="0.25">
      <c r="B935" s="21">
        <v>929</v>
      </c>
      <c r="C935" s="22">
        <v>44394</v>
      </c>
      <c r="D935" s="23" t="s">
        <v>9</v>
      </c>
      <c r="E935" s="23" t="s">
        <v>10</v>
      </c>
      <c r="F935" s="23" t="s">
        <v>11</v>
      </c>
      <c r="G935" s="23">
        <v>1100</v>
      </c>
      <c r="H935" s="24">
        <v>1</v>
      </c>
    </row>
    <row r="936" spans="2:8" x14ac:dyDescent="0.25">
      <c r="B936" s="21">
        <v>930</v>
      </c>
      <c r="C936" s="22">
        <v>44395</v>
      </c>
      <c r="D936" s="23" t="s">
        <v>9</v>
      </c>
      <c r="E936" s="23" t="s">
        <v>14</v>
      </c>
      <c r="F936" s="23" t="s">
        <v>11</v>
      </c>
      <c r="G936" s="23">
        <v>900</v>
      </c>
      <c r="H936" s="24">
        <v>1</v>
      </c>
    </row>
    <row r="937" spans="2:8" x14ac:dyDescent="0.25">
      <c r="B937" s="21">
        <v>931</v>
      </c>
      <c r="C937" s="22">
        <v>44396</v>
      </c>
      <c r="D937" s="23" t="s">
        <v>9</v>
      </c>
      <c r="E937" s="23" t="s">
        <v>18</v>
      </c>
      <c r="F937" s="23" t="s">
        <v>17</v>
      </c>
      <c r="G937" s="23">
        <v>600</v>
      </c>
      <c r="H937" s="24">
        <v>1</v>
      </c>
    </row>
    <row r="938" spans="2:8" x14ac:dyDescent="0.25">
      <c r="B938" s="21">
        <v>932</v>
      </c>
      <c r="C938" s="22">
        <v>44397</v>
      </c>
      <c r="D938" s="23" t="s">
        <v>9</v>
      </c>
      <c r="E938" s="23" t="s">
        <v>18</v>
      </c>
      <c r="F938" s="23" t="s">
        <v>17</v>
      </c>
      <c r="G938" s="23">
        <v>600</v>
      </c>
      <c r="H938" s="24">
        <v>1</v>
      </c>
    </row>
    <row r="939" spans="2:8" x14ac:dyDescent="0.25">
      <c r="B939" s="21">
        <v>933</v>
      </c>
      <c r="C939" s="22">
        <v>44398</v>
      </c>
      <c r="D939" s="23" t="s">
        <v>9</v>
      </c>
      <c r="E939" s="23" t="s">
        <v>14</v>
      </c>
      <c r="F939" s="23" t="s">
        <v>11</v>
      </c>
      <c r="G939" s="23">
        <v>900</v>
      </c>
      <c r="H939" s="24">
        <v>1</v>
      </c>
    </row>
    <row r="940" spans="2:8" x14ac:dyDescent="0.25">
      <c r="B940" s="21">
        <v>934</v>
      </c>
      <c r="C940" s="22">
        <v>44399</v>
      </c>
      <c r="D940" s="23" t="s">
        <v>9</v>
      </c>
      <c r="E940" s="23" t="s">
        <v>19</v>
      </c>
      <c r="F940" s="23" t="s">
        <v>20</v>
      </c>
      <c r="G940" s="23">
        <v>850</v>
      </c>
      <c r="H940" s="24">
        <v>1</v>
      </c>
    </row>
    <row r="941" spans="2:8" x14ac:dyDescent="0.25">
      <c r="B941" s="21">
        <v>935</v>
      </c>
      <c r="C941" s="22">
        <v>44400</v>
      </c>
      <c r="D941" s="23" t="s">
        <v>9</v>
      </c>
      <c r="E941" s="23" t="s">
        <v>14</v>
      </c>
      <c r="F941" s="23" t="s">
        <v>11</v>
      </c>
      <c r="G941" s="23">
        <v>900</v>
      </c>
      <c r="H941" s="24">
        <v>1</v>
      </c>
    </row>
    <row r="942" spans="2:8" x14ac:dyDescent="0.25">
      <c r="B942" s="21">
        <v>936</v>
      </c>
      <c r="C942" s="22">
        <v>44401</v>
      </c>
      <c r="D942" s="23" t="s">
        <v>9</v>
      </c>
      <c r="E942" s="23" t="s">
        <v>18</v>
      </c>
      <c r="F942" s="23" t="s">
        <v>17</v>
      </c>
      <c r="G942" s="23">
        <v>600</v>
      </c>
      <c r="H942" s="24">
        <v>1</v>
      </c>
    </row>
    <row r="943" spans="2:8" x14ac:dyDescent="0.25">
      <c r="B943" s="21">
        <v>937</v>
      </c>
      <c r="C943" s="22">
        <v>44402</v>
      </c>
      <c r="D943" s="23" t="s">
        <v>9</v>
      </c>
      <c r="E943" s="23" t="s">
        <v>18</v>
      </c>
      <c r="F943" s="23" t="s">
        <v>17</v>
      </c>
      <c r="G943" s="23">
        <v>600</v>
      </c>
      <c r="H943" s="24">
        <v>1</v>
      </c>
    </row>
    <row r="944" spans="2:8" x14ac:dyDescent="0.25">
      <c r="B944" s="21">
        <v>938</v>
      </c>
      <c r="C944" s="22">
        <v>44403</v>
      </c>
      <c r="D944" s="23" t="s">
        <v>9</v>
      </c>
      <c r="E944" s="23" t="s">
        <v>10</v>
      </c>
      <c r="F944" s="23" t="s">
        <v>11</v>
      </c>
      <c r="G944" s="23">
        <v>1100</v>
      </c>
      <c r="H944" s="24">
        <v>1</v>
      </c>
    </row>
    <row r="945" spans="2:8" x14ac:dyDescent="0.25">
      <c r="B945" s="21">
        <v>939</v>
      </c>
      <c r="C945" s="22">
        <v>44404</v>
      </c>
      <c r="D945" s="23" t="s">
        <v>9</v>
      </c>
      <c r="E945" s="23" t="s">
        <v>12</v>
      </c>
      <c r="F945" s="23" t="s">
        <v>11</v>
      </c>
      <c r="G945" s="23">
        <v>900</v>
      </c>
      <c r="H945" s="24">
        <v>1</v>
      </c>
    </row>
    <row r="946" spans="2:8" x14ac:dyDescent="0.25">
      <c r="B946" s="21">
        <v>940</v>
      </c>
      <c r="C946" s="22">
        <v>44405</v>
      </c>
      <c r="D946" s="23" t="s">
        <v>9</v>
      </c>
      <c r="E946" s="23" t="s">
        <v>10</v>
      </c>
      <c r="F946" s="23" t="s">
        <v>11</v>
      </c>
      <c r="G946" s="23">
        <v>1100</v>
      </c>
      <c r="H946" s="24">
        <v>1</v>
      </c>
    </row>
    <row r="947" spans="2:8" x14ac:dyDescent="0.25">
      <c r="B947" s="21">
        <v>941</v>
      </c>
      <c r="C947" s="22">
        <v>44406</v>
      </c>
      <c r="D947" s="23" t="s">
        <v>9</v>
      </c>
      <c r="E947" s="23" t="s">
        <v>18</v>
      </c>
      <c r="F947" s="23" t="s">
        <v>17</v>
      </c>
      <c r="G947" s="23">
        <v>600</v>
      </c>
      <c r="H947" s="24">
        <v>1</v>
      </c>
    </row>
    <row r="948" spans="2:8" x14ac:dyDescent="0.25">
      <c r="B948" s="21">
        <v>942</v>
      </c>
      <c r="C948" s="22">
        <v>44407</v>
      </c>
      <c r="D948" s="23" t="s">
        <v>9</v>
      </c>
      <c r="E948" s="23" t="s">
        <v>21</v>
      </c>
      <c r="F948" s="23" t="s">
        <v>20</v>
      </c>
      <c r="G948" s="23">
        <v>1200</v>
      </c>
      <c r="H948" s="24">
        <v>1</v>
      </c>
    </row>
    <row r="949" spans="2:8" x14ac:dyDescent="0.25">
      <c r="B949" s="21">
        <v>943</v>
      </c>
      <c r="C949" s="22">
        <v>44408</v>
      </c>
      <c r="D949" s="23" t="s">
        <v>9</v>
      </c>
      <c r="E949" s="23" t="s">
        <v>24</v>
      </c>
      <c r="F949" s="23" t="s">
        <v>23</v>
      </c>
      <c r="G949" s="23">
        <v>600</v>
      </c>
      <c r="H949" s="24">
        <v>1</v>
      </c>
    </row>
    <row r="950" spans="2:8" x14ac:dyDescent="0.25">
      <c r="B950" s="21">
        <v>944</v>
      </c>
      <c r="C950" s="22">
        <v>44409</v>
      </c>
      <c r="D950" s="23" t="s">
        <v>9</v>
      </c>
      <c r="E950" s="23" t="s">
        <v>10</v>
      </c>
      <c r="F950" s="23" t="s">
        <v>11</v>
      </c>
      <c r="G950" s="23">
        <v>1100</v>
      </c>
      <c r="H950" s="24">
        <v>1</v>
      </c>
    </row>
    <row r="951" spans="2:8" x14ac:dyDescent="0.25">
      <c r="B951" s="21">
        <v>945</v>
      </c>
      <c r="C951" s="22">
        <v>44410</v>
      </c>
      <c r="D951" s="23" t="s">
        <v>9</v>
      </c>
      <c r="E951" s="23" t="s">
        <v>22</v>
      </c>
      <c r="F951" s="23" t="s">
        <v>23</v>
      </c>
      <c r="G951" s="23">
        <v>500</v>
      </c>
      <c r="H951" s="24">
        <v>1</v>
      </c>
    </row>
    <row r="952" spans="2:8" x14ac:dyDescent="0.25">
      <c r="B952" s="21">
        <v>946</v>
      </c>
      <c r="C952" s="22">
        <v>44411</v>
      </c>
      <c r="D952" s="23" t="s">
        <v>9</v>
      </c>
      <c r="E952" s="23" t="s">
        <v>12</v>
      </c>
      <c r="F952" s="23" t="s">
        <v>11</v>
      </c>
      <c r="G952" s="23">
        <v>900</v>
      </c>
      <c r="H952" s="24">
        <v>1</v>
      </c>
    </row>
    <row r="953" spans="2:8" x14ac:dyDescent="0.25">
      <c r="B953" s="21">
        <v>947</v>
      </c>
      <c r="C953" s="22">
        <v>44412</v>
      </c>
      <c r="D953" s="23" t="s">
        <v>9</v>
      </c>
      <c r="E953" s="23" t="s">
        <v>19</v>
      </c>
      <c r="F953" s="23" t="s">
        <v>20</v>
      </c>
      <c r="G953" s="23">
        <v>850</v>
      </c>
      <c r="H953" s="24">
        <v>1</v>
      </c>
    </row>
    <row r="954" spans="2:8" x14ac:dyDescent="0.25">
      <c r="B954" s="21">
        <v>948</v>
      </c>
      <c r="C954" s="22">
        <v>44413</v>
      </c>
      <c r="D954" s="23" t="s">
        <v>9</v>
      </c>
      <c r="E954" s="23" t="s">
        <v>18</v>
      </c>
      <c r="F954" s="23" t="s">
        <v>17</v>
      </c>
      <c r="G954" s="23">
        <v>600</v>
      </c>
      <c r="H954" s="24">
        <v>1</v>
      </c>
    </row>
    <row r="955" spans="2:8" x14ac:dyDescent="0.25">
      <c r="B955" s="21">
        <v>949</v>
      </c>
      <c r="C955" s="22">
        <v>44414</v>
      </c>
      <c r="D955" s="23" t="s">
        <v>9</v>
      </c>
      <c r="E955" s="23" t="s">
        <v>10</v>
      </c>
      <c r="F955" s="23" t="s">
        <v>11</v>
      </c>
      <c r="G955" s="23">
        <v>1100</v>
      </c>
      <c r="H955" s="24">
        <v>1</v>
      </c>
    </row>
    <row r="956" spans="2:8" x14ac:dyDescent="0.25">
      <c r="B956" s="21">
        <v>950</v>
      </c>
      <c r="C956" s="22">
        <v>44415</v>
      </c>
      <c r="D956" s="23" t="s">
        <v>9</v>
      </c>
      <c r="E956" s="23" t="s">
        <v>22</v>
      </c>
      <c r="F956" s="23" t="s">
        <v>23</v>
      </c>
      <c r="G956" s="23">
        <v>500</v>
      </c>
      <c r="H956" s="24">
        <v>1</v>
      </c>
    </row>
    <row r="957" spans="2:8" x14ac:dyDescent="0.25">
      <c r="B957" s="21">
        <v>951</v>
      </c>
      <c r="C957" s="22">
        <v>44416</v>
      </c>
      <c r="D957" s="23" t="s">
        <v>9</v>
      </c>
      <c r="E957" s="23" t="s">
        <v>18</v>
      </c>
      <c r="F957" s="23" t="s">
        <v>17</v>
      </c>
      <c r="G957" s="23">
        <v>600</v>
      </c>
      <c r="H957" s="24">
        <v>1</v>
      </c>
    </row>
    <row r="958" spans="2:8" x14ac:dyDescent="0.25">
      <c r="B958" s="21">
        <v>952</v>
      </c>
      <c r="C958" s="22">
        <v>44417</v>
      </c>
      <c r="D958" s="23" t="s">
        <v>9</v>
      </c>
      <c r="E958" s="23" t="s">
        <v>15</v>
      </c>
      <c r="F958" s="23" t="s">
        <v>11</v>
      </c>
      <c r="G958" s="23">
        <v>1000</v>
      </c>
      <c r="H958" s="24">
        <v>1</v>
      </c>
    </row>
    <row r="959" spans="2:8" x14ac:dyDescent="0.25">
      <c r="B959" s="21">
        <v>953</v>
      </c>
      <c r="C959" s="22">
        <v>44418</v>
      </c>
      <c r="D959" s="23" t="s">
        <v>9</v>
      </c>
      <c r="E959" s="23" t="s">
        <v>18</v>
      </c>
      <c r="F959" s="23" t="s">
        <v>17</v>
      </c>
      <c r="G959" s="23">
        <v>600</v>
      </c>
      <c r="H959" s="24">
        <v>1</v>
      </c>
    </row>
    <row r="960" spans="2:8" x14ac:dyDescent="0.25">
      <c r="B960" s="21">
        <v>954</v>
      </c>
      <c r="C960" s="22">
        <v>44419</v>
      </c>
      <c r="D960" s="23" t="s">
        <v>9</v>
      </c>
      <c r="E960" s="23" t="s">
        <v>10</v>
      </c>
      <c r="F960" s="23" t="s">
        <v>11</v>
      </c>
      <c r="G960" s="23">
        <v>1100</v>
      </c>
      <c r="H960" s="24">
        <v>1</v>
      </c>
    </row>
    <row r="961" spans="2:8" x14ac:dyDescent="0.25">
      <c r="B961" s="21">
        <v>955</v>
      </c>
      <c r="C961" s="22">
        <v>44420</v>
      </c>
      <c r="D961" s="23" t="s">
        <v>9</v>
      </c>
      <c r="E961" s="23" t="s">
        <v>22</v>
      </c>
      <c r="F961" s="23" t="s">
        <v>23</v>
      </c>
      <c r="G961" s="23">
        <v>500</v>
      </c>
      <c r="H961" s="24">
        <v>1</v>
      </c>
    </row>
    <row r="962" spans="2:8" x14ac:dyDescent="0.25">
      <c r="B962" s="21">
        <v>956</v>
      </c>
      <c r="C962" s="22">
        <v>44421</v>
      </c>
      <c r="D962" s="23" t="s">
        <v>9</v>
      </c>
      <c r="E962" s="23" t="s">
        <v>10</v>
      </c>
      <c r="F962" s="23" t="s">
        <v>11</v>
      </c>
      <c r="G962" s="23">
        <v>1100</v>
      </c>
      <c r="H962" s="24">
        <v>2</v>
      </c>
    </row>
    <row r="963" spans="2:8" x14ac:dyDescent="0.25">
      <c r="B963" s="21">
        <v>957</v>
      </c>
      <c r="C963" s="22">
        <v>44422</v>
      </c>
      <c r="D963" s="23" t="s">
        <v>9</v>
      </c>
      <c r="E963" s="23" t="s">
        <v>18</v>
      </c>
      <c r="F963" s="23" t="s">
        <v>17</v>
      </c>
      <c r="G963" s="23">
        <v>600</v>
      </c>
      <c r="H963" s="24">
        <v>1</v>
      </c>
    </row>
    <row r="964" spans="2:8" x14ac:dyDescent="0.25">
      <c r="B964" s="21">
        <v>958</v>
      </c>
      <c r="C964" s="22">
        <v>44423</v>
      </c>
      <c r="D964" s="23" t="s">
        <v>9</v>
      </c>
      <c r="E964" s="23" t="s">
        <v>16</v>
      </c>
      <c r="F964" s="23" t="s">
        <v>17</v>
      </c>
      <c r="G964" s="23">
        <v>800</v>
      </c>
      <c r="H964" s="24">
        <v>1</v>
      </c>
    </row>
    <row r="965" spans="2:8" x14ac:dyDescent="0.25">
      <c r="B965" s="21">
        <v>959</v>
      </c>
      <c r="C965" s="22">
        <v>44424</v>
      </c>
      <c r="D965" s="23" t="s">
        <v>9</v>
      </c>
      <c r="E965" s="23" t="s">
        <v>14</v>
      </c>
      <c r="F965" s="23" t="s">
        <v>11</v>
      </c>
      <c r="G965" s="23">
        <v>900</v>
      </c>
      <c r="H965" s="24">
        <v>1</v>
      </c>
    </row>
    <row r="966" spans="2:8" x14ac:dyDescent="0.25">
      <c r="B966" s="21">
        <v>960</v>
      </c>
      <c r="C966" s="22">
        <v>44425</v>
      </c>
      <c r="D966" s="23" t="s">
        <v>9</v>
      </c>
      <c r="E966" s="23" t="s">
        <v>24</v>
      </c>
      <c r="F966" s="23" t="s">
        <v>23</v>
      </c>
      <c r="G966" s="23">
        <v>600</v>
      </c>
      <c r="H966" s="24">
        <v>1</v>
      </c>
    </row>
    <row r="967" spans="2:8" x14ac:dyDescent="0.25">
      <c r="B967" s="21">
        <v>961</v>
      </c>
      <c r="C967" s="22">
        <v>44426</v>
      </c>
      <c r="D967" s="23" t="s">
        <v>9</v>
      </c>
      <c r="E967" s="23" t="s">
        <v>10</v>
      </c>
      <c r="F967" s="23" t="s">
        <v>11</v>
      </c>
      <c r="G967" s="23">
        <v>1100</v>
      </c>
      <c r="H967" s="24">
        <v>2</v>
      </c>
    </row>
    <row r="968" spans="2:8" x14ac:dyDescent="0.25">
      <c r="B968" s="21">
        <v>962</v>
      </c>
      <c r="C968" s="22">
        <v>44427</v>
      </c>
      <c r="D968" s="23" t="s">
        <v>9</v>
      </c>
      <c r="E968" s="23" t="s">
        <v>24</v>
      </c>
      <c r="F968" s="23" t="s">
        <v>23</v>
      </c>
      <c r="G968" s="23">
        <v>600</v>
      </c>
      <c r="H968" s="24">
        <v>1</v>
      </c>
    </row>
    <row r="969" spans="2:8" x14ac:dyDescent="0.25">
      <c r="B969" s="21">
        <v>963</v>
      </c>
      <c r="C969" s="22">
        <v>44428</v>
      </c>
      <c r="D969" s="23" t="s">
        <v>9</v>
      </c>
      <c r="E969" s="23" t="s">
        <v>14</v>
      </c>
      <c r="F969" s="23" t="s">
        <v>11</v>
      </c>
      <c r="G969" s="23">
        <v>900</v>
      </c>
      <c r="H969" s="24">
        <v>1</v>
      </c>
    </row>
    <row r="970" spans="2:8" x14ac:dyDescent="0.25">
      <c r="B970" s="21">
        <v>964</v>
      </c>
      <c r="C970" s="22">
        <v>44429</v>
      </c>
      <c r="D970" s="23" t="s">
        <v>9</v>
      </c>
      <c r="E970" s="23" t="s">
        <v>18</v>
      </c>
      <c r="F970" s="23" t="s">
        <v>17</v>
      </c>
      <c r="G970" s="23">
        <v>600</v>
      </c>
      <c r="H970" s="24">
        <v>1</v>
      </c>
    </row>
    <row r="971" spans="2:8" x14ac:dyDescent="0.25">
      <c r="B971" s="21">
        <v>965</v>
      </c>
      <c r="C971" s="22">
        <v>44430</v>
      </c>
      <c r="D971" s="23" t="s">
        <v>9</v>
      </c>
      <c r="E971" s="23" t="s">
        <v>12</v>
      </c>
      <c r="F971" s="23" t="s">
        <v>11</v>
      </c>
      <c r="G971" s="23">
        <v>900</v>
      </c>
      <c r="H971" s="24">
        <v>1</v>
      </c>
    </row>
    <row r="972" spans="2:8" x14ac:dyDescent="0.25">
      <c r="B972" s="21">
        <v>966</v>
      </c>
      <c r="C972" s="22">
        <v>44431</v>
      </c>
      <c r="D972" s="23" t="s">
        <v>9</v>
      </c>
      <c r="E972" s="23" t="s">
        <v>24</v>
      </c>
      <c r="F972" s="23" t="s">
        <v>23</v>
      </c>
      <c r="G972" s="23">
        <v>600</v>
      </c>
      <c r="H972" s="24">
        <v>1</v>
      </c>
    </row>
    <row r="973" spans="2:8" x14ac:dyDescent="0.25">
      <c r="B973" s="21">
        <v>967</v>
      </c>
      <c r="C973" s="22">
        <v>44432</v>
      </c>
      <c r="D973" s="23" t="s">
        <v>9</v>
      </c>
      <c r="E973" s="23" t="s">
        <v>19</v>
      </c>
      <c r="F973" s="23" t="s">
        <v>20</v>
      </c>
      <c r="G973" s="23">
        <v>850</v>
      </c>
      <c r="H973" s="24">
        <v>1</v>
      </c>
    </row>
    <row r="974" spans="2:8" x14ac:dyDescent="0.25">
      <c r="B974" s="21">
        <v>968</v>
      </c>
      <c r="C974" s="22">
        <v>44433</v>
      </c>
      <c r="D974" s="23" t="s">
        <v>9</v>
      </c>
      <c r="E974" s="23" t="s">
        <v>14</v>
      </c>
      <c r="F974" s="23" t="s">
        <v>11</v>
      </c>
      <c r="G974" s="23">
        <v>900</v>
      </c>
      <c r="H974" s="24">
        <v>1</v>
      </c>
    </row>
    <row r="975" spans="2:8" x14ac:dyDescent="0.25">
      <c r="B975" s="21">
        <v>969</v>
      </c>
      <c r="C975" s="22">
        <v>44434</v>
      </c>
      <c r="D975" s="23" t="s">
        <v>9</v>
      </c>
      <c r="E975" s="23" t="s">
        <v>10</v>
      </c>
      <c r="F975" s="23" t="s">
        <v>11</v>
      </c>
      <c r="G975" s="23">
        <v>1100</v>
      </c>
      <c r="H975" s="24">
        <v>1</v>
      </c>
    </row>
    <row r="976" spans="2:8" x14ac:dyDescent="0.25">
      <c r="B976" s="21">
        <v>970</v>
      </c>
      <c r="C976" s="22">
        <v>44435</v>
      </c>
      <c r="D976" s="23" t="s">
        <v>9</v>
      </c>
      <c r="E976" s="23" t="s">
        <v>14</v>
      </c>
      <c r="F976" s="23" t="s">
        <v>11</v>
      </c>
      <c r="G976" s="23">
        <v>900</v>
      </c>
      <c r="H976" s="24">
        <v>1</v>
      </c>
    </row>
    <row r="977" spans="2:8" x14ac:dyDescent="0.25">
      <c r="B977" s="21">
        <v>971</v>
      </c>
      <c r="C977" s="22">
        <v>44436</v>
      </c>
      <c r="D977" s="23" t="s">
        <v>9</v>
      </c>
      <c r="E977" s="23" t="s">
        <v>15</v>
      </c>
      <c r="F977" s="23" t="s">
        <v>11</v>
      </c>
      <c r="G977" s="23">
        <v>1000</v>
      </c>
      <c r="H977" s="24">
        <v>1</v>
      </c>
    </row>
    <row r="978" spans="2:8" x14ac:dyDescent="0.25">
      <c r="B978" s="21">
        <v>972</v>
      </c>
      <c r="C978" s="22">
        <v>44437</v>
      </c>
      <c r="D978" s="23" t="s">
        <v>9</v>
      </c>
      <c r="E978" s="23" t="s">
        <v>10</v>
      </c>
      <c r="F978" s="23" t="s">
        <v>11</v>
      </c>
      <c r="G978" s="23">
        <v>1100</v>
      </c>
      <c r="H978" s="24">
        <v>1</v>
      </c>
    </row>
    <row r="979" spans="2:8" x14ac:dyDescent="0.25">
      <c r="B979" s="21">
        <v>973</v>
      </c>
      <c r="C979" s="22">
        <v>44438</v>
      </c>
      <c r="D979" s="23" t="s">
        <v>9</v>
      </c>
      <c r="E979" s="23" t="s">
        <v>15</v>
      </c>
      <c r="F979" s="23" t="s">
        <v>11</v>
      </c>
      <c r="G979" s="23">
        <v>1000</v>
      </c>
      <c r="H979" s="24">
        <v>1</v>
      </c>
    </row>
    <row r="980" spans="2:8" x14ac:dyDescent="0.25">
      <c r="B980" s="21">
        <v>974</v>
      </c>
      <c r="C980" s="22">
        <v>44439</v>
      </c>
      <c r="D980" s="23" t="s">
        <v>9</v>
      </c>
      <c r="E980" s="23" t="s">
        <v>10</v>
      </c>
      <c r="F980" s="23" t="s">
        <v>11</v>
      </c>
      <c r="G980" s="23">
        <v>1100</v>
      </c>
      <c r="H980" s="24">
        <v>1</v>
      </c>
    </row>
    <row r="981" spans="2:8" x14ac:dyDescent="0.25">
      <c r="B981" s="21">
        <v>975</v>
      </c>
      <c r="C981" s="22">
        <v>44440</v>
      </c>
      <c r="D981" s="23" t="s">
        <v>9</v>
      </c>
      <c r="E981" s="23" t="s">
        <v>14</v>
      </c>
      <c r="F981" s="23" t="s">
        <v>11</v>
      </c>
      <c r="G981" s="23">
        <v>900</v>
      </c>
      <c r="H981" s="24">
        <v>1</v>
      </c>
    </row>
    <row r="982" spans="2:8" x14ac:dyDescent="0.25">
      <c r="B982" s="21">
        <v>976</v>
      </c>
      <c r="C982" s="22">
        <v>44441</v>
      </c>
      <c r="D982" s="23" t="s">
        <v>9</v>
      </c>
      <c r="E982" s="23" t="s">
        <v>12</v>
      </c>
      <c r="F982" s="23" t="s">
        <v>11</v>
      </c>
      <c r="G982" s="23">
        <v>900</v>
      </c>
      <c r="H982" s="24">
        <v>1</v>
      </c>
    </row>
    <row r="983" spans="2:8" x14ac:dyDescent="0.25">
      <c r="B983" s="21">
        <v>977</v>
      </c>
      <c r="C983" s="22">
        <v>44442</v>
      </c>
      <c r="D983" s="23" t="s">
        <v>9</v>
      </c>
      <c r="E983" s="23" t="s">
        <v>10</v>
      </c>
      <c r="F983" s="23" t="s">
        <v>11</v>
      </c>
      <c r="G983" s="23">
        <v>1100</v>
      </c>
      <c r="H983" s="24">
        <v>1</v>
      </c>
    </row>
    <row r="984" spans="2:8" x14ac:dyDescent="0.25">
      <c r="B984" s="21">
        <v>978</v>
      </c>
      <c r="C984" s="22">
        <v>44443</v>
      </c>
      <c r="D984" s="23" t="s">
        <v>9</v>
      </c>
      <c r="E984" s="23" t="s">
        <v>10</v>
      </c>
      <c r="F984" s="23" t="s">
        <v>11</v>
      </c>
      <c r="G984" s="23">
        <v>1100</v>
      </c>
      <c r="H984" s="24">
        <v>1</v>
      </c>
    </row>
    <row r="985" spans="2:8" x14ac:dyDescent="0.25">
      <c r="B985" s="21">
        <v>979</v>
      </c>
      <c r="C985" s="22">
        <v>44444</v>
      </c>
      <c r="D985" s="23" t="s">
        <v>9</v>
      </c>
      <c r="E985" s="23" t="s">
        <v>15</v>
      </c>
      <c r="F985" s="23" t="s">
        <v>11</v>
      </c>
      <c r="G985" s="23">
        <v>1000</v>
      </c>
      <c r="H985" s="24">
        <v>1</v>
      </c>
    </row>
    <row r="986" spans="2:8" x14ac:dyDescent="0.25">
      <c r="B986" s="21">
        <v>980</v>
      </c>
      <c r="C986" s="22">
        <v>44445</v>
      </c>
      <c r="D986" s="23" t="s">
        <v>9</v>
      </c>
      <c r="E986" s="23" t="s">
        <v>12</v>
      </c>
      <c r="F986" s="23" t="s">
        <v>11</v>
      </c>
      <c r="G986" s="23">
        <v>900</v>
      </c>
      <c r="H986" s="24">
        <v>1</v>
      </c>
    </row>
    <row r="987" spans="2:8" x14ac:dyDescent="0.25">
      <c r="B987" s="21">
        <v>981</v>
      </c>
      <c r="C987" s="22">
        <v>44446</v>
      </c>
      <c r="D987" s="23" t="s">
        <v>9</v>
      </c>
      <c r="E987" s="23" t="s">
        <v>18</v>
      </c>
      <c r="F987" s="23" t="s">
        <v>17</v>
      </c>
      <c r="G987" s="23">
        <v>600</v>
      </c>
      <c r="H987" s="24">
        <v>1</v>
      </c>
    </row>
    <row r="988" spans="2:8" x14ac:dyDescent="0.25">
      <c r="B988" s="21">
        <v>982</v>
      </c>
      <c r="C988" s="22">
        <v>44447</v>
      </c>
      <c r="D988" s="23" t="s">
        <v>9</v>
      </c>
      <c r="E988" s="23" t="s">
        <v>12</v>
      </c>
      <c r="F988" s="23" t="s">
        <v>11</v>
      </c>
      <c r="G988" s="23">
        <v>900</v>
      </c>
      <c r="H988" s="24">
        <v>1</v>
      </c>
    </row>
    <row r="989" spans="2:8" x14ac:dyDescent="0.25">
      <c r="B989" s="21">
        <v>983</v>
      </c>
      <c r="C989" s="22">
        <v>44448</v>
      </c>
      <c r="D989" s="23" t="s">
        <v>9</v>
      </c>
      <c r="E989" s="23" t="s">
        <v>18</v>
      </c>
      <c r="F989" s="23" t="s">
        <v>17</v>
      </c>
      <c r="G989" s="23">
        <v>600</v>
      </c>
      <c r="H989" s="24">
        <v>1</v>
      </c>
    </row>
    <row r="990" spans="2:8" x14ac:dyDescent="0.25">
      <c r="B990" s="21">
        <v>984</v>
      </c>
      <c r="C990" s="22">
        <v>44449</v>
      </c>
      <c r="D990" s="23" t="s">
        <v>9</v>
      </c>
      <c r="E990" s="23" t="s">
        <v>14</v>
      </c>
      <c r="F990" s="23" t="s">
        <v>11</v>
      </c>
      <c r="G990" s="23">
        <v>900</v>
      </c>
      <c r="H990" s="24">
        <v>1</v>
      </c>
    </row>
    <row r="991" spans="2:8" x14ac:dyDescent="0.25">
      <c r="B991" s="21">
        <v>985</v>
      </c>
      <c r="C991" s="22">
        <v>44450</v>
      </c>
      <c r="D991" s="23" t="s">
        <v>9</v>
      </c>
      <c r="E991" s="23" t="s">
        <v>10</v>
      </c>
      <c r="F991" s="23" t="s">
        <v>11</v>
      </c>
      <c r="G991" s="23">
        <v>1100</v>
      </c>
      <c r="H991" s="24">
        <v>2</v>
      </c>
    </row>
    <row r="992" spans="2:8" x14ac:dyDescent="0.25">
      <c r="B992" s="21">
        <v>986</v>
      </c>
      <c r="C992" s="22">
        <v>44451</v>
      </c>
      <c r="D992" s="23" t="s">
        <v>9</v>
      </c>
      <c r="E992" s="23" t="s">
        <v>18</v>
      </c>
      <c r="F992" s="23" t="s">
        <v>17</v>
      </c>
      <c r="G992" s="23">
        <v>600</v>
      </c>
      <c r="H992" s="24">
        <v>1</v>
      </c>
    </row>
    <row r="993" spans="2:8" x14ac:dyDescent="0.25">
      <c r="B993" s="21">
        <v>987</v>
      </c>
      <c r="C993" s="22">
        <v>44452</v>
      </c>
      <c r="D993" s="23" t="s">
        <v>9</v>
      </c>
      <c r="E993" s="23" t="s">
        <v>18</v>
      </c>
      <c r="F993" s="23" t="s">
        <v>17</v>
      </c>
      <c r="G993" s="23">
        <v>600</v>
      </c>
      <c r="H993" s="24">
        <v>1</v>
      </c>
    </row>
    <row r="994" spans="2:8" x14ac:dyDescent="0.25">
      <c r="B994" s="21">
        <v>988</v>
      </c>
      <c r="C994" s="22">
        <v>44453</v>
      </c>
      <c r="D994" s="23" t="s">
        <v>9</v>
      </c>
      <c r="E994" s="23" t="s">
        <v>14</v>
      </c>
      <c r="F994" s="23" t="s">
        <v>11</v>
      </c>
      <c r="G994" s="23">
        <v>900</v>
      </c>
      <c r="H994" s="24">
        <v>1</v>
      </c>
    </row>
    <row r="995" spans="2:8" x14ac:dyDescent="0.25">
      <c r="B995" s="21">
        <v>989</v>
      </c>
      <c r="C995" s="22">
        <v>44454</v>
      </c>
      <c r="D995" s="23" t="s">
        <v>9</v>
      </c>
      <c r="E995" s="23" t="s">
        <v>10</v>
      </c>
      <c r="F995" s="23" t="s">
        <v>11</v>
      </c>
      <c r="G995" s="23">
        <v>1100</v>
      </c>
      <c r="H995" s="24">
        <v>1</v>
      </c>
    </row>
    <row r="996" spans="2:8" x14ac:dyDescent="0.25">
      <c r="B996" s="21">
        <v>990</v>
      </c>
      <c r="C996" s="22">
        <v>44455</v>
      </c>
      <c r="D996" s="23" t="s">
        <v>9</v>
      </c>
      <c r="E996" s="23" t="s">
        <v>18</v>
      </c>
      <c r="F996" s="23" t="s">
        <v>17</v>
      </c>
      <c r="G996" s="23">
        <v>600</v>
      </c>
      <c r="H996" s="24">
        <v>1</v>
      </c>
    </row>
    <row r="997" spans="2:8" x14ac:dyDescent="0.25">
      <c r="B997" s="21">
        <v>991</v>
      </c>
      <c r="C997" s="22">
        <v>44456</v>
      </c>
      <c r="D997" s="23" t="s">
        <v>9</v>
      </c>
      <c r="E997" s="23" t="s">
        <v>24</v>
      </c>
      <c r="F997" s="23" t="s">
        <v>23</v>
      </c>
      <c r="G997" s="23">
        <v>600</v>
      </c>
      <c r="H997" s="24">
        <v>1</v>
      </c>
    </row>
    <row r="998" spans="2:8" x14ac:dyDescent="0.25">
      <c r="B998" s="21">
        <v>992</v>
      </c>
      <c r="C998" s="22">
        <v>44457</v>
      </c>
      <c r="D998" s="23" t="s">
        <v>9</v>
      </c>
      <c r="E998" s="23" t="s">
        <v>18</v>
      </c>
      <c r="F998" s="23" t="s">
        <v>17</v>
      </c>
      <c r="G998" s="23">
        <v>600</v>
      </c>
      <c r="H998" s="24">
        <v>1</v>
      </c>
    </row>
    <row r="999" spans="2:8" x14ac:dyDescent="0.25">
      <c r="B999" s="21">
        <v>993</v>
      </c>
      <c r="C999" s="22">
        <v>44458</v>
      </c>
      <c r="D999" s="23" t="s">
        <v>9</v>
      </c>
      <c r="E999" s="23" t="s">
        <v>24</v>
      </c>
      <c r="F999" s="23" t="s">
        <v>23</v>
      </c>
      <c r="G999" s="23">
        <v>600</v>
      </c>
      <c r="H999" s="24">
        <v>1</v>
      </c>
    </row>
    <row r="1000" spans="2:8" x14ac:dyDescent="0.25">
      <c r="B1000" s="21">
        <v>994</v>
      </c>
      <c r="C1000" s="22">
        <v>44459</v>
      </c>
      <c r="D1000" s="23" t="s">
        <v>9</v>
      </c>
      <c r="E1000" s="23" t="s">
        <v>24</v>
      </c>
      <c r="F1000" s="23" t="s">
        <v>23</v>
      </c>
      <c r="G1000" s="23">
        <v>600</v>
      </c>
      <c r="H1000" s="24">
        <v>2</v>
      </c>
    </row>
    <row r="1001" spans="2:8" x14ac:dyDescent="0.25">
      <c r="B1001" s="21">
        <v>995</v>
      </c>
      <c r="C1001" s="22">
        <v>44460</v>
      </c>
      <c r="D1001" s="23" t="s">
        <v>9</v>
      </c>
      <c r="E1001" s="23" t="s">
        <v>18</v>
      </c>
      <c r="F1001" s="23" t="s">
        <v>17</v>
      </c>
      <c r="G1001" s="23">
        <v>600</v>
      </c>
      <c r="H1001" s="24">
        <v>1</v>
      </c>
    </row>
    <row r="1002" spans="2:8" x14ac:dyDescent="0.25">
      <c r="B1002" s="21">
        <v>996</v>
      </c>
      <c r="C1002" s="22">
        <v>44461</v>
      </c>
      <c r="D1002" s="23" t="s">
        <v>9</v>
      </c>
      <c r="E1002" s="23" t="s">
        <v>10</v>
      </c>
      <c r="F1002" s="23" t="s">
        <v>11</v>
      </c>
      <c r="G1002" s="23">
        <v>1100</v>
      </c>
      <c r="H1002" s="24">
        <v>3</v>
      </c>
    </row>
    <row r="1003" spans="2:8" x14ac:dyDescent="0.25">
      <c r="B1003" s="21">
        <v>997</v>
      </c>
      <c r="C1003" s="22">
        <v>44462</v>
      </c>
      <c r="D1003" s="23" t="s">
        <v>9</v>
      </c>
      <c r="E1003" s="23" t="s">
        <v>10</v>
      </c>
      <c r="F1003" s="23" t="s">
        <v>11</v>
      </c>
      <c r="G1003" s="23">
        <v>1100</v>
      </c>
      <c r="H1003" s="24">
        <v>1</v>
      </c>
    </row>
    <row r="1004" spans="2:8" x14ac:dyDescent="0.25">
      <c r="B1004" s="21">
        <v>998</v>
      </c>
      <c r="C1004" s="22">
        <v>44463</v>
      </c>
      <c r="D1004" s="23" t="s">
        <v>9</v>
      </c>
      <c r="E1004" s="23" t="s">
        <v>19</v>
      </c>
      <c r="F1004" s="23" t="s">
        <v>20</v>
      </c>
      <c r="G1004" s="23">
        <v>850</v>
      </c>
      <c r="H1004" s="24">
        <v>1</v>
      </c>
    </row>
    <row r="1005" spans="2:8" x14ac:dyDescent="0.25">
      <c r="B1005" s="21">
        <v>999</v>
      </c>
      <c r="C1005" s="22">
        <v>44464</v>
      </c>
      <c r="D1005" s="23" t="s">
        <v>9</v>
      </c>
      <c r="E1005" s="23" t="s">
        <v>21</v>
      </c>
      <c r="F1005" s="23" t="s">
        <v>20</v>
      </c>
      <c r="G1005" s="23">
        <v>1200</v>
      </c>
      <c r="H1005" s="24">
        <v>1</v>
      </c>
    </row>
    <row r="1006" spans="2:8" x14ac:dyDescent="0.25">
      <c r="B1006" s="21">
        <v>1000</v>
      </c>
      <c r="C1006" s="22">
        <v>44465</v>
      </c>
      <c r="D1006" s="23" t="s">
        <v>9</v>
      </c>
      <c r="E1006" s="23" t="s">
        <v>16</v>
      </c>
      <c r="F1006" s="23" t="s">
        <v>17</v>
      </c>
      <c r="G1006" s="23">
        <v>800</v>
      </c>
      <c r="H1006" s="24">
        <v>1</v>
      </c>
    </row>
    <row r="1007" spans="2:8" x14ac:dyDescent="0.25">
      <c r="B1007" s="21">
        <v>1001</v>
      </c>
      <c r="C1007" s="22">
        <v>44466</v>
      </c>
      <c r="D1007" s="23" t="s">
        <v>9</v>
      </c>
      <c r="E1007" s="23" t="s">
        <v>14</v>
      </c>
      <c r="F1007" s="23" t="s">
        <v>11</v>
      </c>
      <c r="G1007" s="23">
        <v>900</v>
      </c>
      <c r="H1007" s="24">
        <v>1</v>
      </c>
    </row>
    <row r="1008" spans="2:8" x14ac:dyDescent="0.25">
      <c r="B1008" s="21">
        <v>1002</v>
      </c>
      <c r="C1008" s="22">
        <v>44467</v>
      </c>
      <c r="D1008" s="23" t="s">
        <v>9</v>
      </c>
      <c r="E1008" s="23" t="s">
        <v>10</v>
      </c>
      <c r="F1008" s="23" t="s">
        <v>11</v>
      </c>
      <c r="G1008" s="23">
        <v>1100</v>
      </c>
      <c r="H1008" s="24">
        <v>1</v>
      </c>
    </row>
    <row r="1009" spans="2:8" x14ac:dyDescent="0.25">
      <c r="B1009" s="21">
        <v>1003</v>
      </c>
      <c r="C1009" s="22">
        <v>44468</v>
      </c>
      <c r="D1009" s="23" t="s">
        <v>9</v>
      </c>
      <c r="E1009" s="23" t="s">
        <v>12</v>
      </c>
      <c r="F1009" s="23" t="s">
        <v>11</v>
      </c>
      <c r="G1009" s="23">
        <v>900</v>
      </c>
      <c r="H1009" s="24">
        <v>1</v>
      </c>
    </row>
    <row r="1010" spans="2:8" x14ac:dyDescent="0.25">
      <c r="B1010" s="21">
        <v>1004</v>
      </c>
      <c r="C1010" s="22">
        <v>44469</v>
      </c>
      <c r="D1010" s="23" t="s">
        <v>9</v>
      </c>
      <c r="E1010" s="23" t="s">
        <v>10</v>
      </c>
      <c r="F1010" s="23" t="s">
        <v>11</v>
      </c>
      <c r="G1010" s="23">
        <v>1100</v>
      </c>
      <c r="H1010" s="24">
        <v>1</v>
      </c>
    </row>
    <row r="1011" spans="2:8" x14ac:dyDescent="0.25">
      <c r="B1011" s="21">
        <v>1005</v>
      </c>
      <c r="C1011" s="22">
        <v>44470</v>
      </c>
      <c r="D1011" s="23" t="s">
        <v>9</v>
      </c>
      <c r="E1011" s="23" t="s">
        <v>22</v>
      </c>
      <c r="F1011" s="23" t="s">
        <v>23</v>
      </c>
      <c r="G1011" s="23">
        <v>900</v>
      </c>
      <c r="H1011" s="24">
        <v>1</v>
      </c>
    </row>
    <row r="1012" spans="2:8" x14ac:dyDescent="0.25">
      <c r="B1012" s="21">
        <v>1006</v>
      </c>
      <c r="C1012" s="22">
        <v>44471</v>
      </c>
      <c r="D1012" s="23" t="s">
        <v>9</v>
      </c>
      <c r="E1012" s="23" t="s">
        <v>22</v>
      </c>
      <c r="F1012" s="23" t="s">
        <v>23</v>
      </c>
      <c r="G1012" s="23">
        <v>500</v>
      </c>
      <c r="H1012" s="24">
        <v>1</v>
      </c>
    </row>
    <row r="1013" spans="2:8" x14ac:dyDescent="0.25">
      <c r="B1013" s="21">
        <v>1007</v>
      </c>
      <c r="C1013" s="22">
        <v>44472</v>
      </c>
      <c r="D1013" s="23" t="s">
        <v>9</v>
      </c>
      <c r="E1013" s="23" t="s">
        <v>15</v>
      </c>
      <c r="F1013" s="23" t="s">
        <v>11</v>
      </c>
      <c r="G1013" s="23">
        <v>1000</v>
      </c>
      <c r="H1013" s="24">
        <v>1</v>
      </c>
    </row>
    <row r="1014" spans="2:8" x14ac:dyDescent="0.25">
      <c r="B1014" s="21">
        <v>1008</v>
      </c>
      <c r="C1014" s="22">
        <v>44473</v>
      </c>
      <c r="D1014" s="23" t="s">
        <v>9</v>
      </c>
      <c r="E1014" s="23" t="s">
        <v>24</v>
      </c>
      <c r="F1014" s="23" t="s">
        <v>23</v>
      </c>
      <c r="G1014" s="23">
        <v>600</v>
      </c>
      <c r="H1014" s="24">
        <v>1</v>
      </c>
    </row>
    <row r="1015" spans="2:8" x14ac:dyDescent="0.25">
      <c r="B1015" s="21">
        <v>1009</v>
      </c>
      <c r="C1015" s="22">
        <v>44474</v>
      </c>
      <c r="D1015" s="23" t="s">
        <v>9</v>
      </c>
      <c r="E1015" s="23" t="s">
        <v>12</v>
      </c>
      <c r="F1015" s="23" t="s">
        <v>11</v>
      </c>
      <c r="G1015" s="23">
        <v>900</v>
      </c>
      <c r="H1015" s="24">
        <v>2</v>
      </c>
    </row>
    <row r="1016" spans="2:8" x14ac:dyDescent="0.25">
      <c r="B1016" s="21">
        <v>1010</v>
      </c>
      <c r="C1016" s="22">
        <v>44475</v>
      </c>
      <c r="D1016" s="23" t="s">
        <v>9</v>
      </c>
      <c r="E1016" s="23" t="s">
        <v>19</v>
      </c>
      <c r="F1016" s="23" t="s">
        <v>20</v>
      </c>
      <c r="G1016" s="23">
        <v>850</v>
      </c>
      <c r="H1016" s="24">
        <v>1</v>
      </c>
    </row>
    <row r="1017" spans="2:8" x14ac:dyDescent="0.25">
      <c r="B1017" s="21">
        <v>1011</v>
      </c>
      <c r="C1017" s="22">
        <v>44476</v>
      </c>
      <c r="D1017" s="23" t="s">
        <v>9</v>
      </c>
      <c r="E1017" s="23" t="s">
        <v>16</v>
      </c>
      <c r="F1017" s="23" t="s">
        <v>17</v>
      </c>
      <c r="G1017" s="23">
        <v>800</v>
      </c>
      <c r="H1017" s="24">
        <v>1</v>
      </c>
    </row>
    <row r="1018" spans="2:8" x14ac:dyDescent="0.25">
      <c r="B1018" s="21">
        <v>1012</v>
      </c>
      <c r="C1018" s="22">
        <v>44477</v>
      </c>
      <c r="D1018" s="23" t="s">
        <v>9</v>
      </c>
      <c r="E1018" s="23" t="s">
        <v>12</v>
      </c>
      <c r="F1018" s="23" t="s">
        <v>11</v>
      </c>
      <c r="G1018" s="23">
        <v>900</v>
      </c>
      <c r="H1018" s="24">
        <v>1</v>
      </c>
    </row>
    <row r="1019" spans="2:8" x14ac:dyDescent="0.25">
      <c r="B1019" s="21">
        <v>1013</v>
      </c>
      <c r="C1019" s="22">
        <v>44478</v>
      </c>
      <c r="D1019" s="23" t="s">
        <v>9</v>
      </c>
      <c r="E1019" s="23" t="s">
        <v>12</v>
      </c>
      <c r="F1019" s="23" t="s">
        <v>11</v>
      </c>
      <c r="G1019" s="23">
        <v>900</v>
      </c>
      <c r="H1019" s="24">
        <v>1</v>
      </c>
    </row>
    <row r="1020" spans="2:8" x14ac:dyDescent="0.25">
      <c r="B1020" s="21">
        <v>1014</v>
      </c>
      <c r="C1020" s="22">
        <v>44479</v>
      </c>
      <c r="D1020" s="23" t="s">
        <v>9</v>
      </c>
      <c r="E1020" s="23" t="s">
        <v>10</v>
      </c>
      <c r="F1020" s="23" t="s">
        <v>11</v>
      </c>
      <c r="G1020" s="23">
        <v>1100</v>
      </c>
      <c r="H1020" s="24">
        <v>1</v>
      </c>
    </row>
    <row r="1021" spans="2:8" x14ac:dyDescent="0.25">
      <c r="B1021" s="21">
        <v>1015</v>
      </c>
      <c r="C1021" s="22">
        <v>44480</v>
      </c>
      <c r="D1021" s="23" t="s">
        <v>9</v>
      </c>
      <c r="E1021" s="23" t="s">
        <v>14</v>
      </c>
      <c r="F1021" s="23" t="s">
        <v>11</v>
      </c>
      <c r="G1021" s="23">
        <v>900</v>
      </c>
      <c r="H1021" s="24">
        <v>1</v>
      </c>
    </row>
    <row r="1022" spans="2:8" x14ac:dyDescent="0.25">
      <c r="B1022" s="21">
        <v>1016</v>
      </c>
      <c r="C1022" s="22">
        <v>44481</v>
      </c>
      <c r="D1022" s="23" t="s">
        <v>9</v>
      </c>
      <c r="E1022" s="23" t="s">
        <v>18</v>
      </c>
      <c r="F1022" s="23" t="s">
        <v>17</v>
      </c>
      <c r="G1022" s="23">
        <v>600</v>
      </c>
      <c r="H1022" s="24">
        <v>1</v>
      </c>
    </row>
    <row r="1023" spans="2:8" x14ac:dyDescent="0.25">
      <c r="B1023" s="21">
        <v>1017</v>
      </c>
      <c r="C1023" s="22">
        <v>44482</v>
      </c>
      <c r="D1023" s="23" t="s">
        <v>9</v>
      </c>
      <c r="E1023" s="23" t="s">
        <v>18</v>
      </c>
      <c r="F1023" s="23" t="s">
        <v>17</v>
      </c>
      <c r="G1023" s="23">
        <v>600</v>
      </c>
      <c r="H1023" s="24">
        <v>1</v>
      </c>
    </row>
    <row r="1024" spans="2:8" x14ac:dyDescent="0.25">
      <c r="B1024" s="21">
        <v>1018</v>
      </c>
      <c r="C1024" s="22">
        <v>44483</v>
      </c>
      <c r="D1024" s="23" t="s">
        <v>9</v>
      </c>
      <c r="E1024" s="23" t="s">
        <v>14</v>
      </c>
      <c r="F1024" s="23" t="s">
        <v>11</v>
      </c>
      <c r="G1024" s="23">
        <v>900</v>
      </c>
      <c r="H1024" s="24">
        <v>1</v>
      </c>
    </row>
    <row r="1025" spans="2:8" x14ac:dyDescent="0.25">
      <c r="B1025" s="21">
        <v>1019</v>
      </c>
      <c r="C1025" s="22">
        <v>44484</v>
      </c>
      <c r="D1025" s="23" t="s">
        <v>9</v>
      </c>
      <c r="E1025" s="23" t="s">
        <v>19</v>
      </c>
      <c r="F1025" s="23" t="s">
        <v>20</v>
      </c>
      <c r="G1025" s="23">
        <v>850</v>
      </c>
      <c r="H1025" s="24">
        <v>1</v>
      </c>
    </row>
    <row r="1026" spans="2:8" x14ac:dyDescent="0.25">
      <c r="B1026" s="21">
        <v>1020</v>
      </c>
      <c r="C1026" s="22">
        <v>44485</v>
      </c>
      <c r="D1026" s="23" t="s">
        <v>9</v>
      </c>
      <c r="E1026" s="23" t="s">
        <v>14</v>
      </c>
      <c r="F1026" s="23" t="s">
        <v>11</v>
      </c>
      <c r="G1026" s="23">
        <v>900</v>
      </c>
      <c r="H1026" s="24">
        <v>1</v>
      </c>
    </row>
    <row r="1027" spans="2:8" x14ac:dyDescent="0.25">
      <c r="B1027" s="21">
        <v>1021</v>
      </c>
      <c r="C1027" s="22">
        <v>44486</v>
      </c>
      <c r="D1027" s="23" t="s">
        <v>9</v>
      </c>
      <c r="E1027" s="23" t="s">
        <v>18</v>
      </c>
      <c r="F1027" s="23" t="s">
        <v>17</v>
      </c>
      <c r="G1027" s="23">
        <v>600</v>
      </c>
      <c r="H1027" s="24">
        <v>1</v>
      </c>
    </row>
    <row r="1028" spans="2:8" x14ac:dyDescent="0.25">
      <c r="B1028" s="21">
        <v>1022</v>
      </c>
      <c r="C1028" s="22">
        <v>44487</v>
      </c>
      <c r="D1028" s="23" t="s">
        <v>13</v>
      </c>
      <c r="E1028" s="23" t="s">
        <v>18</v>
      </c>
      <c r="F1028" s="23" t="s">
        <v>17</v>
      </c>
      <c r="G1028" s="23">
        <v>600</v>
      </c>
      <c r="H1028" s="24">
        <v>1</v>
      </c>
    </row>
    <row r="1029" spans="2:8" x14ac:dyDescent="0.25">
      <c r="B1029" s="21">
        <v>1023</v>
      </c>
      <c r="C1029" s="22">
        <v>44488</v>
      </c>
      <c r="D1029" s="23" t="s">
        <v>13</v>
      </c>
      <c r="E1029" s="23" t="s">
        <v>10</v>
      </c>
      <c r="F1029" s="23" t="s">
        <v>11</v>
      </c>
      <c r="G1029" s="23">
        <v>1100</v>
      </c>
      <c r="H1029" s="24">
        <v>1</v>
      </c>
    </row>
    <row r="1030" spans="2:8" x14ac:dyDescent="0.25">
      <c r="B1030" s="21">
        <v>1024</v>
      </c>
      <c r="C1030" s="22">
        <v>44489</v>
      </c>
      <c r="D1030" s="23" t="s">
        <v>13</v>
      </c>
      <c r="E1030" s="23" t="s">
        <v>12</v>
      </c>
      <c r="F1030" s="23" t="s">
        <v>11</v>
      </c>
      <c r="G1030" s="23">
        <v>900</v>
      </c>
      <c r="H1030" s="24">
        <v>1</v>
      </c>
    </row>
    <row r="1031" spans="2:8" x14ac:dyDescent="0.25">
      <c r="B1031" s="21">
        <v>1025</v>
      </c>
      <c r="C1031" s="22">
        <v>44490</v>
      </c>
      <c r="D1031" s="23" t="s">
        <v>13</v>
      </c>
      <c r="E1031" s="23" t="s">
        <v>10</v>
      </c>
      <c r="F1031" s="23" t="s">
        <v>11</v>
      </c>
      <c r="G1031" s="23">
        <v>1100</v>
      </c>
      <c r="H1031" s="24">
        <v>1</v>
      </c>
    </row>
    <row r="1032" spans="2:8" x14ac:dyDescent="0.25">
      <c r="B1032" s="21">
        <v>1026</v>
      </c>
      <c r="C1032" s="22">
        <v>44491</v>
      </c>
      <c r="D1032" s="23" t="s">
        <v>13</v>
      </c>
      <c r="E1032" s="23" t="s">
        <v>18</v>
      </c>
      <c r="F1032" s="23" t="s">
        <v>17</v>
      </c>
      <c r="G1032" s="23">
        <v>600</v>
      </c>
      <c r="H1032" s="24">
        <v>1</v>
      </c>
    </row>
    <row r="1033" spans="2:8" x14ac:dyDescent="0.25">
      <c r="B1033" s="21">
        <v>1027</v>
      </c>
      <c r="C1033" s="22">
        <v>44492</v>
      </c>
      <c r="D1033" s="23" t="s">
        <v>13</v>
      </c>
      <c r="E1033" s="23" t="s">
        <v>21</v>
      </c>
      <c r="F1033" s="23" t="s">
        <v>20</v>
      </c>
      <c r="G1033" s="23">
        <v>1200</v>
      </c>
      <c r="H1033" s="24">
        <v>1</v>
      </c>
    </row>
    <row r="1034" spans="2:8" x14ac:dyDescent="0.25">
      <c r="B1034" s="21">
        <v>1028</v>
      </c>
      <c r="C1034" s="22">
        <v>44493</v>
      </c>
      <c r="D1034" s="23" t="s">
        <v>13</v>
      </c>
      <c r="E1034" s="23" t="s">
        <v>24</v>
      </c>
      <c r="F1034" s="23" t="s">
        <v>23</v>
      </c>
      <c r="G1034" s="23">
        <v>600</v>
      </c>
      <c r="H1034" s="24">
        <v>1</v>
      </c>
    </row>
    <row r="1035" spans="2:8" x14ac:dyDescent="0.25">
      <c r="B1035" s="21">
        <v>1029</v>
      </c>
      <c r="C1035" s="22">
        <v>44494</v>
      </c>
      <c r="D1035" s="23" t="s">
        <v>13</v>
      </c>
      <c r="E1035" s="23" t="s">
        <v>10</v>
      </c>
      <c r="F1035" s="23" t="s">
        <v>11</v>
      </c>
      <c r="G1035" s="23">
        <v>1100</v>
      </c>
      <c r="H1035" s="24">
        <v>1</v>
      </c>
    </row>
    <row r="1036" spans="2:8" x14ac:dyDescent="0.25">
      <c r="B1036" s="21">
        <v>1030</v>
      </c>
      <c r="C1036" s="22">
        <v>44495</v>
      </c>
      <c r="D1036" s="23" t="s">
        <v>13</v>
      </c>
      <c r="E1036" s="23" t="s">
        <v>22</v>
      </c>
      <c r="F1036" s="23" t="s">
        <v>23</v>
      </c>
      <c r="G1036" s="23">
        <v>500</v>
      </c>
      <c r="H1036" s="24">
        <v>1</v>
      </c>
    </row>
    <row r="1037" spans="2:8" x14ac:dyDescent="0.25">
      <c r="B1037" s="21">
        <v>1031</v>
      </c>
      <c r="C1037" s="22">
        <v>44496</v>
      </c>
      <c r="D1037" s="23" t="s">
        <v>9</v>
      </c>
      <c r="E1037" s="23" t="s">
        <v>12</v>
      </c>
      <c r="F1037" s="23" t="s">
        <v>11</v>
      </c>
      <c r="G1037" s="23">
        <v>900</v>
      </c>
      <c r="H1037" s="24">
        <v>1</v>
      </c>
    </row>
    <row r="1038" spans="2:8" x14ac:dyDescent="0.25">
      <c r="B1038" s="21">
        <v>1032</v>
      </c>
      <c r="C1038" s="22">
        <v>44497</v>
      </c>
      <c r="D1038" s="23" t="s">
        <v>9</v>
      </c>
      <c r="E1038" s="23" t="s">
        <v>19</v>
      </c>
      <c r="F1038" s="23" t="s">
        <v>20</v>
      </c>
      <c r="G1038" s="23">
        <v>850</v>
      </c>
      <c r="H1038" s="24">
        <v>1</v>
      </c>
    </row>
    <row r="1039" spans="2:8" x14ac:dyDescent="0.25">
      <c r="B1039" s="21">
        <v>1033</v>
      </c>
      <c r="C1039" s="22">
        <v>44498</v>
      </c>
      <c r="D1039" s="23" t="s">
        <v>9</v>
      </c>
      <c r="E1039" s="23" t="s">
        <v>18</v>
      </c>
      <c r="F1039" s="23" t="s">
        <v>17</v>
      </c>
      <c r="G1039" s="23">
        <v>600</v>
      </c>
      <c r="H1039" s="24">
        <v>1</v>
      </c>
    </row>
    <row r="1040" spans="2:8" x14ac:dyDescent="0.25">
      <c r="B1040" s="21">
        <v>1034</v>
      </c>
      <c r="C1040" s="22">
        <v>44499</v>
      </c>
      <c r="D1040" s="23" t="s">
        <v>9</v>
      </c>
      <c r="E1040" s="23" t="s">
        <v>10</v>
      </c>
      <c r="F1040" s="23" t="s">
        <v>11</v>
      </c>
      <c r="G1040" s="23">
        <v>1100</v>
      </c>
      <c r="H1040" s="24">
        <v>1</v>
      </c>
    </row>
    <row r="1041" spans="2:8" x14ac:dyDescent="0.25">
      <c r="B1041" s="21">
        <v>1035</v>
      </c>
      <c r="C1041" s="22">
        <v>44500</v>
      </c>
      <c r="D1041" s="23" t="s">
        <v>9</v>
      </c>
      <c r="E1041" s="23" t="s">
        <v>22</v>
      </c>
      <c r="F1041" s="23" t="s">
        <v>23</v>
      </c>
      <c r="G1041" s="23">
        <v>500</v>
      </c>
      <c r="H1041" s="24">
        <v>1</v>
      </c>
    </row>
    <row r="1042" spans="2:8" x14ac:dyDescent="0.25">
      <c r="B1042" s="16">
        <v>1036</v>
      </c>
      <c r="C1042" s="17">
        <v>44501</v>
      </c>
      <c r="D1042" s="18" t="s">
        <v>9</v>
      </c>
      <c r="E1042" s="18" t="s">
        <v>18</v>
      </c>
      <c r="F1042" s="18" t="s">
        <v>17</v>
      </c>
      <c r="G1042" s="18">
        <v>600</v>
      </c>
      <c r="H1042" s="19">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80"/>
  <sheetViews>
    <sheetView topLeftCell="A64" zoomScale="130" zoomScaleNormal="130" workbookViewId="0">
      <selection activeCell="B71" sqref="B71"/>
    </sheetView>
  </sheetViews>
  <sheetFormatPr defaultRowHeight="15" x14ac:dyDescent="0.25"/>
  <cols>
    <col min="1" max="1" width="13" bestFit="1" customWidth="1"/>
    <col min="2" max="2" width="18.140625" bestFit="1" customWidth="1"/>
    <col min="3" max="3" width="20.7109375" bestFit="1" customWidth="1"/>
    <col min="4" max="4" width="17.5703125" bestFit="1" customWidth="1"/>
    <col min="5" max="5" width="17.140625" bestFit="1" customWidth="1"/>
    <col min="6" max="6" width="11.28515625" bestFit="1" customWidth="1"/>
    <col min="7" max="7" width="6.28515625" bestFit="1" customWidth="1"/>
    <col min="8" max="8" width="12.28515625" bestFit="1" customWidth="1"/>
    <col min="9" max="9" width="9" bestFit="1" customWidth="1"/>
    <col min="10" max="10" width="7.28515625" bestFit="1" customWidth="1"/>
    <col min="11" max="11" width="7" bestFit="1" customWidth="1"/>
    <col min="12" max="12" width="10.85546875" bestFit="1" customWidth="1"/>
  </cols>
  <sheetData>
    <row r="3" spans="1:2" x14ac:dyDescent="0.25">
      <c r="A3" s="8" t="s">
        <v>60</v>
      </c>
      <c r="B3" t="s">
        <v>58</v>
      </c>
    </row>
    <row r="4" spans="1:2" x14ac:dyDescent="0.25">
      <c r="A4" s="9" t="s">
        <v>10</v>
      </c>
      <c r="B4">
        <v>199</v>
      </c>
    </row>
    <row r="5" spans="1:2" x14ac:dyDescent="0.25">
      <c r="A5" s="9" t="s">
        <v>18</v>
      </c>
      <c r="B5">
        <v>198</v>
      </c>
    </row>
    <row r="6" spans="1:2" x14ac:dyDescent="0.25">
      <c r="A6" s="9" t="s">
        <v>12</v>
      </c>
      <c r="B6">
        <v>178</v>
      </c>
    </row>
    <row r="7" spans="1:2" x14ac:dyDescent="0.25">
      <c r="A7" s="9" t="s">
        <v>14</v>
      </c>
      <c r="B7">
        <v>121</v>
      </c>
    </row>
    <row r="8" spans="1:2" x14ac:dyDescent="0.25">
      <c r="A8" s="9" t="s">
        <v>15</v>
      </c>
      <c r="B8">
        <v>68</v>
      </c>
    </row>
    <row r="9" spans="1:2" x14ac:dyDescent="0.25">
      <c r="A9" s="9" t="s">
        <v>16</v>
      </c>
      <c r="B9">
        <v>64</v>
      </c>
    </row>
    <row r="10" spans="1:2" x14ac:dyDescent="0.25">
      <c r="A10" s="9" t="s">
        <v>19</v>
      </c>
      <c r="B10">
        <v>57</v>
      </c>
    </row>
    <row r="11" spans="1:2" x14ac:dyDescent="0.25">
      <c r="A11" s="9" t="s">
        <v>22</v>
      </c>
      <c r="B11">
        <v>56</v>
      </c>
    </row>
    <row r="12" spans="1:2" x14ac:dyDescent="0.25">
      <c r="A12" s="9" t="s">
        <v>24</v>
      </c>
      <c r="B12">
        <v>51</v>
      </c>
    </row>
    <row r="13" spans="1:2" x14ac:dyDescent="0.25">
      <c r="A13" s="9" t="s">
        <v>21</v>
      </c>
      <c r="B13">
        <v>46</v>
      </c>
    </row>
    <row r="14" spans="1:2" x14ac:dyDescent="0.25">
      <c r="A14" s="9" t="s">
        <v>40</v>
      </c>
      <c r="B14">
        <v>1038</v>
      </c>
    </row>
    <row r="18" spans="1:2" x14ac:dyDescent="0.25">
      <c r="A18" t="s">
        <v>61</v>
      </c>
    </row>
    <row r="19" spans="1:2" x14ac:dyDescent="0.25">
      <c r="A19" s="10">
        <v>988000</v>
      </c>
    </row>
    <row r="22" spans="1:2" x14ac:dyDescent="0.25">
      <c r="A22" s="8" t="s">
        <v>59</v>
      </c>
      <c r="B22" t="s">
        <v>61</v>
      </c>
    </row>
    <row r="23" spans="1:2" x14ac:dyDescent="0.25">
      <c r="A23" s="9">
        <v>2019</v>
      </c>
      <c r="B23">
        <v>352350</v>
      </c>
    </row>
    <row r="24" spans="1:2" x14ac:dyDescent="0.25">
      <c r="A24" s="9">
        <v>2020</v>
      </c>
      <c r="B24">
        <v>357950</v>
      </c>
    </row>
    <row r="25" spans="1:2" x14ac:dyDescent="0.25">
      <c r="A25" s="9">
        <v>2021</v>
      </c>
      <c r="B25">
        <v>277700</v>
      </c>
    </row>
    <row r="26" spans="1:2" x14ac:dyDescent="0.25">
      <c r="A26" s="9" t="s">
        <v>40</v>
      </c>
      <c r="B26">
        <v>988000</v>
      </c>
    </row>
    <row r="32" spans="1:2" x14ac:dyDescent="0.25">
      <c r="A32" s="8" t="s">
        <v>62</v>
      </c>
      <c r="B32" t="s">
        <v>61</v>
      </c>
    </row>
    <row r="33" spans="1:2" x14ac:dyDescent="0.25">
      <c r="A33" s="9" t="s">
        <v>23</v>
      </c>
      <c r="B33">
        <v>67600</v>
      </c>
    </row>
    <row r="34" spans="1:2" x14ac:dyDescent="0.25">
      <c r="A34" s="12" t="s">
        <v>24</v>
      </c>
      <c r="B34">
        <v>31800</v>
      </c>
    </row>
    <row r="35" spans="1:2" x14ac:dyDescent="0.25">
      <c r="A35" s="12" t="s">
        <v>22</v>
      </c>
      <c r="B35">
        <v>35800</v>
      </c>
    </row>
    <row r="36" spans="1:2" x14ac:dyDescent="0.25">
      <c r="A36" s="9" t="s">
        <v>11</v>
      </c>
      <c r="B36">
        <v>633600</v>
      </c>
    </row>
    <row r="37" spans="1:2" x14ac:dyDescent="0.25">
      <c r="A37" s="12" t="s">
        <v>12</v>
      </c>
      <c r="B37">
        <v>195800</v>
      </c>
    </row>
    <row r="38" spans="1:2" x14ac:dyDescent="0.25">
      <c r="A38" s="12" t="s">
        <v>15</v>
      </c>
      <c r="B38">
        <v>67800</v>
      </c>
    </row>
    <row r="39" spans="1:2" x14ac:dyDescent="0.25">
      <c r="A39" s="12" t="s">
        <v>10</v>
      </c>
      <c r="B39">
        <v>253900</v>
      </c>
    </row>
    <row r="40" spans="1:2" x14ac:dyDescent="0.25">
      <c r="A40" s="12" t="s">
        <v>14</v>
      </c>
      <c r="B40">
        <v>116100</v>
      </c>
    </row>
    <row r="41" spans="1:2" x14ac:dyDescent="0.25">
      <c r="A41" s="9" t="s">
        <v>20</v>
      </c>
      <c r="B41">
        <v>107000</v>
      </c>
    </row>
    <row r="42" spans="1:2" x14ac:dyDescent="0.25">
      <c r="A42" s="12" t="s">
        <v>19</v>
      </c>
      <c r="B42">
        <v>48500</v>
      </c>
    </row>
    <row r="43" spans="1:2" x14ac:dyDescent="0.25">
      <c r="A43" s="12" t="s">
        <v>21</v>
      </c>
      <c r="B43">
        <v>58500</v>
      </c>
    </row>
    <row r="44" spans="1:2" x14ac:dyDescent="0.25">
      <c r="A44" s="9" t="s">
        <v>17</v>
      </c>
      <c r="B44">
        <v>179800</v>
      </c>
    </row>
    <row r="45" spans="1:2" x14ac:dyDescent="0.25">
      <c r="A45" s="12" t="s">
        <v>16</v>
      </c>
      <c r="B45">
        <v>56800</v>
      </c>
    </row>
    <row r="46" spans="1:2" x14ac:dyDescent="0.25">
      <c r="A46" s="12" t="s">
        <v>18</v>
      </c>
      <c r="B46">
        <v>123000</v>
      </c>
    </row>
    <row r="47" spans="1:2" x14ac:dyDescent="0.25">
      <c r="A47" s="9" t="s">
        <v>40</v>
      </c>
      <c r="B47">
        <v>988000</v>
      </c>
    </row>
    <row r="50" spans="1:5" x14ac:dyDescent="0.25">
      <c r="A50" s="8" t="s">
        <v>62</v>
      </c>
      <c r="B50" t="s">
        <v>61</v>
      </c>
      <c r="C50" t="s">
        <v>63</v>
      </c>
      <c r="D50" t="s">
        <v>64</v>
      </c>
      <c r="E50" t="s">
        <v>65</v>
      </c>
    </row>
    <row r="51" spans="1:5" x14ac:dyDescent="0.25">
      <c r="A51" s="9" t="s">
        <v>24</v>
      </c>
      <c r="B51">
        <v>31800</v>
      </c>
      <c r="C51">
        <v>623.52941176470586</v>
      </c>
      <c r="D51">
        <v>1200</v>
      </c>
      <c r="E51">
        <v>300</v>
      </c>
    </row>
    <row r="52" spans="1:5" x14ac:dyDescent="0.25">
      <c r="A52" s="9" t="s">
        <v>12</v>
      </c>
      <c r="B52">
        <v>195800</v>
      </c>
      <c r="C52">
        <v>1100</v>
      </c>
      <c r="D52">
        <v>2700</v>
      </c>
      <c r="E52">
        <v>900</v>
      </c>
    </row>
    <row r="53" spans="1:5" x14ac:dyDescent="0.25">
      <c r="A53" s="9" t="s">
        <v>15</v>
      </c>
      <c r="B53">
        <v>67800</v>
      </c>
      <c r="C53">
        <v>997.05882352941171</v>
      </c>
      <c r="D53">
        <v>1000</v>
      </c>
      <c r="E53">
        <v>900</v>
      </c>
    </row>
    <row r="54" spans="1:5" x14ac:dyDescent="0.25">
      <c r="A54" s="9" t="s">
        <v>10</v>
      </c>
      <c r="B54">
        <v>253900</v>
      </c>
      <c r="C54">
        <v>1275.8793969849246</v>
      </c>
      <c r="D54">
        <v>3300</v>
      </c>
      <c r="E54">
        <v>900</v>
      </c>
    </row>
    <row r="55" spans="1:5" x14ac:dyDescent="0.25">
      <c r="A55" s="9" t="s">
        <v>14</v>
      </c>
      <c r="B55">
        <v>116100</v>
      </c>
      <c r="C55">
        <v>959.50413223140492</v>
      </c>
      <c r="D55">
        <v>2700</v>
      </c>
      <c r="E55">
        <v>900</v>
      </c>
    </row>
    <row r="56" spans="1:5" x14ac:dyDescent="0.25">
      <c r="A56" s="9" t="s">
        <v>19</v>
      </c>
      <c r="B56">
        <v>48500</v>
      </c>
      <c r="C56">
        <v>850.87719298245611</v>
      </c>
      <c r="D56">
        <v>900</v>
      </c>
      <c r="E56">
        <v>850</v>
      </c>
    </row>
    <row r="57" spans="1:5" x14ac:dyDescent="0.25">
      <c r="A57" s="9" t="s">
        <v>21</v>
      </c>
      <c r="B57">
        <v>58500</v>
      </c>
      <c r="C57">
        <v>1271.7391304347825</v>
      </c>
      <c r="D57">
        <v>2400</v>
      </c>
      <c r="E57">
        <v>900</v>
      </c>
    </row>
    <row r="58" spans="1:5" x14ac:dyDescent="0.25">
      <c r="A58" s="9" t="s">
        <v>16</v>
      </c>
      <c r="B58">
        <v>56800</v>
      </c>
      <c r="C58">
        <v>887.5</v>
      </c>
      <c r="D58">
        <v>1600</v>
      </c>
      <c r="E58">
        <v>800</v>
      </c>
    </row>
    <row r="59" spans="1:5" x14ac:dyDescent="0.25">
      <c r="A59" s="9" t="s">
        <v>18</v>
      </c>
      <c r="B59">
        <v>123000</v>
      </c>
      <c r="C59">
        <v>621.21212121212125</v>
      </c>
      <c r="D59">
        <v>1200</v>
      </c>
      <c r="E59">
        <v>600</v>
      </c>
    </row>
    <row r="60" spans="1:5" x14ac:dyDescent="0.25">
      <c r="A60" s="9" t="s">
        <v>22</v>
      </c>
      <c r="B60">
        <v>35800</v>
      </c>
      <c r="C60">
        <v>639.28571428571433</v>
      </c>
      <c r="D60">
        <v>900</v>
      </c>
      <c r="E60">
        <v>500</v>
      </c>
    </row>
    <row r="61" spans="1:5" x14ac:dyDescent="0.25">
      <c r="A61" s="9" t="s">
        <v>40</v>
      </c>
      <c r="B61">
        <v>988000</v>
      </c>
      <c r="C61">
        <v>951.83044315992288</v>
      </c>
      <c r="D61">
        <v>3300</v>
      </c>
      <c r="E61">
        <v>300</v>
      </c>
    </row>
    <row r="67" spans="1:2" x14ac:dyDescent="0.25">
      <c r="A67" s="8" t="s">
        <v>62</v>
      </c>
      <c r="B67" t="s">
        <v>61</v>
      </c>
    </row>
    <row r="68" spans="1:2" x14ac:dyDescent="0.25">
      <c r="A68" s="9" t="s">
        <v>66</v>
      </c>
      <c r="B68" s="10">
        <v>87450</v>
      </c>
    </row>
    <row r="69" spans="1:2" x14ac:dyDescent="0.25">
      <c r="A69" s="9" t="s">
        <v>67</v>
      </c>
      <c r="B69" s="10">
        <v>84900</v>
      </c>
    </row>
    <row r="70" spans="1:2" x14ac:dyDescent="0.25">
      <c r="A70" s="9" t="s">
        <v>68</v>
      </c>
      <c r="B70" s="10">
        <v>94800</v>
      </c>
    </row>
    <row r="71" spans="1:2" x14ac:dyDescent="0.25">
      <c r="A71" s="9" t="s">
        <v>69</v>
      </c>
      <c r="B71" s="10">
        <v>74650</v>
      </c>
    </row>
    <row r="72" spans="1:2" x14ac:dyDescent="0.25">
      <c r="A72" s="9" t="s">
        <v>70</v>
      </c>
      <c r="B72" s="10">
        <v>83350</v>
      </c>
    </row>
    <row r="73" spans="1:2" x14ac:dyDescent="0.25">
      <c r="A73" s="9" t="s">
        <v>71</v>
      </c>
      <c r="B73" s="10">
        <v>88900</v>
      </c>
    </row>
    <row r="74" spans="1:2" x14ac:dyDescent="0.25">
      <c r="A74" s="9" t="s">
        <v>72</v>
      </c>
      <c r="B74" s="10">
        <v>87800</v>
      </c>
    </row>
    <row r="75" spans="1:2" x14ac:dyDescent="0.25">
      <c r="A75" s="9" t="s">
        <v>73</v>
      </c>
      <c r="B75" s="10">
        <v>83150</v>
      </c>
    </row>
    <row r="76" spans="1:2" x14ac:dyDescent="0.25">
      <c r="A76" s="9" t="s">
        <v>74</v>
      </c>
      <c r="B76" s="10">
        <v>88050</v>
      </c>
    </row>
    <row r="77" spans="1:2" x14ac:dyDescent="0.25">
      <c r="A77" s="9" t="s">
        <v>75</v>
      </c>
      <c r="B77" s="10">
        <v>90400</v>
      </c>
    </row>
    <row r="78" spans="1:2" x14ac:dyDescent="0.25">
      <c r="A78" s="9" t="s">
        <v>76</v>
      </c>
      <c r="B78" s="10">
        <v>60350</v>
      </c>
    </row>
    <row r="79" spans="1:2" x14ac:dyDescent="0.25">
      <c r="A79" s="9" t="s">
        <v>77</v>
      </c>
      <c r="B79" s="10">
        <v>64200</v>
      </c>
    </row>
    <row r="80" spans="1:2" x14ac:dyDescent="0.25">
      <c r="A80" s="9" t="s">
        <v>40</v>
      </c>
      <c r="B80" s="10">
        <v>988000</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W51"/>
  <sheetViews>
    <sheetView showGridLines="0" zoomScale="55" zoomScaleNormal="55" workbookViewId="0">
      <selection activeCell="AJ27" sqref="AJ27"/>
    </sheetView>
  </sheetViews>
  <sheetFormatPr defaultColWidth="8.85546875" defaultRowHeight="15" x14ac:dyDescent="0.25"/>
  <cols>
    <col min="1" max="16384" width="8.85546875" style="25"/>
  </cols>
  <sheetData>
    <row r="51" spans="23:23" x14ac:dyDescent="0.25">
      <c r="W51" s="25" t="s">
        <v>78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249977111117893"/>
  </sheetPr>
  <dimension ref="B2:D15"/>
  <sheetViews>
    <sheetView topLeftCell="A2" zoomScale="145" zoomScaleNormal="145" workbookViewId="0">
      <selection activeCell="C6" sqref="C6"/>
    </sheetView>
  </sheetViews>
  <sheetFormatPr defaultColWidth="8.85546875" defaultRowHeight="15" x14ac:dyDescent="0.25"/>
  <cols>
    <col min="1" max="1" width="2.5703125" style="2" customWidth="1"/>
    <col min="2" max="2" width="66.28515625" style="2" customWidth="1"/>
    <col min="3" max="16384" width="8.85546875" style="2"/>
  </cols>
  <sheetData>
    <row r="2" spans="2:4" ht="21" x14ac:dyDescent="0.35">
      <c r="B2" s="7" t="s">
        <v>37</v>
      </c>
    </row>
    <row r="3" spans="2:4" ht="27" customHeight="1" x14ac:dyDescent="0.3">
      <c r="B3" s="6" t="s">
        <v>36</v>
      </c>
    </row>
    <row r="4" spans="2:4" ht="28.9" customHeight="1" x14ac:dyDescent="0.3">
      <c r="B4" s="6" t="s">
        <v>47</v>
      </c>
    </row>
    <row r="5" spans="2:4" ht="30" customHeight="1" x14ac:dyDescent="0.3">
      <c r="B5" s="6" t="s">
        <v>48</v>
      </c>
    </row>
    <row r="6" spans="2:4" ht="15.75" x14ac:dyDescent="0.25">
      <c r="B6" s="3"/>
    </row>
    <row r="7" spans="2:4" ht="15.75" x14ac:dyDescent="0.25">
      <c r="B7" s="3" t="s">
        <v>35</v>
      </c>
    </row>
    <row r="8" spans="2:4" ht="15.75" x14ac:dyDescent="0.25">
      <c r="B8" s="5" t="s">
        <v>34</v>
      </c>
      <c r="C8" s="3" t="s">
        <v>33</v>
      </c>
      <c r="D8" s="3"/>
    </row>
    <row r="9" spans="2:4" ht="15.75" x14ac:dyDescent="0.25">
      <c r="B9" s="4" t="s">
        <v>32</v>
      </c>
      <c r="C9" s="3" t="s">
        <v>31</v>
      </c>
      <c r="D9" s="3"/>
    </row>
    <row r="10" spans="2:4" ht="15.75" x14ac:dyDescent="0.25">
      <c r="B10" s="4" t="s">
        <v>3</v>
      </c>
      <c r="C10" s="3" t="s">
        <v>30</v>
      </c>
      <c r="D10" s="3"/>
    </row>
    <row r="11" spans="2:4" ht="15.75" x14ac:dyDescent="0.25">
      <c r="B11" s="4" t="s">
        <v>4</v>
      </c>
      <c r="C11" s="3" t="s">
        <v>29</v>
      </c>
      <c r="D11" s="3"/>
    </row>
    <row r="12" spans="2:4" ht="15.75" x14ac:dyDescent="0.25">
      <c r="B12" s="4" t="s">
        <v>5</v>
      </c>
      <c r="C12" s="3" t="s">
        <v>28</v>
      </c>
      <c r="D12" s="3"/>
    </row>
    <row r="13" spans="2:4" ht="15.75" x14ac:dyDescent="0.25">
      <c r="B13" s="4" t="s">
        <v>6</v>
      </c>
      <c r="C13" s="3" t="s">
        <v>27</v>
      </c>
      <c r="D13" s="3"/>
    </row>
    <row r="14" spans="2:4" ht="15.75" x14ac:dyDescent="0.25">
      <c r="B14" s="4" t="s">
        <v>7</v>
      </c>
      <c r="C14" s="3" t="s">
        <v>26</v>
      </c>
      <c r="D14" s="3"/>
    </row>
    <row r="15" spans="2:4" ht="15.75" x14ac:dyDescent="0.25">
      <c r="B15" s="4" t="s">
        <v>8</v>
      </c>
      <c r="C15" s="3" t="s">
        <v>25</v>
      </c>
      <c r="D1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3:D9"/>
  <sheetViews>
    <sheetView zoomScale="190" zoomScaleNormal="190" workbookViewId="0">
      <selection activeCell="E2" sqref="E2"/>
    </sheetView>
  </sheetViews>
  <sheetFormatPr defaultRowHeight="15" x14ac:dyDescent="0.25"/>
  <cols>
    <col min="2" max="2" width="9.28515625" customWidth="1"/>
    <col min="3" max="3" width="35.5703125" bestFit="1" customWidth="1"/>
  </cols>
  <sheetData>
    <row r="3" spans="2:4" x14ac:dyDescent="0.25">
      <c r="B3" s="15">
        <v>1</v>
      </c>
      <c r="C3" s="15" t="s">
        <v>49</v>
      </c>
    </row>
    <row r="4" spans="2:4" x14ac:dyDescent="0.25">
      <c r="B4" s="15">
        <v>2</v>
      </c>
      <c r="C4" s="15" t="s">
        <v>51</v>
      </c>
      <c r="D4" t="s">
        <v>50</v>
      </c>
    </row>
    <row r="5" spans="2:4" x14ac:dyDescent="0.25">
      <c r="B5" s="15">
        <v>3</v>
      </c>
      <c r="C5" s="15" t="s">
        <v>52</v>
      </c>
    </row>
    <row r="6" spans="2:4" x14ac:dyDescent="0.25">
      <c r="B6" s="15">
        <v>4</v>
      </c>
      <c r="C6" s="15" t="s">
        <v>53</v>
      </c>
    </row>
    <row r="7" spans="2:4" x14ac:dyDescent="0.25">
      <c r="B7" s="15">
        <v>5</v>
      </c>
      <c r="C7" s="15" t="s">
        <v>54</v>
      </c>
    </row>
    <row r="8" spans="2:4" x14ac:dyDescent="0.25">
      <c r="B8" s="15"/>
    </row>
    <row r="9" spans="2:4" x14ac:dyDescent="0.25">
      <c r="B9"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I1" zoomScale="87" workbookViewId="0">
      <selection activeCell="N48" sqref="N48"/>
    </sheetView>
  </sheetViews>
  <sheetFormatPr defaultRowHeight="15" x14ac:dyDescent="0.25"/>
  <cols>
    <col min="4" max="4" width="8.85546875" customWidth="1"/>
  </cols>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
  <sheetViews>
    <sheetView topLeftCell="A10" zoomScale="190" zoomScaleNormal="190" workbookViewId="0">
      <selection activeCell="I1" sqref="I1"/>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8EBB4-C8BD-4E06-AA71-0FF4767DD27D}">
  <dimension ref="A2:AS1058"/>
  <sheetViews>
    <sheetView topLeftCell="A36" zoomScale="106" zoomScaleNormal="106" workbookViewId="0">
      <selection activeCell="I49" sqref="I49:J59"/>
    </sheetView>
  </sheetViews>
  <sheetFormatPr defaultRowHeight="15" x14ac:dyDescent="0.25"/>
  <cols>
    <col min="1" max="1" width="20.28515625" bestFit="1" customWidth="1"/>
    <col min="2" max="2" width="16.42578125" bestFit="1" customWidth="1"/>
    <col min="3" max="8" width="6.85546875" bestFit="1" customWidth="1"/>
    <col min="9" max="9" width="13.28515625" bestFit="1" customWidth="1"/>
    <col min="10" max="10" width="16.5703125" bestFit="1" customWidth="1"/>
    <col min="11" max="12" width="6.85546875" bestFit="1" customWidth="1"/>
    <col min="13" max="13" width="13.28515625" bestFit="1" customWidth="1"/>
    <col min="14" max="15" width="20.28515625" bestFit="1" customWidth="1"/>
    <col min="16" max="16" width="7.5703125" bestFit="1" customWidth="1"/>
    <col min="17" max="17" width="11.28515625" bestFit="1" customWidth="1"/>
    <col min="28" max="28" width="13.28515625" bestFit="1" customWidth="1"/>
    <col min="29" max="29" width="20.28515625" bestFit="1" customWidth="1"/>
    <col min="30" max="30" width="16.5703125" bestFit="1" customWidth="1"/>
    <col min="35" max="35" width="13.28515625" bestFit="1" customWidth="1"/>
    <col min="36" max="36" width="20.28515625" bestFit="1" customWidth="1"/>
    <col min="37" max="37" width="16.5703125" bestFit="1" customWidth="1"/>
    <col min="45" max="45" width="9.85546875" bestFit="1" customWidth="1"/>
  </cols>
  <sheetData>
    <row r="2" spans="1:45" x14ac:dyDescent="0.25">
      <c r="A2" s="33" t="s">
        <v>100</v>
      </c>
    </row>
    <row r="3" spans="1:45" x14ac:dyDescent="0.25">
      <c r="A3" t="s">
        <v>86</v>
      </c>
      <c r="B3" t="s">
        <v>45</v>
      </c>
      <c r="C3" t="s">
        <v>87</v>
      </c>
      <c r="D3" t="s">
        <v>109</v>
      </c>
    </row>
    <row r="4" spans="1:45" ht="18.75" x14ac:dyDescent="0.3">
      <c r="A4" s="35">
        <v>986800</v>
      </c>
      <c r="B4" s="35">
        <v>1036</v>
      </c>
      <c r="C4" s="35">
        <v>1123</v>
      </c>
      <c r="D4" s="35">
        <v>872.68339768339763</v>
      </c>
      <c r="AM4">
        <v>783</v>
      </c>
      <c r="AN4">
        <f>COUNT(AI:AI)</f>
        <v>1036</v>
      </c>
      <c r="AO4">
        <f>AN4-4</f>
        <v>1032</v>
      </c>
      <c r="AP4">
        <f>MIN(AO4,AM4)</f>
        <v>783</v>
      </c>
    </row>
    <row r="7" spans="1:45" x14ac:dyDescent="0.25">
      <c r="H7" s="38" t="s">
        <v>101</v>
      </c>
      <c r="I7" s="38"/>
      <c r="J7" s="38"/>
      <c r="L7" s="38" t="s">
        <v>104</v>
      </c>
      <c r="M7" s="38"/>
      <c r="N7" s="38"/>
      <c r="O7" s="38"/>
    </row>
    <row r="8" spans="1:45" x14ac:dyDescent="0.25">
      <c r="A8" s="8" t="s">
        <v>39</v>
      </c>
      <c r="B8" t="s">
        <v>86</v>
      </c>
      <c r="E8" s="8" t="s">
        <v>39</v>
      </c>
      <c r="F8" t="s">
        <v>86</v>
      </c>
      <c r="H8" s="8" t="s">
        <v>39</v>
      </c>
      <c r="I8" t="s">
        <v>86</v>
      </c>
      <c r="J8" t="s">
        <v>87</v>
      </c>
      <c r="L8" s="8" t="s">
        <v>39</v>
      </c>
      <c r="M8" t="s">
        <v>87</v>
      </c>
    </row>
    <row r="9" spans="1:45" x14ac:dyDescent="0.25">
      <c r="A9" s="9" t="s">
        <v>23</v>
      </c>
      <c r="B9" s="31">
        <v>67600</v>
      </c>
      <c r="E9" s="9" t="s">
        <v>23</v>
      </c>
      <c r="F9" s="31">
        <v>67600</v>
      </c>
      <c r="H9" s="9" t="s">
        <v>24</v>
      </c>
      <c r="I9" s="31">
        <v>31800</v>
      </c>
      <c r="J9" s="31">
        <v>56</v>
      </c>
      <c r="L9" s="9" t="s">
        <v>83</v>
      </c>
      <c r="M9" s="11">
        <v>0.93321460373998222</v>
      </c>
      <c r="N9" s="40" t="s">
        <v>105</v>
      </c>
      <c r="O9" s="41"/>
      <c r="P9" s="41"/>
      <c r="Q9" s="41"/>
      <c r="R9" s="41"/>
      <c r="S9" s="41"/>
      <c r="T9" s="41"/>
    </row>
    <row r="10" spans="1:45" x14ac:dyDescent="0.25">
      <c r="A10" s="9" t="s">
        <v>11</v>
      </c>
      <c r="B10" s="31">
        <v>634100</v>
      </c>
      <c r="E10" s="12" t="s">
        <v>24</v>
      </c>
      <c r="F10" s="31">
        <v>31800</v>
      </c>
      <c r="H10" s="9" t="s">
        <v>12</v>
      </c>
      <c r="I10" s="31">
        <v>195900</v>
      </c>
      <c r="J10" s="31">
        <v>204</v>
      </c>
      <c r="L10" s="9" t="s">
        <v>82</v>
      </c>
      <c r="M10" s="11">
        <v>6.678539626001781E-2</v>
      </c>
    </row>
    <row r="11" spans="1:45" x14ac:dyDescent="0.25">
      <c r="A11" s="9" t="s">
        <v>20</v>
      </c>
      <c r="B11" s="31">
        <v>107200</v>
      </c>
      <c r="E11" s="12" t="s">
        <v>22</v>
      </c>
      <c r="F11" s="31">
        <v>35800</v>
      </c>
      <c r="H11" s="9" t="s">
        <v>15</v>
      </c>
      <c r="I11" s="31">
        <v>68000</v>
      </c>
      <c r="J11" s="31">
        <v>68</v>
      </c>
      <c r="L11" s="9" t="s">
        <v>40</v>
      </c>
      <c r="M11" s="11">
        <v>1</v>
      </c>
      <c r="AR11" cm="1">
        <f t="array" aca="1" ref="AR11:AR15" ca="1">OFFSET(AI22,$AP$4,0,5)</f>
        <v>783</v>
      </c>
      <c r="AS11" s="37" cm="1">
        <f t="array" aca="1" ref="AS11:AS15" ca="1">OFFSET(AJ22,$AP$4,0,5)</f>
        <v>1000</v>
      </c>
    </row>
    <row r="12" spans="1:45" x14ac:dyDescent="0.25">
      <c r="A12" s="9" t="s">
        <v>17</v>
      </c>
      <c r="B12" s="31">
        <v>177900</v>
      </c>
      <c r="E12" s="9" t="s">
        <v>11</v>
      </c>
      <c r="F12" s="31">
        <v>634100</v>
      </c>
      <c r="H12" s="9" t="s">
        <v>10</v>
      </c>
      <c r="I12" s="31">
        <v>254000</v>
      </c>
      <c r="J12" s="31">
        <v>231</v>
      </c>
      <c r="AR12">
        <f ca="1"/>
        <v>784</v>
      </c>
      <c r="AS12" s="37">
        <f ca="1"/>
        <v>600</v>
      </c>
    </row>
    <row r="13" spans="1:45" x14ac:dyDescent="0.25">
      <c r="A13" s="9" t="s">
        <v>40</v>
      </c>
      <c r="B13" s="31">
        <v>986800</v>
      </c>
      <c r="E13" s="12" t="s">
        <v>12</v>
      </c>
      <c r="F13" s="31">
        <v>195900</v>
      </c>
      <c r="H13" s="9" t="s">
        <v>14</v>
      </c>
      <c r="I13" s="31">
        <v>116200</v>
      </c>
      <c r="J13" s="31">
        <v>129</v>
      </c>
      <c r="AR13">
        <f ca="1"/>
        <v>785</v>
      </c>
      <c r="AS13" s="37">
        <f ca="1"/>
        <v>850</v>
      </c>
    </row>
    <row r="14" spans="1:45" x14ac:dyDescent="0.25">
      <c r="A14" s="9" t="s">
        <v>114</v>
      </c>
      <c r="B14" t="s">
        <v>115</v>
      </c>
      <c r="E14" s="12" t="s">
        <v>15</v>
      </c>
      <c r="F14" s="31">
        <v>68000</v>
      </c>
      <c r="H14" s="9" t="s">
        <v>19</v>
      </c>
      <c r="I14" s="31">
        <v>48600</v>
      </c>
      <c r="J14" s="31">
        <v>57</v>
      </c>
      <c r="AR14">
        <f ca="1"/>
        <v>786</v>
      </c>
      <c r="AS14" s="37">
        <f ca="1"/>
        <v>600</v>
      </c>
    </row>
    <row r="15" spans="1:45" x14ac:dyDescent="0.25">
      <c r="A15" t="s">
        <v>23</v>
      </c>
      <c r="B15">
        <v>67600</v>
      </c>
      <c r="E15" s="12" t="s">
        <v>10</v>
      </c>
      <c r="F15" s="31">
        <v>254000</v>
      </c>
      <c r="H15" s="9" t="s">
        <v>21</v>
      </c>
      <c r="I15" s="31">
        <v>58600</v>
      </c>
      <c r="J15" s="31">
        <v>49</v>
      </c>
      <c r="AR15">
        <f ca="1"/>
        <v>787</v>
      </c>
      <c r="AS15" s="37">
        <f ca="1"/>
        <v>850</v>
      </c>
    </row>
    <row r="16" spans="1:45" x14ac:dyDescent="0.25">
      <c r="A16" t="s">
        <v>11</v>
      </c>
      <c r="B16">
        <v>634100</v>
      </c>
      <c r="E16" s="12" t="s">
        <v>14</v>
      </c>
      <c r="F16" s="31">
        <v>116200</v>
      </c>
      <c r="H16" s="9" t="s">
        <v>16</v>
      </c>
      <c r="I16" s="31">
        <v>56000</v>
      </c>
      <c r="J16" s="31">
        <v>70</v>
      </c>
    </row>
    <row r="17" spans="1:36" x14ac:dyDescent="0.25">
      <c r="A17" t="s">
        <v>20</v>
      </c>
      <c r="B17">
        <v>107200</v>
      </c>
      <c r="E17" s="9" t="s">
        <v>20</v>
      </c>
      <c r="F17" s="31">
        <v>107200</v>
      </c>
      <c r="H17" s="9" t="s">
        <v>18</v>
      </c>
      <c r="I17" s="31">
        <v>121900</v>
      </c>
      <c r="J17" s="31">
        <v>203</v>
      </c>
    </row>
    <row r="18" spans="1:36" x14ac:dyDescent="0.25">
      <c r="A18" t="s">
        <v>17</v>
      </c>
      <c r="B18">
        <v>177900</v>
      </c>
      <c r="E18" s="12" t="s">
        <v>19</v>
      </c>
      <c r="F18" s="31">
        <v>48600</v>
      </c>
      <c r="H18" s="9" t="s">
        <v>22</v>
      </c>
      <c r="I18" s="31">
        <v>35800</v>
      </c>
      <c r="J18" s="31">
        <v>56</v>
      </c>
    </row>
    <row r="19" spans="1:36" x14ac:dyDescent="0.25">
      <c r="E19" s="12" t="s">
        <v>21</v>
      </c>
      <c r="F19" s="31">
        <v>58600</v>
      </c>
      <c r="H19" s="9" t="s">
        <v>40</v>
      </c>
      <c r="I19" s="31">
        <v>986800</v>
      </c>
      <c r="J19" s="31">
        <v>1123</v>
      </c>
    </row>
    <row r="20" spans="1:36" x14ac:dyDescent="0.25">
      <c r="E20" s="9" t="s">
        <v>17</v>
      </c>
      <c r="F20" s="31">
        <v>177900</v>
      </c>
    </row>
    <row r="21" spans="1:36" x14ac:dyDescent="0.25">
      <c r="E21" s="12" t="s">
        <v>16</v>
      </c>
      <c r="F21" s="31">
        <v>56000</v>
      </c>
    </row>
    <row r="22" spans="1:36" x14ac:dyDescent="0.25">
      <c r="E22" s="12" t="s">
        <v>18</v>
      </c>
      <c r="F22" s="31">
        <v>121900</v>
      </c>
      <c r="I22" s="39" t="s">
        <v>102</v>
      </c>
      <c r="J22" s="39"/>
      <c r="K22" s="39"/>
      <c r="AI22" s="8" t="s">
        <v>39</v>
      </c>
      <c r="AJ22" t="s">
        <v>86</v>
      </c>
    </row>
    <row r="23" spans="1:36" x14ac:dyDescent="0.25">
      <c r="E23" s="9" t="s">
        <v>40</v>
      </c>
      <c r="F23" s="31">
        <v>986800</v>
      </c>
      <c r="AI23" s="36">
        <v>1</v>
      </c>
      <c r="AJ23" s="31">
        <v>1100</v>
      </c>
    </row>
    <row r="24" spans="1:36" x14ac:dyDescent="0.25">
      <c r="I24" s="8" t="s">
        <v>39</v>
      </c>
      <c r="J24" t="s">
        <v>87</v>
      </c>
      <c r="AI24" s="36">
        <v>2</v>
      </c>
      <c r="AJ24" s="31">
        <v>1100</v>
      </c>
    </row>
    <row r="25" spans="1:36" x14ac:dyDescent="0.25">
      <c r="I25" s="9" t="s">
        <v>10</v>
      </c>
      <c r="J25" s="31">
        <v>231</v>
      </c>
      <c r="AI25" s="36">
        <v>3</v>
      </c>
      <c r="AJ25" s="31">
        <v>1100</v>
      </c>
    </row>
    <row r="26" spans="1:36" x14ac:dyDescent="0.25">
      <c r="I26" s="9" t="s">
        <v>40</v>
      </c>
      <c r="J26" s="31">
        <v>231</v>
      </c>
      <c r="AI26" s="36">
        <v>4</v>
      </c>
      <c r="AJ26" s="31">
        <v>1100</v>
      </c>
    </row>
    <row r="27" spans="1:36" x14ac:dyDescent="0.25">
      <c r="AI27" s="36">
        <v>5</v>
      </c>
      <c r="AJ27" s="31">
        <v>1100</v>
      </c>
    </row>
    <row r="28" spans="1:36" x14ac:dyDescent="0.25">
      <c r="M28" s="38" t="s">
        <v>103</v>
      </c>
      <c r="N28" s="38"/>
      <c r="O28" s="38"/>
      <c r="P28" s="38"/>
      <c r="Q28" s="38"/>
      <c r="AI28" s="36">
        <v>6</v>
      </c>
      <c r="AJ28" s="31">
        <v>1100</v>
      </c>
    </row>
    <row r="29" spans="1:36" x14ac:dyDescent="0.25">
      <c r="G29" s="38" t="s">
        <v>113</v>
      </c>
      <c r="H29" s="38"/>
      <c r="I29" s="38"/>
      <c r="J29" s="38"/>
      <c r="K29" s="38"/>
      <c r="M29" s="34"/>
      <c r="N29" s="8" t="s">
        <v>39</v>
      </c>
      <c r="O29" t="s">
        <v>86</v>
      </c>
      <c r="AI29" s="36">
        <v>7</v>
      </c>
      <c r="AJ29" s="31">
        <v>2200</v>
      </c>
    </row>
    <row r="30" spans="1:36" x14ac:dyDescent="0.25">
      <c r="I30" s="8" t="s">
        <v>39</v>
      </c>
      <c r="J30" t="s">
        <v>86</v>
      </c>
      <c r="N30" s="9" t="s">
        <v>10</v>
      </c>
      <c r="O30" s="32">
        <v>254000</v>
      </c>
      <c r="AI30" s="36">
        <v>8</v>
      </c>
      <c r="AJ30" s="31">
        <v>1100</v>
      </c>
    </row>
    <row r="31" spans="1:36" x14ac:dyDescent="0.25">
      <c r="I31" s="9" t="s">
        <v>10</v>
      </c>
      <c r="J31" s="32">
        <v>254000</v>
      </c>
      <c r="N31" s="9" t="s">
        <v>40</v>
      </c>
      <c r="O31" s="32">
        <v>254000</v>
      </c>
      <c r="AI31" s="36">
        <v>9</v>
      </c>
      <c r="AJ31" s="31">
        <v>1100</v>
      </c>
    </row>
    <row r="32" spans="1:36" x14ac:dyDescent="0.25">
      <c r="I32" s="9" t="s">
        <v>12</v>
      </c>
      <c r="J32" s="32">
        <v>195900</v>
      </c>
      <c r="L32" s="32" t="str">
        <f>INDEX(I31:I40,MATCH(MAX(J31:J40),J31:J40,0),1)</f>
        <v xml:space="preserve"> Jeans - Levis</v>
      </c>
      <c r="AI32" s="36">
        <v>10</v>
      </c>
      <c r="AJ32" s="31">
        <v>900</v>
      </c>
    </row>
    <row r="33" spans="1:36" x14ac:dyDescent="0.25">
      <c r="I33" s="9" t="s">
        <v>18</v>
      </c>
      <c r="J33" s="32">
        <v>121900</v>
      </c>
      <c r="AI33" s="36">
        <v>11</v>
      </c>
      <c r="AJ33" s="31">
        <v>900</v>
      </c>
    </row>
    <row r="34" spans="1:36" x14ac:dyDescent="0.25">
      <c r="I34" s="9" t="s">
        <v>14</v>
      </c>
      <c r="J34" s="32">
        <v>116200</v>
      </c>
      <c r="AI34" s="36">
        <v>12</v>
      </c>
      <c r="AJ34" s="31">
        <v>900</v>
      </c>
    </row>
    <row r="35" spans="1:36" x14ac:dyDescent="0.25">
      <c r="I35" s="9" t="s">
        <v>15</v>
      </c>
      <c r="J35" s="32">
        <v>68000</v>
      </c>
      <c r="L35" s="32">
        <f>INDEX(I31:J40,MATCH(MAX(J31:J40),J31:J40,0),2)</f>
        <v>254000</v>
      </c>
      <c r="AI35" s="36">
        <v>13</v>
      </c>
      <c r="AJ35" s="31">
        <v>1800</v>
      </c>
    </row>
    <row r="36" spans="1:36" x14ac:dyDescent="0.25">
      <c r="I36" s="9" t="s">
        <v>21</v>
      </c>
      <c r="J36" s="32">
        <v>58600</v>
      </c>
      <c r="L36" s="32"/>
      <c r="AI36" s="36">
        <v>14</v>
      </c>
      <c r="AJ36" s="31">
        <v>900</v>
      </c>
    </row>
    <row r="37" spans="1:36" x14ac:dyDescent="0.25">
      <c r="I37" s="9" t="s">
        <v>16</v>
      </c>
      <c r="J37" s="32">
        <v>56000</v>
      </c>
      <c r="L37" s="32"/>
      <c r="AI37" s="36">
        <v>15</v>
      </c>
      <c r="AJ37" s="31">
        <v>900</v>
      </c>
    </row>
    <row r="38" spans="1:36" x14ac:dyDescent="0.25">
      <c r="A38" s="38" t="s">
        <v>106</v>
      </c>
      <c r="B38" s="38"/>
      <c r="C38" s="38"/>
      <c r="D38" s="38"/>
      <c r="E38" s="38"/>
      <c r="F38" s="38"/>
      <c r="I38" s="9" t="s">
        <v>19</v>
      </c>
      <c r="J38" s="32">
        <v>48600</v>
      </c>
      <c r="AB38" s="8" t="s">
        <v>39</v>
      </c>
      <c r="AC38" t="s">
        <v>86</v>
      </c>
      <c r="AD38" t="s">
        <v>87</v>
      </c>
      <c r="AI38" s="36">
        <v>16</v>
      </c>
      <c r="AJ38" s="31">
        <v>1100</v>
      </c>
    </row>
    <row r="39" spans="1:36" x14ac:dyDescent="0.25">
      <c r="A39" s="8" t="s">
        <v>86</v>
      </c>
      <c r="B39" s="8" t="s">
        <v>91</v>
      </c>
      <c r="I39" s="9" t="s">
        <v>22</v>
      </c>
      <c r="J39" s="32">
        <v>35800</v>
      </c>
      <c r="AB39" s="9" t="s">
        <v>66</v>
      </c>
      <c r="AC39" s="31">
        <v>87450</v>
      </c>
      <c r="AD39" s="31">
        <v>99</v>
      </c>
      <c r="AI39" s="36">
        <v>17</v>
      </c>
      <c r="AJ39" s="31">
        <v>900</v>
      </c>
    </row>
    <row r="40" spans="1:36" x14ac:dyDescent="0.25">
      <c r="A40" s="8" t="s">
        <v>39</v>
      </c>
      <c r="B40" t="s">
        <v>88</v>
      </c>
      <c r="C40" t="s">
        <v>89</v>
      </c>
      <c r="D40" t="s">
        <v>90</v>
      </c>
      <c r="E40" t="s">
        <v>40</v>
      </c>
      <c r="I40" s="9" t="s">
        <v>24</v>
      </c>
      <c r="J40" s="32">
        <v>31800</v>
      </c>
      <c r="AB40" s="9" t="s">
        <v>67</v>
      </c>
      <c r="AC40" s="31">
        <v>84400</v>
      </c>
      <c r="AD40" s="31">
        <v>92</v>
      </c>
      <c r="AI40" s="36">
        <v>18</v>
      </c>
      <c r="AJ40" s="31">
        <v>2200</v>
      </c>
    </row>
    <row r="41" spans="1:36" x14ac:dyDescent="0.25">
      <c r="A41" s="9" t="s">
        <v>66</v>
      </c>
      <c r="B41" s="32">
        <v>34200</v>
      </c>
      <c r="C41" s="32">
        <v>27900</v>
      </c>
      <c r="D41" s="32">
        <v>25350</v>
      </c>
      <c r="E41" s="32">
        <v>87450</v>
      </c>
      <c r="AB41" s="9" t="s">
        <v>68</v>
      </c>
      <c r="AC41" s="31">
        <v>94200</v>
      </c>
      <c r="AD41" s="31">
        <v>107</v>
      </c>
      <c r="AI41" s="36">
        <v>19</v>
      </c>
      <c r="AJ41" s="31">
        <v>1100</v>
      </c>
    </row>
    <row r="42" spans="1:36" x14ac:dyDescent="0.25">
      <c r="A42" s="9" t="s">
        <v>67</v>
      </c>
      <c r="B42" s="32">
        <v>28100</v>
      </c>
      <c r="C42" s="32">
        <v>26750</v>
      </c>
      <c r="D42" s="32">
        <v>29550</v>
      </c>
      <c r="E42" s="32">
        <v>84400</v>
      </c>
      <c r="AB42" s="9" t="s">
        <v>69</v>
      </c>
      <c r="AC42" s="31">
        <v>74650</v>
      </c>
      <c r="AD42" s="31">
        <v>92</v>
      </c>
      <c r="AI42" s="36">
        <v>20</v>
      </c>
      <c r="AJ42" s="31">
        <v>900</v>
      </c>
    </row>
    <row r="43" spans="1:36" x14ac:dyDescent="0.25">
      <c r="A43" s="9" t="s">
        <v>68</v>
      </c>
      <c r="B43" s="32">
        <v>31750</v>
      </c>
      <c r="C43" s="32">
        <v>30650</v>
      </c>
      <c r="D43" s="32">
        <v>31800</v>
      </c>
      <c r="E43" s="32">
        <v>94200</v>
      </c>
      <c r="AB43" s="9" t="s">
        <v>70</v>
      </c>
      <c r="AC43" s="31">
        <v>83350</v>
      </c>
      <c r="AD43" s="31">
        <v>97</v>
      </c>
      <c r="AI43" s="36">
        <v>21</v>
      </c>
      <c r="AJ43" s="31">
        <v>900</v>
      </c>
    </row>
    <row r="44" spans="1:36" x14ac:dyDescent="0.25">
      <c r="A44" s="9" t="s">
        <v>69</v>
      </c>
      <c r="B44" s="32">
        <v>25150</v>
      </c>
      <c r="C44" s="32">
        <v>25450</v>
      </c>
      <c r="D44" s="32">
        <v>24050</v>
      </c>
      <c r="E44" s="32">
        <v>74650</v>
      </c>
      <c r="AB44" s="9" t="s">
        <v>71</v>
      </c>
      <c r="AC44" s="31">
        <v>88900</v>
      </c>
      <c r="AD44" s="31">
        <v>99</v>
      </c>
      <c r="AI44" s="36">
        <v>22</v>
      </c>
      <c r="AJ44" s="31">
        <v>900</v>
      </c>
    </row>
    <row r="45" spans="1:36" x14ac:dyDescent="0.25">
      <c r="A45" s="9" t="s">
        <v>70</v>
      </c>
      <c r="B45" s="32">
        <v>30050</v>
      </c>
      <c r="C45" s="32">
        <v>28900</v>
      </c>
      <c r="D45" s="32">
        <v>24400</v>
      </c>
      <c r="E45" s="32">
        <v>83350</v>
      </c>
      <c r="AB45" s="9" t="s">
        <v>72</v>
      </c>
      <c r="AC45" s="31">
        <v>87800</v>
      </c>
      <c r="AD45" s="31">
        <v>98</v>
      </c>
      <c r="AI45" s="36">
        <v>23</v>
      </c>
      <c r="AJ45" s="31">
        <v>1100</v>
      </c>
    </row>
    <row r="46" spans="1:36" x14ac:dyDescent="0.25">
      <c r="A46" s="9" t="s">
        <v>71</v>
      </c>
      <c r="B46" s="32">
        <v>30800</v>
      </c>
      <c r="C46" s="32">
        <v>28100</v>
      </c>
      <c r="D46" s="32">
        <v>30000</v>
      </c>
      <c r="E46" s="32">
        <v>88900</v>
      </c>
      <c r="AB46" s="9" t="s">
        <v>73</v>
      </c>
      <c r="AC46" s="31">
        <v>83150</v>
      </c>
      <c r="AD46" s="31">
        <v>98</v>
      </c>
      <c r="AI46" s="36">
        <v>24</v>
      </c>
      <c r="AJ46" s="31">
        <v>1100</v>
      </c>
    </row>
    <row r="47" spans="1:36" x14ac:dyDescent="0.25">
      <c r="A47" s="9" t="s">
        <v>72</v>
      </c>
      <c r="B47" s="32">
        <v>27150</v>
      </c>
      <c r="C47" s="32">
        <v>33000</v>
      </c>
      <c r="D47" s="32">
        <v>27650</v>
      </c>
      <c r="E47" s="32">
        <v>87800</v>
      </c>
      <c r="AB47" s="9" t="s">
        <v>74</v>
      </c>
      <c r="AC47" s="31">
        <v>88050</v>
      </c>
      <c r="AD47" s="31">
        <v>101</v>
      </c>
      <c r="AI47" s="36">
        <v>25</v>
      </c>
      <c r="AJ47" s="31">
        <v>900</v>
      </c>
    </row>
    <row r="48" spans="1:36" x14ac:dyDescent="0.25">
      <c r="A48" s="9" t="s">
        <v>73</v>
      </c>
      <c r="B48" s="32">
        <v>24150</v>
      </c>
      <c r="C48" s="32">
        <v>30800</v>
      </c>
      <c r="D48" s="32">
        <v>28200</v>
      </c>
      <c r="E48" s="32">
        <v>83150</v>
      </c>
      <c r="AB48" s="9" t="s">
        <v>75</v>
      </c>
      <c r="AC48" s="31">
        <v>90400</v>
      </c>
      <c r="AD48" s="31">
        <v>100</v>
      </c>
      <c r="AI48" s="36">
        <v>26</v>
      </c>
      <c r="AJ48" s="31">
        <v>900</v>
      </c>
    </row>
    <row r="49" spans="1:36" x14ac:dyDescent="0.25">
      <c r="A49" s="9" t="s">
        <v>74</v>
      </c>
      <c r="B49" s="32">
        <v>27050</v>
      </c>
      <c r="C49" s="32">
        <v>31250</v>
      </c>
      <c r="D49" s="32">
        <v>29750</v>
      </c>
      <c r="E49" s="32">
        <v>88050</v>
      </c>
      <c r="I49" s="8" t="s">
        <v>39</v>
      </c>
      <c r="J49" t="s">
        <v>87</v>
      </c>
      <c r="AB49" s="9" t="s">
        <v>76</v>
      </c>
      <c r="AC49" s="31">
        <v>60350</v>
      </c>
      <c r="AD49" s="31">
        <v>67</v>
      </c>
      <c r="AI49" s="36">
        <v>27</v>
      </c>
      <c r="AJ49" s="31">
        <v>900</v>
      </c>
    </row>
    <row r="50" spans="1:36" x14ac:dyDescent="0.25">
      <c r="A50" s="9" t="s">
        <v>75</v>
      </c>
      <c r="B50" s="32">
        <v>30250</v>
      </c>
      <c r="C50" s="32">
        <v>33800</v>
      </c>
      <c r="D50" s="32">
        <v>26350</v>
      </c>
      <c r="E50" s="32">
        <v>90400</v>
      </c>
      <c r="I50" s="9" t="s">
        <v>10</v>
      </c>
      <c r="J50" s="11">
        <v>0.20569902048085487</v>
      </c>
      <c r="AB50" s="9" t="s">
        <v>77</v>
      </c>
      <c r="AC50" s="31">
        <v>64100</v>
      </c>
      <c r="AD50" s="31">
        <v>73</v>
      </c>
      <c r="AI50" s="36">
        <v>28</v>
      </c>
      <c r="AJ50" s="31">
        <v>1100</v>
      </c>
    </row>
    <row r="51" spans="1:36" x14ac:dyDescent="0.25">
      <c r="A51" s="9" t="s">
        <v>76</v>
      </c>
      <c r="B51" s="32">
        <v>29150</v>
      </c>
      <c r="C51" s="32">
        <v>30600</v>
      </c>
      <c r="D51" s="32">
        <v>600</v>
      </c>
      <c r="E51" s="32">
        <v>60350</v>
      </c>
      <c r="I51" s="9" t="s">
        <v>12</v>
      </c>
      <c r="J51" s="11">
        <v>0.18165627782724844</v>
      </c>
      <c r="AB51" s="9" t="s">
        <v>40</v>
      </c>
      <c r="AC51" s="31">
        <v>986800</v>
      </c>
      <c r="AD51" s="31">
        <v>1123</v>
      </c>
      <c r="AI51" s="36">
        <v>29</v>
      </c>
      <c r="AJ51" s="31">
        <v>1100</v>
      </c>
    </row>
    <row r="52" spans="1:36" x14ac:dyDescent="0.25">
      <c r="A52" s="9" t="s">
        <v>77</v>
      </c>
      <c r="B52" s="32">
        <v>33050</v>
      </c>
      <c r="C52" s="32">
        <v>31050</v>
      </c>
      <c r="D52" s="32"/>
      <c r="E52" s="32">
        <v>64100</v>
      </c>
      <c r="I52" s="9" t="s">
        <v>18</v>
      </c>
      <c r="J52" s="11">
        <v>0.18076580587711488</v>
      </c>
      <c r="AI52" s="36">
        <v>30</v>
      </c>
      <c r="AJ52" s="31">
        <v>900</v>
      </c>
    </row>
    <row r="53" spans="1:36" x14ac:dyDescent="0.25">
      <c r="A53" s="9" t="s">
        <v>40</v>
      </c>
      <c r="B53" s="32">
        <v>350850</v>
      </c>
      <c r="C53" s="32">
        <v>358250</v>
      </c>
      <c r="D53" s="32">
        <v>277700</v>
      </c>
      <c r="E53" s="32">
        <v>986800</v>
      </c>
      <c r="I53" s="9" t="s">
        <v>14</v>
      </c>
      <c r="J53" s="11">
        <v>0.11487088156723063</v>
      </c>
      <c r="AI53" s="36">
        <v>31</v>
      </c>
      <c r="AJ53" s="31">
        <v>900</v>
      </c>
    </row>
    <row r="54" spans="1:36" x14ac:dyDescent="0.25">
      <c r="I54" s="9" t="s">
        <v>16</v>
      </c>
      <c r="J54" s="11">
        <v>6.2333036509349952E-2</v>
      </c>
      <c r="M54" s="8" t="s">
        <v>39</v>
      </c>
      <c r="N54" t="s">
        <v>86</v>
      </c>
      <c r="AI54" s="36">
        <v>32</v>
      </c>
      <c r="AJ54" s="31">
        <v>900</v>
      </c>
    </row>
    <row r="55" spans="1:36" x14ac:dyDescent="0.25">
      <c r="I55" s="9" t="s">
        <v>15</v>
      </c>
      <c r="J55" s="11">
        <v>6.0552092609082814E-2</v>
      </c>
      <c r="M55" s="9" t="s">
        <v>66</v>
      </c>
      <c r="N55" s="32">
        <v>87450</v>
      </c>
      <c r="AI55" s="36">
        <v>33</v>
      </c>
      <c r="AJ55" s="31">
        <v>900</v>
      </c>
    </row>
    <row r="56" spans="1:36" x14ac:dyDescent="0.25">
      <c r="I56" s="9" t="s">
        <v>19</v>
      </c>
      <c r="J56" s="11">
        <v>5.0756901157613533E-2</v>
      </c>
      <c r="M56" s="9" t="s">
        <v>67</v>
      </c>
      <c r="N56" s="32">
        <v>84400</v>
      </c>
      <c r="AI56" s="36">
        <v>34</v>
      </c>
      <c r="AJ56" s="31">
        <v>900</v>
      </c>
    </row>
    <row r="57" spans="1:36" x14ac:dyDescent="0.25">
      <c r="I57" s="9" t="s">
        <v>22</v>
      </c>
      <c r="J57" s="11">
        <v>4.9866429207479968E-2</v>
      </c>
      <c r="M57" s="9" t="s">
        <v>68</v>
      </c>
      <c r="N57" s="32">
        <v>94200</v>
      </c>
      <c r="AI57" s="36">
        <v>35</v>
      </c>
      <c r="AJ57" s="31">
        <v>900</v>
      </c>
    </row>
    <row r="58" spans="1:36" x14ac:dyDescent="0.25">
      <c r="I58" s="9" t="s">
        <v>24</v>
      </c>
      <c r="J58" s="11">
        <v>4.9866429207479968E-2</v>
      </c>
      <c r="M58" s="9" t="s">
        <v>69</v>
      </c>
      <c r="N58" s="32">
        <v>74650</v>
      </c>
      <c r="AI58" s="36">
        <v>36</v>
      </c>
      <c r="AJ58" s="31">
        <v>900</v>
      </c>
    </row>
    <row r="59" spans="1:36" x14ac:dyDescent="0.25">
      <c r="I59" s="9" t="s">
        <v>21</v>
      </c>
      <c r="J59" s="11">
        <v>4.3633125556544972E-2</v>
      </c>
      <c r="M59" s="9" t="s">
        <v>70</v>
      </c>
      <c r="N59" s="32">
        <v>83350</v>
      </c>
      <c r="AI59" s="36">
        <v>37</v>
      </c>
      <c r="AJ59" s="31">
        <v>900</v>
      </c>
    </row>
    <row r="60" spans="1:36" x14ac:dyDescent="0.25">
      <c r="M60" s="9" t="s">
        <v>71</v>
      </c>
      <c r="N60" s="32">
        <v>88900</v>
      </c>
      <c r="AI60" s="36">
        <v>38</v>
      </c>
      <c r="AJ60" s="31">
        <v>1100</v>
      </c>
    </row>
    <row r="61" spans="1:36" x14ac:dyDescent="0.25">
      <c r="M61" s="9" t="s">
        <v>72</v>
      </c>
      <c r="N61" s="32">
        <v>87800</v>
      </c>
      <c r="AI61" s="36">
        <v>39</v>
      </c>
      <c r="AJ61" s="31">
        <v>1100</v>
      </c>
    </row>
    <row r="62" spans="1:36" x14ac:dyDescent="0.25">
      <c r="M62" s="9" t="s">
        <v>73</v>
      </c>
      <c r="N62" s="32">
        <v>83150</v>
      </c>
      <c r="AI62" s="36">
        <v>40</v>
      </c>
      <c r="AJ62" s="31">
        <v>1000</v>
      </c>
    </row>
    <row r="63" spans="1:36" x14ac:dyDescent="0.25">
      <c r="M63" s="9" t="s">
        <v>74</v>
      </c>
      <c r="N63" s="32">
        <v>88050</v>
      </c>
      <c r="AI63" s="36">
        <v>41</v>
      </c>
      <c r="AJ63" s="31">
        <v>1000</v>
      </c>
    </row>
    <row r="64" spans="1:36" x14ac:dyDescent="0.25">
      <c r="M64" s="9" t="s">
        <v>75</v>
      </c>
      <c r="N64" s="32">
        <v>90400</v>
      </c>
      <c r="AI64" s="36">
        <v>42</v>
      </c>
      <c r="AJ64" s="31">
        <v>1100</v>
      </c>
    </row>
    <row r="65" spans="1:36" x14ac:dyDescent="0.25">
      <c r="M65" s="9" t="s">
        <v>76</v>
      </c>
      <c r="N65" s="32">
        <v>60350</v>
      </c>
      <c r="AI65" s="36">
        <v>43</v>
      </c>
      <c r="AJ65" s="31">
        <v>1000</v>
      </c>
    </row>
    <row r="66" spans="1:36" x14ac:dyDescent="0.25">
      <c r="A66" s="39" t="s">
        <v>107</v>
      </c>
      <c r="B66" s="39"/>
      <c r="C66" s="39"/>
      <c r="D66" s="39"/>
      <c r="F66" s="39" t="s">
        <v>108</v>
      </c>
      <c r="G66" s="39"/>
      <c r="H66" s="39"/>
      <c r="I66" s="39"/>
      <c r="M66" s="9" t="s">
        <v>77</v>
      </c>
      <c r="N66" s="32">
        <v>64100</v>
      </c>
      <c r="AI66" s="36">
        <v>44</v>
      </c>
      <c r="AJ66" s="31">
        <v>900</v>
      </c>
    </row>
    <row r="67" spans="1:36" x14ac:dyDescent="0.25">
      <c r="AI67" s="36">
        <v>45</v>
      </c>
      <c r="AJ67" s="31">
        <v>1800</v>
      </c>
    </row>
    <row r="68" spans="1:36" x14ac:dyDescent="0.25">
      <c r="A68" s="8" t="s">
        <v>39</v>
      </c>
      <c r="B68" t="s">
        <v>86</v>
      </c>
      <c r="F68" s="8" t="s">
        <v>39</v>
      </c>
      <c r="G68" t="s">
        <v>87</v>
      </c>
      <c r="AI68" s="36">
        <v>46</v>
      </c>
      <c r="AJ68" s="31">
        <v>1100</v>
      </c>
    </row>
    <row r="69" spans="1:36" x14ac:dyDescent="0.25">
      <c r="A69" s="9" t="s">
        <v>12</v>
      </c>
      <c r="B69" s="32">
        <v>195900</v>
      </c>
      <c r="F69" s="9" t="s">
        <v>12</v>
      </c>
      <c r="G69" s="31">
        <v>204</v>
      </c>
      <c r="AI69" s="36">
        <v>47</v>
      </c>
      <c r="AJ69" s="31">
        <v>900</v>
      </c>
    </row>
    <row r="70" spans="1:36" x14ac:dyDescent="0.25">
      <c r="A70" s="9" t="s">
        <v>15</v>
      </c>
      <c r="B70" s="32">
        <v>68000</v>
      </c>
      <c r="F70" s="9" t="s">
        <v>10</v>
      </c>
      <c r="G70" s="31">
        <v>231</v>
      </c>
      <c r="AI70" s="36">
        <v>48</v>
      </c>
      <c r="AJ70" s="31">
        <v>1100</v>
      </c>
    </row>
    <row r="71" spans="1:36" x14ac:dyDescent="0.25">
      <c r="A71" s="9" t="s">
        <v>10</v>
      </c>
      <c r="B71" s="32">
        <v>254000</v>
      </c>
      <c r="F71" s="9" t="s">
        <v>14</v>
      </c>
      <c r="G71" s="31">
        <v>129</v>
      </c>
      <c r="AI71" s="36">
        <v>49</v>
      </c>
      <c r="AJ71" s="31">
        <v>800</v>
      </c>
    </row>
    <row r="72" spans="1:36" x14ac:dyDescent="0.25">
      <c r="A72" s="9" t="s">
        <v>14</v>
      </c>
      <c r="B72" s="32">
        <v>116200</v>
      </c>
      <c r="F72" s="9" t="s">
        <v>16</v>
      </c>
      <c r="G72" s="31">
        <v>70</v>
      </c>
      <c r="AI72" s="36">
        <v>50</v>
      </c>
      <c r="AJ72" s="31">
        <v>1600</v>
      </c>
    </row>
    <row r="73" spans="1:36" x14ac:dyDescent="0.25">
      <c r="A73" s="9" t="s">
        <v>18</v>
      </c>
      <c r="B73" s="32">
        <v>121900</v>
      </c>
      <c r="F73" s="9" t="s">
        <v>18</v>
      </c>
      <c r="G73" s="31">
        <v>203</v>
      </c>
      <c r="AI73" s="36">
        <v>51</v>
      </c>
      <c r="AJ73" s="31">
        <v>900</v>
      </c>
    </row>
    <row r="74" spans="1:36" x14ac:dyDescent="0.25">
      <c r="A74" s="9" t="s">
        <v>40</v>
      </c>
      <c r="B74" s="32">
        <v>756000</v>
      </c>
      <c r="F74" s="9" t="s">
        <v>40</v>
      </c>
      <c r="G74" s="31">
        <v>837</v>
      </c>
      <c r="AI74" s="36">
        <v>52</v>
      </c>
      <c r="AJ74" s="31">
        <v>1100</v>
      </c>
    </row>
    <row r="75" spans="1:36" x14ac:dyDescent="0.25">
      <c r="AI75" s="36">
        <v>53</v>
      </c>
      <c r="AJ75" s="31">
        <v>800</v>
      </c>
    </row>
    <row r="76" spans="1:36" x14ac:dyDescent="0.25">
      <c r="AI76" s="36">
        <v>54</v>
      </c>
      <c r="AJ76" s="31">
        <v>1000</v>
      </c>
    </row>
    <row r="77" spans="1:36" x14ac:dyDescent="0.25">
      <c r="AI77" s="36">
        <v>55</v>
      </c>
      <c r="AJ77" s="31">
        <v>800</v>
      </c>
    </row>
    <row r="78" spans="1:36" x14ac:dyDescent="0.25">
      <c r="AI78" s="36">
        <v>56</v>
      </c>
      <c r="AJ78" s="31">
        <v>600</v>
      </c>
    </row>
    <row r="79" spans="1:36" x14ac:dyDescent="0.25">
      <c r="AI79" s="36">
        <v>57</v>
      </c>
      <c r="AJ79" s="31">
        <v>900</v>
      </c>
    </row>
    <row r="80" spans="1:36" x14ac:dyDescent="0.25">
      <c r="AI80" s="36">
        <v>58</v>
      </c>
      <c r="AJ80" s="31">
        <v>1100</v>
      </c>
    </row>
    <row r="81" spans="1:36" x14ac:dyDescent="0.25">
      <c r="AI81" s="36">
        <v>59</v>
      </c>
      <c r="AJ81" s="31">
        <v>1000</v>
      </c>
    </row>
    <row r="82" spans="1:36" x14ac:dyDescent="0.25">
      <c r="AI82" s="36">
        <v>60</v>
      </c>
      <c r="AJ82" s="31">
        <v>900</v>
      </c>
    </row>
    <row r="83" spans="1:36" x14ac:dyDescent="0.25">
      <c r="AI83" s="36">
        <v>61</v>
      </c>
      <c r="AJ83" s="31">
        <v>2200</v>
      </c>
    </row>
    <row r="84" spans="1:36" x14ac:dyDescent="0.25">
      <c r="AI84" s="36">
        <v>62</v>
      </c>
      <c r="AJ84" s="31">
        <v>600</v>
      </c>
    </row>
    <row r="85" spans="1:36" x14ac:dyDescent="0.25">
      <c r="AI85" s="36">
        <v>63</v>
      </c>
      <c r="AJ85" s="31">
        <v>600</v>
      </c>
    </row>
    <row r="86" spans="1:36" x14ac:dyDescent="0.25">
      <c r="AI86" s="36">
        <v>64</v>
      </c>
      <c r="AJ86" s="31">
        <v>600</v>
      </c>
    </row>
    <row r="87" spans="1:36" x14ac:dyDescent="0.25">
      <c r="AI87" s="36">
        <v>65</v>
      </c>
      <c r="AJ87" s="31">
        <v>900</v>
      </c>
    </row>
    <row r="88" spans="1:36" x14ac:dyDescent="0.25">
      <c r="A88" s="39" t="s">
        <v>110</v>
      </c>
      <c r="B88" s="39"/>
      <c r="C88" s="39"/>
      <c r="D88" s="39"/>
      <c r="E88" s="39"/>
      <c r="F88" s="39"/>
      <c r="AI88" s="36">
        <v>66</v>
      </c>
      <c r="AJ88" s="31">
        <v>600</v>
      </c>
    </row>
    <row r="89" spans="1:36" x14ac:dyDescent="0.25">
      <c r="AI89" s="36">
        <v>67</v>
      </c>
      <c r="AJ89" s="31">
        <v>600</v>
      </c>
    </row>
    <row r="90" spans="1:36" x14ac:dyDescent="0.25">
      <c r="A90" s="8" t="s">
        <v>39</v>
      </c>
      <c r="B90" t="s">
        <v>109</v>
      </c>
      <c r="E90" s="8" t="s">
        <v>39</v>
      </c>
      <c r="F90" t="s">
        <v>109</v>
      </c>
      <c r="AI90" s="36">
        <v>68</v>
      </c>
      <c r="AJ90" s="31">
        <v>1100</v>
      </c>
    </row>
    <row r="91" spans="1:36" x14ac:dyDescent="0.25">
      <c r="A91" s="9" t="s">
        <v>24</v>
      </c>
      <c r="B91" s="31">
        <v>570.58823529411768</v>
      </c>
      <c r="E91" s="9" t="s">
        <v>23</v>
      </c>
      <c r="F91" s="31">
        <v>606.54205607476638</v>
      </c>
      <c r="AI91" s="36">
        <v>69</v>
      </c>
      <c r="AJ91" s="31">
        <v>2700</v>
      </c>
    </row>
    <row r="92" spans="1:36" x14ac:dyDescent="0.25">
      <c r="A92" s="9" t="s">
        <v>12</v>
      </c>
      <c r="B92" s="31">
        <v>961.23595505617982</v>
      </c>
      <c r="E92" s="9" t="s">
        <v>11</v>
      </c>
      <c r="F92" s="31">
        <v>1001.5901060070671</v>
      </c>
      <c r="AI92" s="36">
        <v>70</v>
      </c>
      <c r="AJ92" s="31">
        <v>2200</v>
      </c>
    </row>
    <row r="93" spans="1:36" x14ac:dyDescent="0.25">
      <c r="A93" s="9" t="s">
        <v>15</v>
      </c>
      <c r="B93" s="31">
        <v>1000</v>
      </c>
      <c r="E93" s="9" t="s">
        <v>20</v>
      </c>
      <c r="F93" s="31">
        <v>1005.8252427184466</v>
      </c>
      <c r="AI93" s="36">
        <v>71</v>
      </c>
      <c r="AJ93" s="31">
        <v>1100</v>
      </c>
    </row>
    <row r="94" spans="1:36" x14ac:dyDescent="0.25">
      <c r="A94" s="9" t="s">
        <v>10</v>
      </c>
      <c r="B94" s="31">
        <v>1099.497487437186</v>
      </c>
      <c r="E94" s="9" t="s">
        <v>17</v>
      </c>
      <c r="F94" s="31">
        <v>648.84615384615381</v>
      </c>
      <c r="AI94" s="36">
        <v>72</v>
      </c>
      <c r="AJ94" s="31">
        <v>600</v>
      </c>
    </row>
    <row r="95" spans="1:36" x14ac:dyDescent="0.25">
      <c r="A95" s="9" t="s">
        <v>14</v>
      </c>
      <c r="B95" s="31">
        <v>900.82644628099172</v>
      </c>
      <c r="E95" s="9" t="s">
        <v>40</v>
      </c>
      <c r="F95" s="31">
        <v>872.68339768339763</v>
      </c>
      <c r="AI95" s="36">
        <v>73</v>
      </c>
      <c r="AJ95" s="31">
        <v>900</v>
      </c>
    </row>
    <row r="96" spans="1:36" x14ac:dyDescent="0.25">
      <c r="A96" s="9" t="s">
        <v>19</v>
      </c>
      <c r="B96" s="31">
        <v>852.63157894736844</v>
      </c>
      <c r="AI96" s="36">
        <v>74</v>
      </c>
      <c r="AJ96" s="31">
        <v>600</v>
      </c>
    </row>
    <row r="97" spans="1:36" x14ac:dyDescent="0.25">
      <c r="A97" s="9" t="s">
        <v>21</v>
      </c>
      <c r="B97" s="31">
        <v>1195.6521739130435</v>
      </c>
      <c r="AI97" s="36">
        <v>75</v>
      </c>
      <c r="AJ97" s="31">
        <v>600</v>
      </c>
    </row>
    <row r="98" spans="1:36" x14ac:dyDescent="0.25">
      <c r="A98" s="9" t="s">
        <v>16</v>
      </c>
      <c r="B98" s="31">
        <v>800</v>
      </c>
      <c r="AI98" s="36">
        <v>76</v>
      </c>
      <c r="AJ98" s="31">
        <v>2700</v>
      </c>
    </row>
    <row r="99" spans="1:36" x14ac:dyDescent="0.25">
      <c r="A99" s="9" t="s">
        <v>18</v>
      </c>
      <c r="B99" s="31">
        <v>600.50761421319794</v>
      </c>
      <c r="AI99" s="36">
        <v>77</v>
      </c>
      <c r="AJ99" s="31">
        <v>600</v>
      </c>
    </row>
    <row r="100" spans="1:36" x14ac:dyDescent="0.25">
      <c r="A100" s="9" t="s">
        <v>22</v>
      </c>
      <c r="B100" s="31">
        <v>639.28571428571433</v>
      </c>
      <c r="AI100" s="36">
        <v>78</v>
      </c>
      <c r="AJ100" s="31">
        <v>800</v>
      </c>
    </row>
    <row r="101" spans="1:36" x14ac:dyDescent="0.25">
      <c r="A101" s="9" t="s">
        <v>40</v>
      </c>
      <c r="B101" s="31">
        <v>872.68339768339763</v>
      </c>
      <c r="AI101" s="36">
        <v>79</v>
      </c>
      <c r="AJ101" s="31">
        <v>600</v>
      </c>
    </row>
    <row r="102" spans="1:36" x14ac:dyDescent="0.25">
      <c r="AI102" s="36">
        <v>80</v>
      </c>
      <c r="AJ102" s="31">
        <v>1100</v>
      </c>
    </row>
    <row r="103" spans="1:36" x14ac:dyDescent="0.25">
      <c r="AI103" s="36">
        <v>81</v>
      </c>
      <c r="AJ103" s="31">
        <v>900</v>
      </c>
    </row>
    <row r="104" spans="1:36" x14ac:dyDescent="0.25">
      <c r="A104" s="39" t="s">
        <v>111</v>
      </c>
      <c r="B104" s="39"/>
      <c r="C104" s="39"/>
      <c r="D104" s="39"/>
      <c r="E104" s="39"/>
      <c r="F104" s="39"/>
      <c r="G104" s="39"/>
      <c r="H104" s="39"/>
      <c r="I104" s="39"/>
      <c r="J104" s="39"/>
      <c r="K104" s="39"/>
      <c r="L104" s="39"/>
      <c r="M104" s="39"/>
      <c r="N104" s="39"/>
      <c r="AI104" s="36">
        <v>82</v>
      </c>
      <c r="AJ104" s="31">
        <v>1100</v>
      </c>
    </row>
    <row r="105" spans="1:36" x14ac:dyDescent="0.25">
      <c r="A105" s="39"/>
      <c r="B105" s="39"/>
      <c r="C105" s="39"/>
      <c r="D105" s="39"/>
      <c r="E105" s="39"/>
      <c r="F105" s="39"/>
      <c r="G105" s="39"/>
      <c r="H105" s="39"/>
      <c r="I105" s="39"/>
      <c r="J105" s="39"/>
      <c r="K105" s="39"/>
      <c r="L105" s="39"/>
      <c r="M105" s="39"/>
      <c r="N105" s="39"/>
      <c r="AI105" s="36">
        <v>83</v>
      </c>
      <c r="AJ105" s="31">
        <v>1100</v>
      </c>
    </row>
    <row r="106" spans="1:36" x14ac:dyDescent="0.25">
      <c r="A106" s="8" t="s">
        <v>86</v>
      </c>
      <c r="B106" s="8" t="s">
        <v>91</v>
      </c>
      <c r="AI106" s="36">
        <v>84</v>
      </c>
      <c r="AJ106" s="31">
        <v>1100</v>
      </c>
    </row>
    <row r="107" spans="1:36" x14ac:dyDescent="0.25">
      <c r="A107" s="8" t="s">
        <v>39</v>
      </c>
      <c r="B107" t="s">
        <v>66</v>
      </c>
      <c r="C107" t="s">
        <v>67</v>
      </c>
      <c r="D107" t="s">
        <v>68</v>
      </c>
      <c r="E107" t="s">
        <v>69</v>
      </c>
      <c r="F107" t="s">
        <v>70</v>
      </c>
      <c r="G107" t="s">
        <v>71</v>
      </c>
      <c r="H107" t="s">
        <v>72</v>
      </c>
      <c r="I107" t="s">
        <v>73</v>
      </c>
      <c r="J107" t="s">
        <v>74</v>
      </c>
      <c r="K107" t="s">
        <v>75</v>
      </c>
      <c r="L107" t="s">
        <v>76</v>
      </c>
      <c r="M107" t="s">
        <v>77</v>
      </c>
      <c r="N107" t="s">
        <v>40</v>
      </c>
      <c r="AI107" s="36">
        <v>85</v>
      </c>
      <c r="AJ107" s="31">
        <v>1000</v>
      </c>
    </row>
    <row r="108" spans="1:36" x14ac:dyDescent="0.25">
      <c r="A108" s="9" t="s">
        <v>98</v>
      </c>
      <c r="B108" s="32">
        <v>13250</v>
      </c>
      <c r="C108" s="32">
        <v>12850</v>
      </c>
      <c r="D108" s="32">
        <v>17350</v>
      </c>
      <c r="E108" s="32">
        <v>8850</v>
      </c>
      <c r="F108" s="32">
        <v>12050</v>
      </c>
      <c r="G108" s="32">
        <v>13800</v>
      </c>
      <c r="H108" s="32">
        <v>10500</v>
      </c>
      <c r="I108" s="32">
        <v>11850</v>
      </c>
      <c r="J108" s="32">
        <v>10900</v>
      </c>
      <c r="K108" s="32">
        <v>11500</v>
      </c>
      <c r="L108" s="32">
        <v>8000</v>
      </c>
      <c r="M108" s="32">
        <v>10600</v>
      </c>
      <c r="N108" s="32">
        <v>141500</v>
      </c>
      <c r="AI108" s="36">
        <v>86</v>
      </c>
      <c r="AJ108" s="31">
        <v>600</v>
      </c>
    </row>
    <row r="109" spans="1:36" x14ac:dyDescent="0.25">
      <c r="A109" s="9" t="s">
        <v>99</v>
      </c>
      <c r="B109" s="32">
        <v>11350</v>
      </c>
      <c r="C109" s="32">
        <v>9100</v>
      </c>
      <c r="D109" s="32">
        <v>15500</v>
      </c>
      <c r="E109" s="32">
        <v>10200</v>
      </c>
      <c r="F109" s="32">
        <v>10850</v>
      </c>
      <c r="G109" s="32">
        <v>11150</v>
      </c>
      <c r="H109" s="32">
        <v>13100</v>
      </c>
      <c r="I109" s="32">
        <v>13600</v>
      </c>
      <c r="J109" s="32">
        <v>10750</v>
      </c>
      <c r="K109" s="32">
        <v>12900</v>
      </c>
      <c r="L109" s="32">
        <v>8200</v>
      </c>
      <c r="M109" s="32">
        <v>12900</v>
      </c>
      <c r="N109" s="32">
        <v>139600</v>
      </c>
      <c r="AI109" s="36">
        <v>87</v>
      </c>
      <c r="AJ109" s="31">
        <v>800</v>
      </c>
    </row>
    <row r="110" spans="1:36" x14ac:dyDescent="0.25">
      <c r="A110" s="9" t="s">
        <v>93</v>
      </c>
      <c r="B110" s="32">
        <v>12600</v>
      </c>
      <c r="C110" s="32">
        <v>12550</v>
      </c>
      <c r="D110" s="32">
        <v>12400</v>
      </c>
      <c r="E110" s="32">
        <v>10600</v>
      </c>
      <c r="F110" s="32">
        <v>11600</v>
      </c>
      <c r="G110" s="32">
        <v>14800</v>
      </c>
      <c r="H110" s="32">
        <v>11550</v>
      </c>
      <c r="I110" s="32">
        <v>11000</v>
      </c>
      <c r="J110" s="32">
        <v>15450</v>
      </c>
      <c r="K110" s="32">
        <v>14550</v>
      </c>
      <c r="L110" s="32">
        <v>7400</v>
      </c>
      <c r="M110" s="32">
        <v>10350</v>
      </c>
      <c r="N110" s="32">
        <v>144850</v>
      </c>
      <c r="AI110" s="36">
        <v>88</v>
      </c>
      <c r="AJ110" s="31">
        <v>1100</v>
      </c>
    </row>
    <row r="111" spans="1:36" x14ac:dyDescent="0.25">
      <c r="A111" s="9" t="s">
        <v>94</v>
      </c>
      <c r="B111" s="32">
        <v>13450</v>
      </c>
      <c r="C111" s="32">
        <v>12000</v>
      </c>
      <c r="D111" s="32">
        <v>13500</v>
      </c>
      <c r="E111" s="32">
        <v>11100</v>
      </c>
      <c r="F111" s="32">
        <v>11200</v>
      </c>
      <c r="G111" s="32">
        <v>13400</v>
      </c>
      <c r="H111" s="32">
        <v>15100</v>
      </c>
      <c r="I111" s="32">
        <v>11550</v>
      </c>
      <c r="J111" s="32">
        <v>16200</v>
      </c>
      <c r="K111" s="32">
        <v>12450</v>
      </c>
      <c r="L111" s="32">
        <v>8550</v>
      </c>
      <c r="M111" s="32">
        <v>7950</v>
      </c>
      <c r="N111" s="32">
        <v>146450</v>
      </c>
      <c r="AI111" s="36">
        <v>89</v>
      </c>
      <c r="AJ111" s="31">
        <v>600</v>
      </c>
    </row>
    <row r="112" spans="1:36" x14ac:dyDescent="0.25">
      <c r="A112" s="9" t="s">
        <v>95</v>
      </c>
      <c r="B112" s="32">
        <v>12650</v>
      </c>
      <c r="C112" s="32">
        <v>15450</v>
      </c>
      <c r="D112" s="32">
        <v>9800</v>
      </c>
      <c r="E112" s="32">
        <v>13000</v>
      </c>
      <c r="F112" s="32">
        <v>11500</v>
      </c>
      <c r="G112" s="32">
        <v>10200</v>
      </c>
      <c r="H112" s="32">
        <v>12900</v>
      </c>
      <c r="I112" s="32">
        <v>10350</v>
      </c>
      <c r="J112" s="32">
        <v>11700</v>
      </c>
      <c r="K112" s="32">
        <v>12650</v>
      </c>
      <c r="L112" s="32">
        <v>8900</v>
      </c>
      <c r="M112" s="32">
        <v>8550</v>
      </c>
      <c r="N112" s="32">
        <v>137650</v>
      </c>
      <c r="AI112" s="36">
        <v>90</v>
      </c>
      <c r="AJ112" s="31">
        <v>850</v>
      </c>
    </row>
    <row r="113" spans="1:36" x14ac:dyDescent="0.25">
      <c r="A113" s="9" t="s">
        <v>96</v>
      </c>
      <c r="B113" s="32">
        <v>13350</v>
      </c>
      <c r="C113" s="32">
        <v>11150</v>
      </c>
      <c r="D113" s="32">
        <v>11000</v>
      </c>
      <c r="E113" s="32">
        <v>11050</v>
      </c>
      <c r="F113" s="32">
        <v>12350</v>
      </c>
      <c r="G113" s="32">
        <v>11900</v>
      </c>
      <c r="H113" s="32">
        <v>13600</v>
      </c>
      <c r="I113" s="32">
        <v>12300</v>
      </c>
      <c r="J113" s="32">
        <v>11000</v>
      </c>
      <c r="K113" s="32">
        <v>13350</v>
      </c>
      <c r="L113" s="32">
        <v>10500</v>
      </c>
      <c r="M113" s="32">
        <v>6700</v>
      </c>
      <c r="N113" s="32">
        <v>138250</v>
      </c>
      <c r="AI113" s="36">
        <v>91</v>
      </c>
      <c r="AJ113" s="31">
        <v>900</v>
      </c>
    </row>
    <row r="114" spans="1:36" x14ac:dyDescent="0.25">
      <c r="A114" s="9" t="s">
        <v>97</v>
      </c>
      <c r="B114" s="32">
        <v>10800</v>
      </c>
      <c r="C114" s="32">
        <v>11300</v>
      </c>
      <c r="D114" s="32">
        <v>14650</v>
      </c>
      <c r="E114" s="32">
        <v>9850</v>
      </c>
      <c r="F114" s="32">
        <v>13800</v>
      </c>
      <c r="G114" s="32">
        <v>13650</v>
      </c>
      <c r="H114" s="32">
        <v>11050</v>
      </c>
      <c r="I114" s="32">
        <v>12500</v>
      </c>
      <c r="J114" s="32">
        <v>12050</v>
      </c>
      <c r="K114" s="32">
        <v>13000</v>
      </c>
      <c r="L114" s="32">
        <v>8800</v>
      </c>
      <c r="M114" s="32">
        <v>7050</v>
      </c>
      <c r="N114" s="32">
        <v>138500</v>
      </c>
      <c r="AI114" s="36">
        <v>92</v>
      </c>
      <c r="AJ114" s="31">
        <v>1000</v>
      </c>
    </row>
    <row r="115" spans="1:36" x14ac:dyDescent="0.25">
      <c r="A115" s="9" t="s">
        <v>40</v>
      </c>
      <c r="B115" s="32">
        <v>87450</v>
      </c>
      <c r="C115" s="32">
        <v>84400</v>
      </c>
      <c r="D115" s="32">
        <v>94200</v>
      </c>
      <c r="E115" s="32">
        <v>74650</v>
      </c>
      <c r="F115" s="32">
        <v>83350</v>
      </c>
      <c r="G115" s="32">
        <v>88900</v>
      </c>
      <c r="H115" s="32">
        <v>87800</v>
      </c>
      <c r="I115" s="32">
        <v>83150</v>
      </c>
      <c r="J115" s="32">
        <v>88050</v>
      </c>
      <c r="K115" s="32">
        <v>90400</v>
      </c>
      <c r="L115" s="32">
        <v>60350</v>
      </c>
      <c r="M115" s="32">
        <v>64100</v>
      </c>
      <c r="N115" s="32">
        <v>986800</v>
      </c>
      <c r="AI115" s="36">
        <v>93</v>
      </c>
      <c r="AJ115" s="31">
        <v>850</v>
      </c>
    </row>
    <row r="116" spans="1:36" x14ac:dyDescent="0.25">
      <c r="AI116" s="36">
        <v>94</v>
      </c>
      <c r="AJ116" s="31">
        <v>850</v>
      </c>
    </row>
    <row r="117" spans="1:36" x14ac:dyDescent="0.25">
      <c r="AI117" s="36">
        <v>95</v>
      </c>
      <c r="AJ117" s="31">
        <v>1000</v>
      </c>
    </row>
    <row r="118" spans="1:36" x14ac:dyDescent="0.25">
      <c r="AI118" s="36">
        <v>96</v>
      </c>
      <c r="AJ118" s="31">
        <v>800</v>
      </c>
    </row>
    <row r="119" spans="1:36" x14ac:dyDescent="0.25">
      <c r="AI119" s="36">
        <v>97</v>
      </c>
      <c r="AJ119" s="31">
        <v>600</v>
      </c>
    </row>
    <row r="120" spans="1:36" x14ac:dyDescent="0.25">
      <c r="D120" t="s">
        <v>112</v>
      </c>
      <c r="AI120" s="36">
        <v>98</v>
      </c>
      <c r="AJ120" s="31">
        <v>800</v>
      </c>
    </row>
    <row r="121" spans="1:36" x14ac:dyDescent="0.25">
      <c r="AI121" s="36">
        <v>99</v>
      </c>
      <c r="AJ121" s="31">
        <v>1100</v>
      </c>
    </row>
    <row r="122" spans="1:36" x14ac:dyDescent="0.25">
      <c r="AI122" s="36">
        <v>100</v>
      </c>
      <c r="AJ122" s="31">
        <v>850</v>
      </c>
    </row>
    <row r="123" spans="1:36" x14ac:dyDescent="0.25">
      <c r="AI123" s="36">
        <v>101</v>
      </c>
      <c r="AJ123" s="31">
        <v>850</v>
      </c>
    </row>
    <row r="124" spans="1:36" x14ac:dyDescent="0.25">
      <c r="AI124" s="36">
        <v>102</v>
      </c>
      <c r="AJ124" s="31">
        <v>850</v>
      </c>
    </row>
    <row r="125" spans="1:36" x14ac:dyDescent="0.25">
      <c r="AI125" s="36">
        <v>103</v>
      </c>
      <c r="AJ125" s="31">
        <v>600</v>
      </c>
    </row>
    <row r="126" spans="1:36" x14ac:dyDescent="0.25">
      <c r="AI126" s="36">
        <v>104</v>
      </c>
      <c r="AJ126" s="31">
        <v>850</v>
      </c>
    </row>
    <row r="127" spans="1:36" x14ac:dyDescent="0.25">
      <c r="AI127" s="36">
        <v>105</v>
      </c>
      <c r="AJ127" s="31">
        <v>850</v>
      </c>
    </row>
    <row r="128" spans="1:36" x14ac:dyDescent="0.25">
      <c r="AI128" s="36">
        <v>106</v>
      </c>
      <c r="AJ128" s="31">
        <v>1100</v>
      </c>
    </row>
    <row r="129" spans="35:36" x14ac:dyDescent="0.25">
      <c r="AI129" s="36">
        <v>107</v>
      </c>
      <c r="AJ129" s="31">
        <v>1000</v>
      </c>
    </row>
    <row r="130" spans="35:36" x14ac:dyDescent="0.25">
      <c r="AI130" s="36">
        <v>108</v>
      </c>
      <c r="AJ130" s="31">
        <v>1100</v>
      </c>
    </row>
    <row r="131" spans="35:36" x14ac:dyDescent="0.25">
      <c r="AI131" s="36">
        <v>109</v>
      </c>
      <c r="AJ131" s="31">
        <v>600</v>
      </c>
    </row>
    <row r="132" spans="35:36" x14ac:dyDescent="0.25">
      <c r="AI132" s="36">
        <v>110</v>
      </c>
      <c r="AJ132" s="31">
        <v>1200</v>
      </c>
    </row>
    <row r="133" spans="35:36" x14ac:dyDescent="0.25">
      <c r="AI133" s="36">
        <v>111</v>
      </c>
      <c r="AJ133" s="31">
        <v>600</v>
      </c>
    </row>
    <row r="134" spans="35:36" x14ac:dyDescent="0.25">
      <c r="AI134" s="36">
        <v>112</v>
      </c>
      <c r="AJ134" s="31">
        <v>600</v>
      </c>
    </row>
    <row r="135" spans="35:36" x14ac:dyDescent="0.25">
      <c r="AI135" s="36">
        <v>113</v>
      </c>
      <c r="AJ135" s="31">
        <v>1100</v>
      </c>
    </row>
    <row r="136" spans="35:36" x14ac:dyDescent="0.25">
      <c r="AI136" s="36">
        <v>114</v>
      </c>
      <c r="AJ136" s="31">
        <v>900</v>
      </c>
    </row>
    <row r="137" spans="35:36" x14ac:dyDescent="0.25">
      <c r="AI137" s="36">
        <v>115</v>
      </c>
      <c r="AJ137" s="31">
        <v>600</v>
      </c>
    </row>
    <row r="138" spans="35:36" x14ac:dyDescent="0.25">
      <c r="AI138" s="36">
        <v>116</v>
      </c>
      <c r="AJ138" s="31">
        <v>900</v>
      </c>
    </row>
    <row r="139" spans="35:36" x14ac:dyDescent="0.25">
      <c r="AI139" s="36">
        <v>117</v>
      </c>
      <c r="AJ139" s="31">
        <v>900</v>
      </c>
    </row>
    <row r="140" spans="35:36" x14ac:dyDescent="0.25">
      <c r="AI140" s="36">
        <v>118</v>
      </c>
      <c r="AJ140" s="31">
        <v>600</v>
      </c>
    </row>
    <row r="141" spans="35:36" x14ac:dyDescent="0.25">
      <c r="AI141" s="36">
        <v>119</v>
      </c>
      <c r="AJ141" s="31">
        <v>600</v>
      </c>
    </row>
    <row r="142" spans="35:36" x14ac:dyDescent="0.25">
      <c r="AI142" s="36">
        <v>120</v>
      </c>
      <c r="AJ142" s="31">
        <v>600</v>
      </c>
    </row>
    <row r="143" spans="35:36" x14ac:dyDescent="0.25">
      <c r="AI143" s="36">
        <v>121</v>
      </c>
      <c r="AJ143" s="31">
        <v>1100</v>
      </c>
    </row>
    <row r="144" spans="35:36" x14ac:dyDescent="0.25">
      <c r="AI144" s="36">
        <v>122</v>
      </c>
      <c r="AJ144" s="31">
        <v>600</v>
      </c>
    </row>
    <row r="145" spans="35:36" x14ac:dyDescent="0.25">
      <c r="AI145" s="36">
        <v>123</v>
      </c>
      <c r="AJ145" s="31">
        <v>600</v>
      </c>
    </row>
    <row r="146" spans="35:36" x14ac:dyDescent="0.25">
      <c r="AI146" s="36">
        <v>124</v>
      </c>
      <c r="AJ146" s="31">
        <v>600</v>
      </c>
    </row>
    <row r="147" spans="35:36" x14ac:dyDescent="0.25">
      <c r="AI147" s="36">
        <v>125</v>
      </c>
      <c r="AJ147" s="31">
        <v>900</v>
      </c>
    </row>
    <row r="148" spans="35:36" x14ac:dyDescent="0.25">
      <c r="AI148" s="36">
        <v>126</v>
      </c>
      <c r="AJ148" s="31">
        <v>600</v>
      </c>
    </row>
    <row r="149" spans="35:36" x14ac:dyDescent="0.25">
      <c r="AI149" s="36">
        <v>127</v>
      </c>
      <c r="AJ149" s="31">
        <v>900</v>
      </c>
    </row>
    <row r="150" spans="35:36" x14ac:dyDescent="0.25">
      <c r="AI150" s="36">
        <v>128</v>
      </c>
      <c r="AJ150" s="31">
        <v>1200</v>
      </c>
    </row>
    <row r="151" spans="35:36" x14ac:dyDescent="0.25">
      <c r="AI151" s="36">
        <v>129</v>
      </c>
      <c r="AJ151" s="31">
        <v>1100</v>
      </c>
    </row>
    <row r="152" spans="35:36" x14ac:dyDescent="0.25">
      <c r="AI152" s="36">
        <v>130</v>
      </c>
      <c r="AJ152" s="31">
        <v>1100</v>
      </c>
    </row>
    <row r="153" spans="35:36" x14ac:dyDescent="0.25">
      <c r="AI153" s="36">
        <v>131</v>
      </c>
      <c r="AJ153" s="31">
        <v>600</v>
      </c>
    </row>
    <row r="154" spans="35:36" x14ac:dyDescent="0.25">
      <c r="AI154" s="36">
        <v>132</v>
      </c>
      <c r="AJ154" s="31">
        <v>1200</v>
      </c>
    </row>
    <row r="155" spans="35:36" x14ac:dyDescent="0.25">
      <c r="AI155" s="36">
        <v>133</v>
      </c>
      <c r="AJ155" s="31">
        <v>1200</v>
      </c>
    </row>
    <row r="156" spans="35:36" x14ac:dyDescent="0.25">
      <c r="AI156" s="36">
        <v>134</v>
      </c>
      <c r="AJ156" s="31">
        <v>1200</v>
      </c>
    </row>
    <row r="157" spans="35:36" x14ac:dyDescent="0.25">
      <c r="AI157" s="36">
        <v>135</v>
      </c>
      <c r="AJ157" s="31">
        <v>1000</v>
      </c>
    </row>
    <row r="158" spans="35:36" x14ac:dyDescent="0.25">
      <c r="AI158" s="36">
        <v>136</v>
      </c>
      <c r="AJ158" s="31">
        <v>1600</v>
      </c>
    </row>
    <row r="159" spans="35:36" x14ac:dyDescent="0.25">
      <c r="AI159" s="36">
        <v>137</v>
      </c>
      <c r="AJ159" s="31">
        <v>1200</v>
      </c>
    </row>
    <row r="160" spans="35:36" x14ac:dyDescent="0.25">
      <c r="AI160" s="36">
        <v>138</v>
      </c>
      <c r="AJ160" s="31">
        <v>900</v>
      </c>
    </row>
    <row r="161" spans="35:36" x14ac:dyDescent="0.25">
      <c r="AI161" s="36">
        <v>139</v>
      </c>
      <c r="AJ161" s="31">
        <v>1000</v>
      </c>
    </row>
    <row r="162" spans="35:36" x14ac:dyDescent="0.25">
      <c r="AI162" s="36">
        <v>140</v>
      </c>
      <c r="AJ162" s="31">
        <v>800</v>
      </c>
    </row>
    <row r="163" spans="35:36" x14ac:dyDescent="0.25">
      <c r="AI163" s="36">
        <v>141</v>
      </c>
      <c r="AJ163" s="31">
        <v>1200</v>
      </c>
    </row>
    <row r="164" spans="35:36" x14ac:dyDescent="0.25">
      <c r="AI164" s="36">
        <v>142</v>
      </c>
      <c r="AJ164" s="31">
        <v>1200</v>
      </c>
    </row>
    <row r="165" spans="35:36" x14ac:dyDescent="0.25">
      <c r="AI165" s="36">
        <v>143</v>
      </c>
      <c r="AJ165" s="31">
        <v>1600</v>
      </c>
    </row>
    <row r="166" spans="35:36" x14ac:dyDescent="0.25">
      <c r="AI166" s="36">
        <v>144</v>
      </c>
      <c r="AJ166" s="31">
        <v>900</v>
      </c>
    </row>
    <row r="167" spans="35:36" x14ac:dyDescent="0.25">
      <c r="AI167" s="36">
        <v>145</v>
      </c>
      <c r="AJ167" s="31">
        <v>1000</v>
      </c>
    </row>
    <row r="168" spans="35:36" x14ac:dyDescent="0.25">
      <c r="AI168" s="36">
        <v>146</v>
      </c>
      <c r="AJ168" s="31">
        <v>1000</v>
      </c>
    </row>
    <row r="169" spans="35:36" x14ac:dyDescent="0.25">
      <c r="AI169" s="36">
        <v>147</v>
      </c>
      <c r="AJ169" s="31">
        <v>600</v>
      </c>
    </row>
    <row r="170" spans="35:36" x14ac:dyDescent="0.25">
      <c r="AI170" s="36">
        <v>148</v>
      </c>
      <c r="AJ170" s="31">
        <v>850</v>
      </c>
    </row>
    <row r="171" spans="35:36" x14ac:dyDescent="0.25">
      <c r="AI171" s="36">
        <v>149</v>
      </c>
      <c r="AJ171" s="31">
        <v>600</v>
      </c>
    </row>
    <row r="172" spans="35:36" x14ac:dyDescent="0.25">
      <c r="AI172" s="36">
        <v>150</v>
      </c>
      <c r="AJ172" s="31">
        <v>850</v>
      </c>
    </row>
    <row r="173" spans="35:36" x14ac:dyDescent="0.25">
      <c r="AI173" s="36">
        <v>151</v>
      </c>
      <c r="AJ173" s="31">
        <v>850</v>
      </c>
    </row>
    <row r="174" spans="35:36" x14ac:dyDescent="0.25">
      <c r="AI174" s="36">
        <v>152</v>
      </c>
      <c r="AJ174" s="31">
        <v>900</v>
      </c>
    </row>
    <row r="175" spans="35:36" x14ac:dyDescent="0.25">
      <c r="AI175" s="36">
        <v>153</v>
      </c>
      <c r="AJ175" s="31">
        <v>2400</v>
      </c>
    </row>
    <row r="176" spans="35:36" x14ac:dyDescent="0.25">
      <c r="AI176" s="36">
        <v>154</v>
      </c>
      <c r="AJ176" s="31">
        <v>800</v>
      </c>
    </row>
    <row r="177" spans="35:36" x14ac:dyDescent="0.25">
      <c r="AI177" s="36">
        <v>155</v>
      </c>
      <c r="AJ177" s="31">
        <v>800</v>
      </c>
    </row>
    <row r="178" spans="35:36" x14ac:dyDescent="0.25">
      <c r="AI178" s="36">
        <v>156</v>
      </c>
      <c r="AJ178" s="31">
        <v>900</v>
      </c>
    </row>
    <row r="179" spans="35:36" x14ac:dyDescent="0.25">
      <c r="AI179" s="36">
        <v>157</v>
      </c>
      <c r="AJ179" s="31">
        <v>800</v>
      </c>
    </row>
    <row r="180" spans="35:36" x14ac:dyDescent="0.25">
      <c r="AI180" s="36">
        <v>158</v>
      </c>
      <c r="AJ180" s="31">
        <v>600</v>
      </c>
    </row>
    <row r="181" spans="35:36" x14ac:dyDescent="0.25">
      <c r="AI181" s="36">
        <v>159</v>
      </c>
      <c r="AJ181" s="31">
        <v>2700</v>
      </c>
    </row>
    <row r="182" spans="35:36" x14ac:dyDescent="0.25">
      <c r="AI182" s="36">
        <v>160</v>
      </c>
      <c r="AJ182" s="31">
        <v>600</v>
      </c>
    </row>
    <row r="183" spans="35:36" x14ac:dyDescent="0.25">
      <c r="AI183" s="36">
        <v>161</v>
      </c>
      <c r="AJ183" s="31">
        <v>800</v>
      </c>
    </row>
    <row r="184" spans="35:36" x14ac:dyDescent="0.25">
      <c r="AI184" s="36">
        <v>162</v>
      </c>
      <c r="AJ184" s="31">
        <v>600</v>
      </c>
    </row>
    <row r="185" spans="35:36" x14ac:dyDescent="0.25">
      <c r="AI185" s="36">
        <v>163</v>
      </c>
      <c r="AJ185" s="31">
        <v>1100</v>
      </c>
    </row>
    <row r="186" spans="35:36" x14ac:dyDescent="0.25">
      <c r="AI186" s="36">
        <v>164</v>
      </c>
      <c r="AJ186" s="31">
        <v>900</v>
      </c>
    </row>
    <row r="187" spans="35:36" x14ac:dyDescent="0.25">
      <c r="AI187" s="36">
        <v>165</v>
      </c>
      <c r="AJ187" s="31">
        <v>1100</v>
      </c>
    </row>
    <row r="188" spans="35:36" x14ac:dyDescent="0.25">
      <c r="AI188" s="36">
        <v>166</v>
      </c>
      <c r="AJ188" s="31">
        <v>1100</v>
      </c>
    </row>
    <row r="189" spans="35:36" x14ac:dyDescent="0.25">
      <c r="AI189" s="36">
        <v>167</v>
      </c>
      <c r="AJ189" s="31">
        <v>1200</v>
      </c>
    </row>
    <row r="190" spans="35:36" x14ac:dyDescent="0.25">
      <c r="AI190" s="36">
        <v>168</v>
      </c>
      <c r="AJ190" s="31">
        <v>1200</v>
      </c>
    </row>
    <row r="191" spans="35:36" x14ac:dyDescent="0.25">
      <c r="AI191" s="36">
        <v>169</v>
      </c>
      <c r="AJ191" s="31">
        <v>1100</v>
      </c>
    </row>
    <row r="192" spans="35:36" x14ac:dyDescent="0.25">
      <c r="AI192" s="36">
        <v>170</v>
      </c>
      <c r="AJ192" s="31">
        <v>1100</v>
      </c>
    </row>
    <row r="193" spans="35:36" x14ac:dyDescent="0.25">
      <c r="AI193" s="36">
        <v>171</v>
      </c>
      <c r="AJ193" s="31">
        <v>900</v>
      </c>
    </row>
    <row r="194" spans="35:36" x14ac:dyDescent="0.25">
      <c r="AI194" s="36">
        <v>172</v>
      </c>
      <c r="AJ194" s="31">
        <v>900</v>
      </c>
    </row>
    <row r="195" spans="35:36" x14ac:dyDescent="0.25">
      <c r="AI195" s="36">
        <v>173</v>
      </c>
      <c r="AJ195" s="31">
        <v>800</v>
      </c>
    </row>
    <row r="196" spans="35:36" x14ac:dyDescent="0.25">
      <c r="AI196" s="36">
        <v>174</v>
      </c>
      <c r="AJ196" s="31">
        <v>600</v>
      </c>
    </row>
    <row r="197" spans="35:36" x14ac:dyDescent="0.25">
      <c r="AI197" s="36">
        <v>175</v>
      </c>
      <c r="AJ197" s="31">
        <v>800</v>
      </c>
    </row>
    <row r="198" spans="35:36" x14ac:dyDescent="0.25">
      <c r="AI198" s="36">
        <v>176</v>
      </c>
      <c r="AJ198" s="31">
        <v>900</v>
      </c>
    </row>
    <row r="199" spans="35:36" x14ac:dyDescent="0.25">
      <c r="AI199" s="36">
        <v>177</v>
      </c>
      <c r="AJ199" s="31">
        <v>1200</v>
      </c>
    </row>
    <row r="200" spans="35:36" x14ac:dyDescent="0.25">
      <c r="AI200" s="36">
        <v>178</v>
      </c>
      <c r="AJ200" s="31">
        <v>800</v>
      </c>
    </row>
    <row r="201" spans="35:36" x14ac:dyDescent="0.25">
      <c r="AI201" s="36">
        <v>179</v>
      </c>
      <c r="AJ201" s="31">
        <v>900</v>
      </c>
    </row>
    <row r="202" spans="35:36" x14ac:dyDescent="0.25">
      <c r="AI202" s="36">
        <v>180</v>
      </c>
      <c r="AJ202" s="31">
        <v>1200</v>
      </c>
    </row>
    <row r="203" spans="35:36" x14ac:dyDescent="0.25">
      <c r="AI203" s="36">
        <v>181</v>
      </c>
      <c r="AJ203" s="31">
        <v>1100</v>
      </c>
    </row>
    <row r="204" spans="35:36" x14ac:dyDescent="0.25">
      <c r="AI204" s="36">
        <v>182</v>
      </c>
      <c r="AJ204" s="31">
        <v>1200</v>
      </c>
    </row>
    <row r="205" spans="35:36" x14ac:dyDescent="0.25">
      <c r="AI205" s="36">
        <v>183</v>
      </c>
      <c r="AJ205" s="31">
        <v>900</v>
      </c>
    </row>
    <row r="206" spans="35:36" x14ac:dyDescent="0.25">
      <c r="AI206" s="36">
        <v>184</v>
      </c>
      <c r="AJ206" s="31">
        <v>2200</v>
      </c>
    </row>
    <row r="207" spans="35:36" x14ac:dyDescent="0.25">
      <c r="AI207" s="36">
        <v>185</v>
      </c>
      <c r="AJ207" s="31">
        <v>1200</v>
      </c>
    </row>
    <row r="208" spans="35:36" x14ac:dyDescent="0.25">
      <c r="AI208" s="36">
        <v>186</v>
      </c>
      <c r="AJ208" s="31">
        <v>1100</v>
      </c>
    </row>
    <row r="209" spans="35:36" x14ac:dyDescent="0.25">
      <c r="AI209" s="36">
        <v>187</v>
      </c>
      <c r="AJ209" s="31">
        <v>900</v>
      </c>
    </row>
    <row r="210" spans="35:36" x14ac:dyDescent="0.25">
      <c r="AI210" s="36">
        <v>188</v>
      </c>
      <c r="AJ210" s="31">
        <v>600</v>
      </c>
    </row>
    <row r="211" spans="35:36" x14ac:dyDescent="0.25">
      <c r="AI211" s="36">
        <v>189</v>
      </c>
      <c r="AJ211" s="31">
        <v>900</v>
      </c>
    </row>
    <row r="212" spans="35:36" x14ac:dyDescent="0.25">
      <c r="AI212" s="36">
        <v>190</v>
      </c>
      <c r="AJ212" s="31">
        <v>800</v>
      </c>
    </row>
    <row r="213" spans="35:36" x14ac:dyDescent="0.25">
      <c r="AI213" s="36">
        <v>191</v>
      </c>
      <c r="AJ213" s="31">
        <v>1100</v>
      </c>
    </row>
    <row r="214" spans="35:36" x14ac:dyDescent="0.25">
      <c r="AI214" s="36">
        <v>192</v>
      </c>
      <c r="AJ214" s="31">
        <v>900</v>
      </c>
    </row>
    <row r="215" spans="35:36" x14ac:dyDescent="0.25">
      <c r="AI215" s="36">
        <v>193</v>
      </c>
      <c r="AJ215" s="31">
        <v>1000</v>
      </c>
    </row>
    <row r="216" spans="35:36" x14ac:dyDescent="0.25">
      <c r="AI216" s="36">
        <v>194</v>
      </c>
      <c r="AJ216" s="31">
        <v>850</v>
      </c>
    </row>
    <row r="217" spans="35:36" x14ac:dyDescent="0.25">
      <c r="AI217" s="36">
        <v>195</v>
      </c>
      <c r="AJ217" s="31">
        <v>600</v>
      </c>
    </row>
    <row r="218" spans="35:36" x14ac:dyDescent="0.25">
      <c r="AI218" s="36">
        <v>196</v>
      </c>
      <c r="AJ218" s="31">
        <v>900</v>
      </c>
    </row>
    <row r="219" spans="35:36" x14ac:dyDescent="0.25">
      <c r="AI219" s="36">
        <v>197</v>
      </c>
      <c r="AJ219" s="31">
        <v>1000</v>
      </c>
    </row>
    <row r="220" spans="35:36" x14ac:dyDescent="0.25">
      <c r="AI220" s="36">
        <v>198</v>
      </c>
      <c r="AJ220" s="31">
        <v>900</v>
      </c>
    </row>
    <row r="221" spans="35:36" x14ac:dyDescent="0.25">
      <c r="AI221" s="36">
        <v>199</v>
      </c>
      <c r="AJ221" s="31">
        <v>900</v>
      </c>
    </row>
    <row r="222" spans="35:36" x14ac:dyDescent="0.25">
      <c r="AI222" s="36">
        <v>200</v>
      </c>
      <c r="AJ222" s="31">
        <v>600</v>
      </c>
    </row>
    <row r="223" spans="35:36" x14ac:dyDescent="0.25">
      <c r="AI223" s="36">
        <v>201</v>
      </c>
      <c r="AJ223" s="31">
        <v>900</v>
      </c>
    </row>
    <row r="224" spans="35:36" x14ac:dyDescent="0.25">
      <c r="AI224" s="36">
        <v>202</v>
      </c>
      <c r="AJ224" s="31">
        <v>800</v>
      </c>
    </row>
    <row r="225" spans="35:36" x14ac:dyDescent="0.25">
      <c r="AI225" s="36">
        <v>203</v>
      </c>
      <c r="AJ225" s="31">
        <v>800</v>
      </c>
    </row>
    <row r="226" spans="35:36" x14ac:dyDescent="0.25">
      <c r="AI226" s="36">
        <v>204</v>
      </c>
      <c r="AJ226" s="31">
        <v>600</v>
      </c>
    </row>
    <row r="227" spans="35:36" x14ac:dyDescent="0.25">
      <c r="AI227" s="36">
        <v>205</v>
      </c>
      <c r="AJ227" s="31">
        <v>500</v>
      </c>
    </row>
    <row r="228" spans="35:36" x14ac:dyDescent="0.25">
      <c r="AI228" s="36">
        <v>206</v>
      </c>
      <c r="AJ228" s="31">
        <v>900</v>
      </c>
    </row>
    <row r="229" spans="35:36" x14ac:dyDescent="0.25">
      <c r="AI229" s="36">
        <v>207</v>
      </c>
      <c r="AJ229" s="31">
        <v>1100</v>
      </c>
    </row>
    <row r="230" spans="35:36" x14ac:dyDescent="0.25">
      <c r="AI230" s="36">
        <v>208</v>
      </c>
      <c r="AJ230" s="31">
        <v>500</v>
      </c>
    </row>
    <row r="231" spans="35:36" x14ac:dyDescent="0.25">
      <c r="AI231" s="36">
        <v>209</v>
      </c>
      <c r="AJ231" s="31">
        <v>600</v>
      </c>
    </row>
    <row r="232" spans="35:36" x14ac:dyDescent="0.25">
      <c r="AI232" s="36">
        <v>210</v>
      </c>
      <c r="AJ232" s="31">
        <v>900</v>
      </c>
    </row>
    <row r="233" spans="35:36" x14ac:dyDescent="0.25">
      <c r="AI233" s="36">
        <v>211</v>
      </c>
      <c r="AJ233" s="31">
        <v>500</v>
      </c>
    </row>
    <row r="234" spans="35:36" x14ac:dyDescent="0.25">
      <c r="AI234" s="36">
        <v>212</v>
      </c>
      <c r="AJ234" s="31">
        <v>500</v>
      </c>
    </row>
    <row r="235" spans="35:36" x14ac:dyDescent="0.25">
      <c r="AI235" s="36">
        <v>213</v>
      </c>
      <c r="AJ235" s="31">
        <v>600</v>
      </c>
    </row>
    <row r="236" spans="35:36" x14ac:dyDescent="0.25">
      <c r="AI236" s="36">
        <v>214</v>
      </c>
      <c r="AJ236" s="31">
        <v>600</v>
      </c>
    </row>
    <row r="237" spans="35:36" x14ac:dyDescent="0.25">
      <c r="AI237" s="36">
        <v>215</v>
      </c>
      <c r="AJ237" s="31">
        <v>800</v>
      </c>
    </row>
    <row r="238" spans="35:36" x14ac:dyDescent="0.25">
      <c r="AI238" s="36">
        <v>216</v>
      </c>
      <c r="AJ238" s="31">
        <v>850</v>
      </c>
    </row>
    <row r="239" spans="35:36" x14ac:dyDescent="0.25">
      <c r="AI239" s="36">
        <v>217</v>
      </c>
      <c r="AJ239" s="31">
        <v>500</v>
      </c>
    </row>
    <row r="240" spans="35:36" x14ac:dyDescent="0.25">
      <c r="AI240" s="36">
        <v>218</v>
      </c>
      <c r="AJ240" s="31">
        <v>500</v>
      </c>
    </row>
    <row r="241" spans="35:36" x14ac:dyDescent="0.25">
      <c r="AI241" s="36">
        <v>219</v>
      </c>
      <c r="AJ241" s="31">
        <v>1100</v>
      </c>
    </row>
    <row r="242" spans="35:36" x14ac:dyDescent="0.25">
      <c r="AI242" s="36">
        <v>220</v>
      </c>
      <c r="AJ242" s="31">
        <v>500</v>
      </c>
    </row>
    <row r="243" spans="35:36" x14ac:dyDescent="0.25">
      <c r="AI243" s="36">
        <v>221</v>
      </c>
      <c r="AJ243" s="31">
        <v>1000</v>
      </c>
    </row>
    <row r="244" spans="35:36" x14ac:dyDescent="0.25">
      <c r="AI244" s="36">
        <v>222</v>
      </c>
      <c r="AJ244" s="31">
        <v>800</v>
      </c>
    </row>
    <row r="245" spans="35:36" x14ac:dyDescent="0.25">
      <c r="AI245" s="36">
        <v>223</v>
      </c>
      <c r="AJ245" s="31">
        <v>600</v>
      </c>
    </row>
    <row r="246" spans="35:36" x14ac:dyDescent="0.25">
      <c r="AI246" s="36">
        <v>224</v>
      </c>
      <c r="AJ246" s="31">
        <v>600</v>
      </c>
    </row>
    <row r="247" spans="35:36" x14ac:dyDescent="0.25">
      <c r="AI247" s="36">
        <v>225</v>
      </c>
      <c r="AJ247" s="31">
        <v>850</v>
      </c>
    </row>
    <row r="248" spans="35:36" x14ac:dyDescent="0.25">
      <c r="AI248" s="36">
        <v>226</v>
      </c>
      <c r="AJ248" s="31">
        <v>600</v>
      </c>
    </row>
    <row r="249" spans="35:36" x14ac:dyDescent="0.25">
      <c r="AI249" s="36">
        <v>227</v>
      </c>
      <c r="AJ249" s="31">
        <v>600</v>
      </c>
    </row>
    <row r="250" spans="35:36" x14ac:dyDescent="0.25">
      <c r="AI250" s="36">
        <v>228</v>
      </c>
      <c r="AJ250" s="31">
        <v>600</v>
      </c>
    </row>
    <row r="251" spans="35:36" x14ac:dyDescent="0.25">
      <c r="AI251" s="36">
        <v>229</v>
      </c>
      <c r="AJ251" s="31">
        <v>1100</v>
      </c>
    </row>
    <row r="252" spans="35:36" x14ac:dyDescent="0.25">
      <c r="AI252" s="36">
        <v>230</v>
      </c>
      <c r="AJ252" s="31">
        <v>600</v>
      </c>
    </row>
    <row r="253" spans="35:36" x14ac:dyDescent="0.25">
      <c r="AI253" s="36">
        <v>231</v>
      </c>
      <c r="AJ253" s="31">
        <v>1100</v>
      </c>
    </row>
    <row r="254" spans="35:36" x14ac:dyDescent="0.25">
      <c r="AI254" s="36">
        <v>232</v>
      </c>
      <c r="AJ254" s="31">
        <v>1100</v>
      </c>
    </row>
    <row r="255" spans="35:36" x14ac:dyDescent="0.25">
      <c r="AI255" s="36">
        <v>233</v>
      </c>
      <c r="AJ255" s="31">
        <v>1100</v>
      </c>
    </row>
    <row r="256" spans="35:36" x14ac:dyDescent="0.25">
      <c r="AI256" s="36">
        <v>234</v>
      </c>
      <c r="AJ256" s="31">
        <v>850</v>
      </c>
    </row>
    <row r="257" spans="35:36" x14ac:dyDescent="0.25">
      <c r="AI257" s="36">
        <v>235</v>
      </c>
      <c r="AJ257" s="31">
        <v>600</v>
      </c>
    </row>
    <row r="258" spans="35:36" x14ac:dyDescent="0.25">
      <c r="AI258" s="36">
        <v>236</v>
      </c>
      <c r="AJ258" s="31">
        <v>600</v>
      </c>
    </row>
    <row r="259" spans="35:36" x14ac:dyDescent="0.25">
      <c r="AI259" s="36">
        <v>237</v>
      </c>
      <c r="AJ259" s="31">
        <v>800</v>
      </c>
    </row>
    <row r="260" spans="35:36" x14ac:dyDescent="0.25">
      <c r="AI260" s="36">
        <v>238</v>
      </c>
      <c r="AJ260" s="31">
        <v>1200</v>
      </c>
    </row>
    <row r="261" spans="35:36" x14ac:dyDescent="0.25">
      <c r="AI261" s="36">
        <v>239</v>
      </c>
      <c r="AJ261" s="31">
        <v>1000</v>
      </c>
    </row>
    <row r="262" spans="35:36" x14ac:dyDescent="0.25">
      <c r="AI262" s="36">
        <v>240</v>
      </c>
      <c r="AJ262" s="31">
        <v>600</v>
      </c>
    </row>
    <row r="263" spans="35:36" x14ac:dyDescent="0.25">
      <c r="AI263" s="36">
        <v>241</v>
      </c>
      <c r="AJ263" s="31">
        <v>900</v>
      </c>
    </row>
    <row r="264" spans="35:36" x14ac:dyDescent="0.25">
      <c r="AI264" s="36">
        <v>242</v>
      </c>
      <c r="AJ264" s="31">
        <v>600</v>
      </c>
    </row>
    <row r="265" spans="35:36" x14ac:dyDescent="0.25">
      <c r="AI265" s="36">
        <v>243</v>
      </c>
      <c r="AJ265" s="31">
        <v>900</v>
      </c>
    </row>
    <row r="266" spans="35:36" x14ac:dyDescent="0.25">
      <c r="AI266" s="36">
        <v>244</v>
      </c>
      <c r="AJ266" s="31">
        <v>600</v>
      </c>
    </row>
    <row r="267" spans="35:36" x14ac:dyDescent="0.25">
      <c r="AI267" s="36">
        <v>245</v>
      </c>
      <c r="AJ267" s="31">
        <v>850</v>
      </c>
    </row>
    <row r="268" spans="35:36" x14ac:dyDescent="0.25">
      <c r="AI268" s="36">
        <v>246</v>
      </c>
      <c r="AJ268" s="31">
        <v>900</v>
      </c>
    </row>
    <row r="269" spans="35:36" x14ac:dyDescent="0.25">
      <c r="AI269" s="36">
        <v>247</v>
      </c>
      <c r="AJ269" s="31">
        <v>1100</v>
      </c>
    </row>
    <row r="270" spans="35:36" x14ac:dyDescent="0.25">
      <c r="AI270" s="36">
        <v>248</v>
      </c>
      <c r="AJ270" s="31">
        <v>900</v>
      </c>
    </row>
    <row r="271" spans="35:36" x14ac:dyDescent="0.25">
      <c r="AI271" s="36">
        <v>249</v>
      </c>
      <c r="AJ271" s="31">
        <v>1000</v>
      </c>
    </row>
    <row r="272" spans="35:36" x14ac:dyDescent="0.25">
      <c r="AI272" s="36">
        <v>250</v>
      </c>
      <c r="AJ272" s="31">
        <v>1100</v>
      </c>
    </row>
    <row r="273" spans="35:36" x14ac:dyDescent="0.25">
      <c r="AI273" s="36">
        <v>251</v>
      </c>
      <c r="AJ273" s="31">
        <v>1000</v>
      </c>
    </row>
    <row r="274" spans="35:36" x14ac:dyDescent="0.25">
      <c r="AI274" s="36">
        <v>252</v>
      </c>
      <c r="AJ274" s="31">
        <v>1100</v>
      </c>
    </row>
    <row r="275" spans="35:36" x14ac:dyDescent="0.25">
      <c r="AI275" s="36">
        <v>253</v>
      </c>
      <c r="AJ275" s="31">
        <v>900</v>
      </c>
    </row>
    <row r="276" spans="35:36" x14ac:dyDescent="0.25">
      <c r="AI276" s="36">
        <v>254</v>
      </c>
      <c r="AJ276" s="31">
        <v>900</v>
      </c>
    </row>
    <row r="277" spans="35:36" x14ac:dyDescent="0.25">
      <c r="AI277" s="36">
        <v>255</v>
      </c>
      <c r="AJ277" s="31">
        <v>1100</v>
      </c>
    </row>
    <row r="278" spans="35:36" x14ac:dyDescent="0.25">
      <c r="AI278" s="36">
        <v>256</v>
      </c>
      <c r="AJ278" s="31">
        <v>1100</v>
      </c>
    </row>
    <row r="279" spans="35:36" x14ac:dyDescent="0.25">
      <c r="AI279" s="36">
        <v>257</v>
      </c>
      <c r="AJ279" s="31">
        <v>1000</v>
      </c>
    </row>
    <row r="280" spans="35:36" x14ac:dyDescent="0.25">
      <c r="AI280" s="36">
        <v>258</v>
      </c>
      <c r="AJ280" s="31">
        <v>900</v>
      </c>
    </row>
    <row r="281" spans="35:36" x14ac:dyDescent="0.25">
      <c r="AI281" s="36">
        <v>259</v>
      </c>
      <c r="AJ281" s="31">
        <v>600</v>
      </c>
    </row>
    <row r="282" spans="35:36" x14ac:dyDescent="0.25">
      <c r="AI282" s="36">
        <v>260</v>
      </c>
      <c r="AJ282" s="31">
        <v>900</v>
      </c>
    </row>
    <row r="283" spans="35:36" x14ac:dyDescent="0.25">
      <c r="AI283" s="36">
        <v>261</v>
      </c>
      <c r="AJ283" s="31">
        <v>600</v>
      </c>
    </row>
    <row r="284" spans="35:36" x14ac:dyDescent="0.25">
      <c r="AI284" s="36">
        <v>262</v>
      </c>
      <c r="AJ284" s="31">
        <v>900</v>
      </c>
    </row>
    <row r="285" spans="35:36" x14ac:dyDescent="0.25">
      <c r="AI285" s="36">
        <v>263</v>
      </c>
      <c r="AJ285" s="31">
        <v>2200</v>
      </c>
    </row>
    <row r="286" spans="35:36" x14ac:dyDescent="0.25">
      <c r="AI286" s="36">
        <v>264</v>
      </c>
      <c r="AJ286" s="31">
        <v>600</v>
      </c>
    </row>
    <row r="287" spans="35:36" x14ac:dyDescent="0.25">
      <c r="AI287" s="36">
        <v>265</v>
      </c>
      <c r="AJ287" s="31">
        <v>600</v>
      </c>
    </row>
    <row r="288" spans="35:36" x14ac:dyDescent="0.25">
      <c r="AI288" s="36">
        <v>266</v>
      </c>
      <c r="AJ288" s="31">
        <v>900</v>
      </c>
    </row>
    <row r="289" spans="35:36" x14ac:dyDescent="0.25">
      <c r="AI289" s="36">
        <v>267</v>
      </c>
      <c r="AJ289" s="31">
        <v>1100</v>
      </c>
    </row>
    <row r="290" spans="35:36" x14ac:dyDescent="0.25">
      <c r="AI290" s="36">
        <v>268</v>
      </c>
      <c r="AJ290" s="31">
        <v>600</v>
      </c>
    </row>
    <row r="291" spans="35:36" x14ac:dyDescent="0.25">
      <c r="AI291" s="36">
        <v>269</v>
      </c>
      <c r="AJ291" s="31">
        <v>600</v>
      </c>
    </row>
    <row r="292" spans="35:36" x14ac:dyDescent="0.25">
      <c r="AI292" s="36">
        <v>270</v>
      </c>
      <c r="AJ292" s="31">
        <v>600</v>
      </c>
    </row>
    <row r="293" spans="35:36" x14ac:dyDescent="0.25">
      <c r="AI293" s="36">
        <v>271</v>
      </c>
      <c r="AJ293" s="31">
        <v>600</v>
      </c>
    </row>
    <row r="294" spans="35:36" x14ac:dyDescent="0.25">
      <c r="AI294" s="36">
        <v>272</v>
      </c>
      <c r="AJ294" s="31">
        <v>1200</v>
      </c>
    </row>
    <row r="295" spans="35:36" x14ac:dyDescent="0.25">
      <c r="AI295" s="36">
        <v>273</v>
      </c>
      <c r="AJ295" s="31">
        <v>600</v>
      </c>
    </row>
    <row r="296" spans="35:36" x14ac:dyDescent="0.25">
      <c r="AI296" s="36">
        <v>274</v>
      </c>
      <c r="AJ296" s="31">
        <v>3300</v>
      </c>
    </row>
    <row r="297" spans="35:36" x14ac:dyDescent="0.25">
      <c r="AI297" s="36">
        <v>275</v>
      </c>
      <c r="AJ297" s="31">
        <v>1100</v>
      </c>
    </row>
    <row r="298" spans="35:36" x14ac:dyDescent="0.25">
      <c r="AI298" s="36">
        <v>276</v>
      </c>
      <c r="AJ298" s="31">
        <v>850</v>
      </c>
    </row>
    <row r="299" spans="35:36" x14ac:dyDescent="0.25">
      <c r="AI299" s="36">
        <v>277</v>
      </c>
      <c r="AJ299" s="31">
        <v>1200</v>
      </c>
    </row>
    <row r="300" spans="35:36" x14ac:dyDescent="0.25">
      <c r="AI300" s="36">
        <v>278</v>
      </c>
      <c r="AJ300" s="31">
        <v>800</v>
      </c>
    </row>
    <row r="301" spans="35:36" x14ac:dyDescent="0.25">
      <c r="AI301" s="36">
        <v>279</v>
      </c>
      <c r="AJ301" s="31">
        <v>900</v>
      </c>
    </row>
    <row r="302" spans="35:36" x14ac:dyDescent="0.25">
      <c r="AI302" s="36">
        <v>280</v>
      </c>
      <c r="AJ302" s="31">
        <v>1100</v>
      </c>
    </row>
    <row r="303" spans="35:36" x14ac:dyDescent="0.25">
      <c r="AI303" s="36">
        <v>281</v>
      </c>
      <c r="AJ303" s="31">
        <v>900</v>
      </c>
    </row>
    <row r="304" spans="35:36" x14ac:dyDescent="0.25">
      <c r="AI304" s="36">
        <v>282</v>
      </c>
      <c r="AJ304" s="31">
        <v>1100</v>
      </c>
    </row>
    <row r="305" spans="35:36" x14ac:dyDescent="0.25">
      <c r="AI305" s="36">
        <v>283</v>
      </c>
      <c r="AJ305" s="31">
        <v>900</v>
      </c>
    </row>
    <row r="306" spans="35:36" x14ac:dyDescent="0.25">
      <c r="AI306" s="36">
        <v>284</v>
      </c>
      <c r="AJ306" s="31">
        <v>500</v>
      </c>
    </row>
    <row r="307" spans="35:36" x14ac:dyDescent="0.25">
      <c r="AI307" s="36">
        <v>285</v>
      </c>
      <c r="AJ307" s="31">
        <v>1000</v>
      </c>
    </row>
    <row r="308" spans="35:36" x14ac:dyDescent="0.25">
      <c r="AI308" s="36">
        <v>286</v>
      </c>
      <c r="AJ308" s="31">
        <v>600</v>
      </c>
    </row>
    <row r="309" spans="35:36" x14ac:dyDescent="0.25">
      <c r="AI309" s="36">
        <v>287</v>
      </c>
      <c r="AJ309" s="31">
        <v>1800</v>
      </c>
    </row>
    <row r="310" spans="35:36" x14ac:dyDescent="0.25">
      <c r="AI310" s="36">
        <v>288</v>
      </c>
      <c r="AJ310" s="31">
        <v>850</v>
      </c>
    </row>
    <row r="311" spans="35:36" x14ac:dyDescent="0.25">
      <c r="AI311" s="36">
        <v>289</v>
      </c>
      <c r="AJ311" s="31">
        <v>800</v>
      </c>
    </row>
    <row r="312" spans="35:36" x14ac:dyDescent="0.25">
      <c r="AI312" s="36">
        <v>290</v>
      </c>
      <c r="AJ312" s="31">
        <v>900</v>
      </c>
    </row>
    <row r="313" spans="35:36" x14ac:dyDescent="0.25">
      <c r="AI313" s="36">
        <v>291</v>
      </c>
      <c r="AJ313" s="31">
        <v>900</v>
      </c>
    </row>
    <row r="314" spans="35:36" x14ac:dyDescent="0.25">
      <c r="AI314" s="36">
        <v>292</v>
      </c>
      <c r="AJ314" s="31">
        <v>1100</v>
      </c>
    </row>
    <row r="315" spans="35:36" x14ac:dyDescent="0.25">
      <c r="AI315" s="36">
        <v>293</v>
      </c>
      <c r="AJ315" s="31">
        <v>900</v>
      </c>
    </row>
    <row r="316" spans="35:36" x14ac:dyDescent="0.25">
      <c r="AI316" s="36">
        <v>294</v>
      </c>
      <c r="AJ316" s="31">
        <v>600</v>
      </c>
    </row>
    <row r="317" spans="35:36" x14ac:dyDescent="0.25">
      <c r="AI317" s="36">
        <v>295</v>
      </c>
      <c r="AJ317" s="31">
        <v>600</v>
      </c>
    </row>
    <row r="318" spans="35:36" x14ac:dyDescent="0.25">
      <c r="AI318" s="36">
        <v>296</v>
      </c>
      <c r="AJ318" s="31">
        <v>900</v>
      </c>
    </row>
    <row r="319" spans="35:36" x14ac:dyDescent="0.25">
      <c r="AI319" s="36">
        <v>297</v>
      </c>
      <c r="AJ319" s="31">
        <v>850</v>
      </c>
    </row>
    <row r="320" spans="35:36" x14ac:dyDescent="0.25">
      <c r="AI320" s="36">
        <v>298</v>
      </c>
      <c r="AJ320" s="31">
        <v>900</v>
      </c>
    </row>
    <row r="321" spans="35:36" x14ac:dyDescent="0.25">
      <c r="AI321" s="36">
        <v>299</v>
      </c>
      <c r="AJ321" s="31">
        <v>600</v>
      </c>
    </row>
    <row r="322" spans="35:36" x14ac:dyDescent="0.25">
      <c r="AI322" s="36">
        <v>300</v>
      </c>
      <c r="AJ322" s="31">
        <v>600</v>
      </c>
    </row>
    <row r="323" spans="35:36" x14ac:dyDescent="0.25">
      <c r="AI323" s="36">
        <v>301</v>
      </c>
      <c r="AJ323" s="31">
        <v>1100</v>
      </c>
    </row>
    <row r="324" spans="35:36" x14ac:dyDescent="0.25">
      <c r="AI324" s="36">
        <v>302</v>
      </c>
      <c r="AJ324" s="31">
        <v>900</v>
      </c>
    </row>
    <row r="325" spans="35:36" x14ac:dyDescent="0.25">
      <c r="AI325" s="36">
        <v>303</v>
      </c>
      <c r="AJ325" s="31">
        <v>1100</v>
      </c>
    </row>
    <row r="326" spans="35:36" x14ac:dyDescent="0.25">
      <c r="AI326" s="36">
        <v>304</v>
      </c>
      <c r="AJ326" s="31">
        <v>600</v>
      </c>
    </row>
    <row r="327" spans="35:36" x14ac:dyDescent="0.25">
      <c r="AI327" s="36">
        <v>305</v>
      </c>
      <c r="AJ327" s="31">
        <v>1200</v>
      </c>
    </row>
    <row r="328" spans="35:36" x14ac:dyDescent="0.25">
      <c r="AI328" s="36">
        <v>306</v>
      </c>
      <c r="AJ328" s="31">
        <v>600</v>
      </c>
    </row>
    <row r="329" spans="35:36" x14ac:dyDescent="0.25">
      <c r="AI329" s="36">
        <v>307</v>
      </c>
      <c r="AJ329" s="31">
        <v>1100</v>
      </c>
    </row>
    <row r="330" spans="35:36" x14ac:dyDescent="0.25">
      <c r="AI330" s="36">
        <v>308</v>
      </c>
      <c r="AJ330" s="31">
        <v>500</v>
      </c>
    </row>
    <row r="331" spans="35:36" x14ac:dyDescent="0.25">
      <c r="AI331" s="36">
        <v>309</v>
      </c>
      <c r="AJ331" s="31">
        <v>900</v>
      </c>
    </row>
    <row r="332" spans="35:36" x14ac:dyDescent="0.25">
      <c r="AI332" s="36">
        <v>310</v>
      </c>
      <c r="AJ332" s="31">
        <v>850</v>
      </c>
    </row>
    <row r="333" spans="35:36" x14ac:dyDescent="0.25">
      <c r="AI333" s="36">
        <v>311</v>
      </c>
      <c r="AJ333" s="31">
        <v>600</v>
      </c>
    </row>
    <row r="334" spans="35:36" x14ac:dyDescent="0.25">
      <c r="AI334" s="36">
        <v>312</v>
      </c>
      <c r="AJ334" s="31">
        <v>1100</v>
      </c>
    </row>
    <row r="335" spans="35:36" x14ac:dyDescent="0.25">
      <c r="AI335" s="36">
        <v>313</v>
      </c>
      <c r="AJ335" s="31">
        <v>500</v>
      </c>
    </row>
    <row r="336" spans="35:36" x14ac:dyDescent="0.25">
      <c r="AI336" s="36">
        <v>314</v>
      </c>
      <c r="AJ336" s="31">
        <v>600</v>
      </c>
    </row>
    <row r="337" spans="35:36" x14ac:dyDescent="0.25">
      <c r="AI337" s="36">
        <v>315</v>
      </c>
      <c r="AJ337" s="31">
        <v>1000</v>
      </c>
    </row>
    <row r="338" spans="35:36" x14ac:dyDescent="0.25">
      <c r="AI338" s="36">
        <v>316</v>
      </c>
      <c r="AJ338" s="31">
        <v>600</v>
      </c>
    </row>
    <row r="339" spans="35:36" x14ac:dyDescent="0.25">
      <c r="AI339" s="36">
        <v>317</v>
      </c>
      <c r="AJ339" s="31">
        <v>1100</v>
      </c>
    </row>
    <row r="340" spans="35:36" x14ac:dyDescent="0.25">
      <c r="AI340" s="36">
        <v>318</v>
      </c>
      <c r="AJ340" s="31">
        <v>500</v>
      </c>
    </row>
    <row r="341" spans="35:36" x14ac:dyDescent="0.25">
      <c r="AI341" s="36">
        <v>319</v>
      </c>
      <c r="AJ341" s="31">
        <v>2200</v>
      </c>
    </row>
    <row r="342" spans="35:36" x14ac:dyDescent="0.25">
      <c r="AI342" s="36">
        <v>320</v>
      </c>
      <c r="AJ342" s="31">
        <v>600</v>
      </c>
    </row>
    <row r="343" spans="35:36" x14ac:dyDescent="0.25">
      <c r="AI343" s="36">
        <v>321</v>
      </c>
      <c r="AJ343" s="31">
        <v>800</v>
      </c>
    </row>
    <row r="344" spans="35:36" x14ac:dyDescent="0.25">
      <c r="AI344" s="36">
        <v>322</v>
      </c>
      <c r="AJ344" s="31">
        <v>900</v>
      </c>
    </row>
    <row r="345" spans="35:36" x14ac:dyDescent="0.25">
      <c r="AI345" s="36">
        <v>323</v>
      </c>
      <c r="AJ345" s="31">
        <v>600</v>
      </c>
    </row>
    <row r="346" spans="35:36" x14ac:dyDescent="0.25">
      <c r="AI346" s="36">
        <v>324</v>
      </c>
      <c r="AJ346" s="31">
        <v>2200</v>
      </c>
    </row>
    <row r="347" spans="35:36" x14ac:dyDescent="0.25">
      <c r="AI347" s="36">
        <v>325</v>
      </c>
      <c r="AJ347" s="31">
        <v>600</v>
      </c>
    </row>
    <row r="348" spans="35:36" x14ac:dyDescent="0.25">
      <c r="AI348" s="36">
        <v>326</v>
      </c>
      <c r="AJ348" s="31">
        <v>1100</v>
      </c>
    </row>
    <row r="349" spans="35:36" x14ac:dyDescent="0.25">
      <c r="AI349" s="36">
        <v>327</v>
      </c>
      <c r="AJ349" s="31">
        <v>1000</v>
      </c>
    </row>
    <row r="350" spans="35:36" x14ac:dyDescent="0.25">
      <c r="AI350" s="36">
        <v>328</v>
      </c>
      <c r="AJ350" s="31">
        <v>1100</v>
      </c>
    </row>
    <row r="351" spans="35:36" x14ac:dyDescent="0.25">
      <c r="AI351" s="36">
        <v>329</v>
      </c>
      <c r="AJ351" s="31">
        <v>1200</v>
      </c>
    </row>
    <row r="352" spans="35:36" x14ac:dyDescent="0.25">
      <c r="AI352" s="36">
        <v>330</v>
      </c>
      <c r="AJ352" s="31">
        <v>900</v>
      </c>
    </row>
    <row r="353" spans="35:36" x14ac:dyDescent="0.25">
      <c r="AI353" s="36">
        <v>331</v>
      </c>
      <c r="AJ353" s="31">
        <v>600</v>
      </c>
    </row>
    <row r="354" spans="35:36" x14ac:dyDescent="0.25">
      <c r="AI354" s="36">
        <v>332</v>
      </c>
      <c r="AJ354" s="31">
        <v>2200</v>
      </c>
    </row>
    <row r="355" spans="35:36" x14ac:dyDescent="0.25">
      <c r="AI355" s="36">
        <v>333</v>
      </c>
      <c r="AJ355" s="31">
        <v>1000</v>
      </c>
    </row>
    <row r="356" spans="35:36" x14ac:dyDescent="0.25">
      <c r="AI356" s="36">
        <v>334</v>
      </c>
      <c r="AJ356" s="31">
        <v>1000</v>
      </c>
    </row>
    <row r="357" spans="35:36" x14ac:dyDescent="0.25">
      <c r="AI357" s="36">
        <v>335</v>
      </c>
      <c r="AJ357" s="31">
        <v>500</v>
      </c>
    </row>
    <row r="358" spans="35:36" x14ac:dyDescent="0.25">
      <c r="AI358" s="36">
        <v>336</v>
      </c>
      <c r="AJ358" s="31">
        <v>1000</v>
      </c>
    </row>
    <row r="359" spans="35:36" x14ac:dyDescent="0.25">
      <c r="AI359" s="36">
        <v>337</v>
      </c>
      <c r="AJ359" s="31">
        <v>1200</v>
      </c>
    </row>
    <row r="360" spans="35:36" x14ac:dyDescent="0.25">
      <c r="AI360" s="36">
        <v>338</v>
      </c>
      <c r="AJ360" s="31">
        <v>1000</v>
      </c>
    </row>
    <row r="361" spans="35:36" x14ac:dyDescent="0.25">
      <c r="AI361" s="36">
        <v>339</v>
      </c>
      <c r="AJ361" s="31">
        <v>1000</v>
      </c>
    </row>
    <row r="362" spans="35:36" x14ac:dyDescent="0.25">
      <c r="AI362" s="36">
        <v>340</v>
      </c>
      <c r="AJ362" s="31">
        <v>1000</v>
      </c>
    </row>
    <row r="363" spans="35:36" x14ac:dyDescent="0.25">
      <c r="AI363" s="36">
        <v>341</v>
      </c>
      <c r="AJ363" s="31">
        <v>650</v>
      </c>
    </row>
    <row r="364" spans="35:36" x14ac:dyDescent="0.25">
      <c r="AI364" s="36">
        <v>342</v>
      </c>
      <c r="AJ364" s="31">
        <v>650</v>
      </c>
    </row>
    <row r="365" spans="35:36" x14ac:dyDescent="0.25">
      <c r="AI365" s="36">
        <v>343</v>
      </c>
      <c r="AJ365" s="31">
        <v>1000</v>
      </c>
    </row>
    <row r="366" spans="35:36" x14ac:dyDescent="0.25">
      <c r="AI366" s="36">
        <v>344</v>
      </c>
      <c r="AJ366" s="31">
        <v>1800</v>
      </c>
    </row>
    <row r="367" spans="35:36" x14ac:dyDescent="0.25">
      <c r="AI367" s="36">
        <v>345</v>
      </c>
      <c r="AJ367" s="31">
        <v>2200</v>
      </c>
    </row>
    <row r="368" spans="35:36" x14ac:dyDescent="0.25">
      <c r="AI368" s="36">
        <v>346</v>
      </c>
      <c r="AJ368" s="31">
        <v>1800</v>
      </c>
    </row>
    <row r="369" spans="35:36" x14ac:dyDescent="0.25">
      <c r="AI369" s="36">
        <v>347</v>
      </c>
      <c r="AJ369" s="31">
        <v>800</v>
      </c>
    </row>
    <row r="370" spans="35:36" x14ac:dyDescent="0.25">
      <c r="AI370" s="36">
        <v>348</v>
      </c>
      <c r="AJ370" s="31">
        <v>1100</v>
      </c>
    </row>
    <row r="371" spans="35:36" x14ac:dyDescent="0.25">
      <c r="AI371" s="36">
        <v>349</v>
      </c>
      <c r="AJ371" s="31">
        <v>600</v>
      </c>
    </row>
    <row r="372" spans="35:36" x14ac:dyDescent="0.25">
      <c r="AI372" s="36">
        <v>350</v>
      </c>
      <c r="AJ372" s="31">
        <v>3300</v>
      </c>
    </row>
    <row r="373" spans="35:36" x14ac:dyDescent="0.25">
      <c r="AI373" s="36">
        <v>351</v>
      </c>
      <c r="AJ373" s="31">
        <v>850</v>
      </c>
    </row>
    <row r="374" spans="35:36" x14ac:dyDescent="0.25">
      <c r="AI374" s="36">
        <v>352</v>
      </c>
      <c r="AJ374" s="31">
        <v>600</v>
      </c>
    </row>
    <row r="375" spans="35:36" x14ac:dyDescent="0.25">
      <c r="AI375" s="36">
        <v>353</v>
      </c>
      <c r="AJ375" s="31">
        <v>600</v>
      </c>
    </row>
    <row r="376" spans="35:36" x14ac:dyDescent="0.25">
      <c r="AI376" s="36">
        <v>354</v>
      </c>
      <c r="AJ376" s="31">
        <v>1100</v>
      </c>
    </row>
    <row r="377" spans="35:36" x14ac:dyDescent="0.25">
      <c r="AI377" s="36">
        <v>355</v>
      </c>
      <c r="AJ377" s="31">
        <v>1000</v>
      </c>
    </row>
    <row r="378" spans="35:36" x14ac:dyDescent="0.25">
      <c r="AI378" s="36">
        <v>356</v>
      </c>
      <c r="AJ378" s="31">
        <v>900</v>
      </c>
    </row>
    <row r="379" spans="35:36" x14ac:dyDescent="0.25">
      <c r="AI379" s="36">
        <v>357</v>
      </c>
      <c r="AJ379" s="31">
        <v>600</v>
      </c>
    </row>
    <row r="380" spans="35:36" x14ac:dyDescent="0.25">
      <c r="AI380" s="36">
        <v>358</v>
      </c>
      <c r="AJ380" s="31">
        <v>900</v>
      </c>
    </row>
    <row r="381" spans="35:36" x14ac:dyDescent="0.25">
      <c r="AI381" s="36">
        <v>359</v>
      </c>
      <c r="AJ381" s="31">
        <v>600</v>
      </c>
    </row>
    <row r="382" spans="35:36" x14ac:dyDescent="0.25">
      <c r="AI382" s="36">
        <v>360</v>
      </c>
      <c r="AJ382" s="31">
        <v>900</v>
      </c>
    </row>
    <row r="383" spans="35:36" x14ac:dyDescent="0.25">
      <c r="AI383" s="36">
        <v>361</v>
      </c>
      <c r="AJ383" s="31">
        <v>600</v>
      </c>
    </row>
    <row r="384" spans="35:36" x14ac:dyDescent="0.25">
      <c r="AI384" s="36">
        <v>362</v>
      </c>
      <c r="AJ384" s="31">
        <v>900</v>
      </c>
    </row>
    <row r="385" spans="35:36" x14ac:dyDescent="0.25">
      <c r="AI385" s="36">
        <v>363</v>
      </c>
      <c r="AJ385" s="31">
        <v>600</v>
      </c>
    </row>
    <row r="386" spans="35:36" x14ac:dyDescent="0.25">
      <c r="AI386" s="36">
        <v>364</v>
      </c>
      <c r="AJ386" s="31">
        <v>2200</v>
      </c>
    </row>
    <row r="387" spans="35:36" x14ac:dyDescent="0.25">
      <c r="AI387" s="36">
        <v>365</v>
      </c>
      <c r="AJ387" s="31">
        <v>1100</v>
      </c>
    </row>
    <row r="388" spans="35:36" x14ac:dyDescent="0.25">
      <c r="AI388" s="36">
        <v>366</v>
      </c>
      <c r="AJ388" s="31">
        <v>1100</v>
      </c>
    </row>
    <row r="389" spans="35:36" x14ac:dyDescent="0.25">
      <c r="AI389" s="36">
        <v>367</v>
      </c>
      <c r="AJ389" s="31">
        <v>1200</v>
      </c>
    </row>
    <row r="390" spans="35:36" x14ac:dyDescent="0.25">
      <c r="AI390" s="36">
        <v>368</v>
      </c>
      <c r="AJ390" s="31">
        <v>1100</v>
      </c>
    </row>
    <row r="391" spans="35:36" x14ac:dyDescent="0.25">
      <c r="AI391" s="36">
        <v>369</v>
      </c>
      <c r="AJ391" s="31">
        <v>600</v>
      </c>
    </row>
    <row r="392" spans="35:36" x14ac:dyDescent="0.25">
      <c r="AI392" s="36">
        <v>370</v>
      </c>
      <c r="AJ392" s="31">
        <v>1100</v>
      </c>
    </row>
    <row r="393" spans="35:36" x14ac:dyDescent="0.25">
      <c r="AI393" s="36">
        <v>371</v>
      </c>
      <c r="AJ393" s="31">
        <v>600</v>
      </c>
    </row>
    <row r="394" spans="35:36" x14ac:dyDescent="0.25">
      <c r="AI394" s="36">
        <v>372</v>
      </c>
      <c r="AJ394" s="31">
        <v>1100</v>
      </c>
    </row>
    <row r="395" spans="35:36" x14ac:dyDescent="0.25">
      <c r="AI395" s="36">
        <v>373</v>
      </c>
      <c r="AJ395" s="31">
        <v>900</v>
      </c>
    </row>
    <row r="396" spans="35:36" x14ac:dyDescent="0.25">
      <c r="AI396" s="36">
        <v>374</v>
      </c>
      <c r="AJ396" s="31">
        <v>1200</v>
      </c>
    </row>
    <row r="397" spans="35:36" x14ac:dyDescent="0.25">
      <c r="AI397" s="36">
        <v>375</v>
      </c>
      <c r="AJ397" s="31">
        <v>500</v>
      </c>
    </row>
    <row r="398" spans="35:36" x14ac:dyDescent="0.25">
      <c r="AI398" s="36">
        <v>376</v>
      </c>
      <c r="AJ398" s="31">
        <v>600</v>
      </c>
    </row>
    <row r="399" spans="35:36" x14ac:dyDescent="0.25">
      <c r="AI399" s="36">
        <v>377</v>
      </c>
      <c r="AJ399" s="31">
        <v>600</v>
      </c>
    </row>
    <row r="400" spans="35:36" x14ac:dyDescent="0.25">
      <c r="AI400" s="36">
        <v>378</v>
      </c>
      <c r="AJ400" s="31">
        <v>1100</v>
      </c>
    </row>
    <row r="401" spans="35:36" x14ac:dyDescent="0.25">
      <c r="AI401" s="36">
        <v>379</v>
      </c>
      <c r="AJ401" s="31">
        <v>1100</v>
      </c>
    </row>
    <row r="402" spans="35:36" x14ac:dyDescent="0.25">
      <c r="AI402" s="36">
        <v>380</v>
      </c>
      <c r="AJ402" s="31">
        <v>900</v>
      </c>
    </row>
    <row r="403" spans="35:36" x14ac:dyDescent="0.25">
      <c r="AI403" s="36">
        <v>381</v>
      </c>
      <c r="AJ403" s="31">
        <v>600</v>
      </c>
    </row>
    <row r="404" spans="35:36" x14ac:dyDescent="0.25">
      <c r="AI404" s="36">
        <v>382</v>
      </c>
      <c r="AJ404" s="31">
        <v>1100</v>
      </c>
    </row>
    <row r="405" spans="35:36" x14ac:dyDescent="0.25">
      <c r="AI405" s="36">
        <v>383</v>
      </c>
      <c r="AJ405" s="31">
        <v>600</v>
      </c>
    </row>
    <row r="406" spans="35:36" x14ac:dyDescent="0.25">
      <c r="AI406" s="36">
        <v>384</v>
      </c>
      <c r="AJ406" s="31">
        <v>900</v>
      </c>
    </row>
    <row r="407" spans="35:36" x14ac:dyDescent="0.25">
      <c r="AI407" s="36">
        <v>385</v>
      </c>
      <c r="AJ407" s="31">
        <v>600</v>
      </c>
    </row>
    <row r="408" spans="35:36" x14ac:dyDescent="0.25">
      <c r="AI408" s="36">
        <v>386</v>
      </c>
      <c r="AJ408" s="31">
        <v>600</v>
      </c>
    </row>
    <row r="409" spans="35:36" x14ac:dyDescent="0.25">
      <c r="AI409" s="36">
        <v>387</v>
      </c>
      <c r="AJ409" s="31">
        <v>600</v>
      </c>
    </row>
    <row r="410" spans="35:36" x14ac:dyDescent="0.25">
      <c r="AI410" s="36">
        <v>388</v>
      </c>
      <c r="AJ410" s="31">
        <v>500</v>
      </c>
    </row>
    <row r="411" spans="35:36" x14ac:dyDescent="0.25">
      <c r="AI411" s="36">
        <v>389</v>
      </c>
      <c r="AJ411" s="31">
        <v>600</v>
      </c>
    </row>
    <row r="412" spans="35:36" x14ac:dyDescent="0.25">
      <c r="AI412" s="36">
        <v>390</v>
      </c>
      <c r="AJ412" s="31">
        <v>900</v>
      </c>
    </row>
    <row r="413" spans="35:36" x14ac:dyDescent="0.25">
      <c r="AI413" s="36">
        <v>391</v>
      </c>
      <c r="AJ413" s="31">
        <v>2400</v>
      </c>
    </row>
    <row r="414" spans="35:36" x14ac:dyDescent="0.25">
      <c r="AI414" s="36">
        <v>392</v>
      </c>
      <c r="AJ414" s="31">
        <v>1100</v>
      </c>
    </row>
    <row r="415" spans="35:36" x14ac:dyDescent="0.25">
      <c r="AI415" s="36">
        <v>393</v>
      </c>
      <c r="AJ415" s="31">
        <v>800</v>
      </c>
    </row>
    <row r="416" spans="35:36" x14ac:dyDescent="0.25">
      <c r="AI416" s="36">
        <v>394</v>
      </c>
      <c r="AJ416" s="31">
        <v>800</v>
      </c>
    </row>
    <row r="417" spans="35:36" x14ac:dyDescent="0.25">
      <c r="AI417" s="36">
        <v>395</v>
      </c>
      <c r="AJ417" s="31">
        <v>1100</v>
      </c>
    </row>
    <row r="418" spans="35:36" x14ac:dyDescent="0.25">
      <c r="AI418" s="36">
        <v>396</v>
      </c>
      <c r="AJ418" s="31">
        <v>1000</v>
      </c>
    </row>
    <row r="419" spans="35:36" x14ac:dyDescent="0.25">
      <c r="AI419" s="36">
        <v>397</v>
      </c>
      <c r="AJ419" s="31">
        <v>500</v>
      </c>
    </row>
    <row r="420" spans="35:36" x14ac:dyDescent="0.25">
      <c r="AI420" s="36">
        <v>398</v>
      </c>
      <c r="AJ420" s="31">
        <v>900</v>
      </c>
    </row>
    <row r="421" spans="35:36" x14ac:dyDescent="0.25">
      <c r="AI421" s="36">
        <v>399</v>
      </c>
      <c r="AJ421" s="31">
        <v>600</v>
      </c>
    </row>
    <row r="422" spans="35:36" x14ac:dyDescent="0.25">
      <c r="AI422" s="36">
        <v>400</v>
      </c>
      <c r="AJ422" s="31">
        <v>900</v>
      </c>
    </row>
    <row r="423" spans="35:36" x14ac:dyDescent="0.25">
      <c r="AI423" s="36">
        <v>401</v>
      </c>
      <c r="AJ423" s="31">
        <v>1200</v>
      </c>
    </row>
    <row r="424" spans="35:36" x14ac:dyDescent="0.25">
      <c r="AI424" s="36">
        <v>402</v>
      </c>
      <c r="AJ424" s="31">
        <v>1100</v>
      </c>
    </row>
    <row r="425" spans="35:36" x14ac:dyDescent="0.25">
      <c r="AI425" s="36">
        <v>403</v>
      </c>
      <c r="AJ425" s="31">
        <v>800</v>
      </c>
    </row>
    <row r="426" spans="35:36" x14ac:dyDescent="0.25">
      <c r="AI426" s="36">
        <v>404</v>
      </c>
      <c r="AJ426" s="31">
        <v>900</v>
      </c>
    </row>
    <row r="427" spans="35:36" x14ac:dyDescent="0.25">
      <c r="AI427" s="36">
        <v>405</v>
      </c>
      <c r="AJ427" s="31">
        <v>1100</v>
      </c>
    </row>
    <row r="428" spans="35:36" x14ac:dyDescent="0.25">
      <c r="AI428" s="36">
        <v>406</v>
      </c>
      <c r="AJ428" s="31">
        <v>800</v>
      </c>
    </row>
    <row r="429" spans="35:36" x14ac:dyDescent="0.25">
      <c r="AI429" s="36">
        <v>407</v>
      </c>
      <c r="AJ429" s="31">
        <v>1000</v>
      </c>
    </row>
    <row r="430" spans="35:36" x14ac:dyDescent="0.25">
      <c r="AI430" s="36">
        <v>408</v>
      </c>
      <c r="AJ430" s="31">
        <v>1000</v>
      </c>
    </row>
    <row r="431" spans="35:36" x14ac:dyDescent="0.25">
      <c r="AI431" s="36">
        <v>409</v>
      </c>
      <c r="AJ431" s="31">
        <v>1000</v>
      </c>
    </row>
    <row r="432" spans="35:36" x14ac:dyDescent="0.25">
      <c r="AI432" s="36">
        <v>410</v>
      </c>
      <c r="AJ432" s="31">
        <v>600</v>
      </c>
    </row>
    <row r="433" spans="35:36" x14ac:dyDescent="0.25">
      <c r="AI433" s="36">
        <v>411</v>
      </c>
      <c r="AJ433" s="31">
        <v>1200</v>
      </c>
    </row>
    <row r="434" spans="35:36" x14ac:dyDescent="0.25">
      <c r="AI434" s="36">
        <v>412</v>
      </c>
      <c r="AJ434" s="31">
        <v>600</v>
      </c>
    </row>
    <row r="435" spans="35:36" x14ac:dyDescent="0.25">
      <c r="AI435" s="36">
        <v>413</v>
      </c>
      <c r="AJ435" s="31">
        <v>600</v>
      </c>
    </row>
    <row r="436" spans="35:36" x14ac:dyDescent="0.25">
      <c r="AI436" s="36">
        <v>414</v>
      </c>
      <c r="AJ436" s="31">
        <v>1100</v>
      </c>
    </row>
    <row r="437" spans="35:36" x14ac:dyDescent="0.25">
      <c r="AI437" s="36">
        <v>415</v>
      </c>
      <c r="AJ437" s="31">
        <v>900</v>
      </c>
    </row>
    <row r="438" spans="35:36" x14ac:dyDescent="0.25">
      <c r="AI438" s="36">
        <v>416</v>
      </c>
      <c r="AJ438" s="31">
        <v>1000</v>
      </c>
    </row>
    <row r="439" spans="35:36" x14ac:dyDescent="0.25">
      <c r="AI439" s="36">
        <v>417</v>
      </c>
      <c r="AJ439" s="31">
        <v>900</v>
      </c>
    </row>
    <row r="440" spans="35:36" x14ac:dyDescent="0.25">
      <c r="AI440" s="36">
        <v>418</v>
      </c>
      <c r="AJ440" s="31">
        <v>600</v>
      </c>
    </row>
    <row r="441" spans="35:36" x14ac:dyDescent="0.25">
      <c r="AI441" s="36">
        <v>419</v>
      </c>
      <c r="AJ441" s="31">
        <v>850</v>
      </c>
    </row>
    <row r="442" spans="35:36" x14ac:dyDescent="0.25">
      <c r="AI442" s="36">
        <v>420</v>
      </c>
      <c r="AJ442" s="31">
        <v>500</v>
      </c>
    </row>
    <row r="443" spans="35:36" x14ac:dyDescent="0.25">
      <c r="AI443" s="36">
        <v>421</v>
      </c>
      <c r="AJ443" s="31">
        <v>1000</v>
      </c>
    </row>
    <row r="444" spans="35:36" x14ac:dyDescent="0.25">
      <c r="AI444" s="36">
        <v>422</v>
      </c>
      <c r="AJ444" s="31">
        <v>1100</v>
      </c>
    </row>
    <row r="445" spans="35:36" x14ac:dyDescent="0.25">
      <c r="AI445" s="36">
        <v>423</v>
      </c>
      <c r="AJ445" s="31">
        <v>2200</v>
      </c>
    </row>
    <row r="446" spans="35:36" x14ac:dyDescent="0.25">
      <c r="AI446" s="36">
        <v>424</v>
      </c>
      <c r="AJ446" s="31">
        <v>900</v>
      </c>
    </row>
    <row r="447" spans="35:36" x14ac:dyDescent="0.25">
      <c r="AI447" s="36">
        <v>425</v>
      </c>
      <c r="AJ447" s="31">
        <v>900</v>
      </c>
    </row>
    <row r="448" spans="35:36" x14ac:dyDescent="0.25">
      <c r="AI448" s="36">
        <v>426</v>
      </c>
      <c r="AJ448" s="31">
        <v>600</v>
      </c>
    </row>
    <row r="449" spans="35:36" x14ac:dyDescent="0.25">
      <c r="AI449" s="36">
        <v>427</v>
      </c>
      <c r="AJ449" s="31">
        <v>900</v>
      </c>
    </row>
    <row r="450" spans="35:36" x14ac:dyDescent="0.25">
      <c r="AI450" s="36">
        <v>428</v>
      </c>
      <c r="AJ450" s="31">
        <v>1100</v>
      </c>
    </row>
    <row r="451" spans="35:36" x14ac:dyDescent="0.25">
      <c r="AI451" s="36">
        <v>429</v>
      </c>
      <c r="AJ451" s="31">
        <v>600</v>
      </c>
    </row>
    <row r="452" spans="35:36" x14ac:dyDescent="0.25">
      <c r="AI452" s="36">
        <v>430</v>
      </c>
      <c r="AJ452" s="31">
        <v>600</v>
      </c>
    </row>
    <row r="453" spans="35:36" x14ac:dyDescent="0.25">
      <c r="AI453" s="36">
        <v>431</v>
      </c>
      <c r="AJ453" s="31">
        <v>500</v>
      </c>
    </row>
    <row r="454" spans="35:36" x14ac:dyDescent="0.25">
      <c r="AI454" s="36">
        <v>432</v>
      </c>
      <c r="AJ454" s="31">
        <v>900</v>
      </c>
    </row>
    <row r="455" spans="35:36" x14ac:dyDescent="0.25">
      <c r="AI455" s="36">
        <v>433</v>
      </c>
      <c r="AJ455" s="31">
        <v>1200</v>
      </c>
    </row>
    <row r="456" spans="35:36" x14ac:dyDescent="0.25">
      <c r="AI456" s="36">
        <v>434</v>
      </c>
      <c r="AJ456" s="31">
        <v>1200</v>
      </c>
    </row>
    <row r="457" spans="35:36" x14ac:dyDescent="0.25">
      <c r="AI457" s="36">
        <v>435</v>
      </c>
      <c r="AJ457" s="31">
        <v>900</v>
      </c>
    </row>
    <row r="458" spans="35:36" x14ac:dyDescent="0.25">
      <c r="AI458" s="36">
        <v>436</v>
      </c>
      <c r="AJ458" s="31">
        <v>2200</v>
      </c>
    </row>
    <row r="459" spans="35:36" x14ac:dyDescent="0.25">
      <c r="AI459" s="36">
        <v>437</v>
      </c>
      <c r="AJ459" s="31">
        <v>600</v>
      </c>
    </row>
    <row r="460" spans="35:36" x14ac:dyDescent="0.25">
      <c r="AI460" s="36">
        <v>438</v>
      </c>
      <c r="AJ460" s="31">
        <v>600</v>
      </c>
    </row>
    <row r="461" spans="35:36" x14ac:dyDescent="0.25">
      <c r="AI461" s="36">
        <v>439</v>
      </c>
      <c r="AJ461" s="31">
        <v>600</v>
      </c>
    </row>
    <row r="462" spans="35:36" x14ac:dyDescent="0.25">
      <c r="AI462" s="36">
        <v>440</v>
      </c>
      <c r="AJ462" s="31">
        <v>2200</v>
      </c>
    </row>
    <row r="463" spans="35:36" x14ac:dyDescent="0.25">
      <c r="AI463" s="36">
        <v>441</v>
      </c>
      <c r="AJ463" s="31">
        <v>1000</v>
      </c>
    </row>
    <row r="464" spans="35:36" x14ac:dyDescent="0.25">
      <c r="AI464" s="36">
        <v>442</v>
      </c>
      <c r="AJ464" s="31">
        <v>600</v>
      </c>
    </row>
    <row r="465" spans="35:36" x14ac:dyDescent="0.25">
      <c r="AI465" s="36">
        <v>443</v>
      </c>
      <c r="AJ465" s="31">
        <v>900</v>
      </c>
    </row>
    <row r="466" spans="35:36" x14ac:dyDescent="0.25">
      <c r="AI466" s="36">
        <v>444</v>
      </c>
      <c r="AJ466" s="31">
        <v>1200</v>
      </c>
    </row>
    <row r="467" spans="35:36" x14ac:dyDescent="0.25">
      <c r="AI467" s="36">
        <v>445</v>
      </c>
      <c r="AJ467" s="31">
        <v>1100</v>
      </c>
    </row>
    <row r="468" spans="35:36" x14ac:dyDescent="0.25">
      <c r="AI468" s="36">
        <v>446</v>
      </c>
      <c r="AJ468" s="31">
        <v>850</v>
      </c>
    </row>
    <row r="469" spans="35:36" x14ac:dyDescent="0.25">
      <c r="AI469" s="36">
        <v>447</v>
      </c>
      <c r="AJ469" s="31">
        <v>1100</v>
      </c>
    </row>
    <row r="470" spans="35:36" x14ac:dyDescent="0.25">
      <c r="AI470" s="36">
        <v>448</v>
      </c>
      <c r="AJ470" s="31">
        <v>2200</v>
      </c>
    </row>
    <row r="471" spans="35:36" x14ac:dyDescent="0.25">
      <c r="AI471" s="36">
        <v>449</v>
      </c>
      <c r="AJ471" s="31">
        <v>900</v>
      </c>
    </row>
    <row r="472" spans="35:36" x14ac:dyDescent="0.25">
      <c r="AI472" s="36">
        <v>450</v>
      </c>
      <c r="AJ472" s="31">
        <v>600</v>
      </c>
    </row>
    <row r="473" spans="35:36" x14ac:dyDescent="0.25">
      <c r="AI473" s="36">
        <v>451</v>
      </c>
      <c r="AJ473" s="31">
        <v>600</v>
      </c>
    </row>
    <row r="474" spans="35:36" x14ac:dyDescent="0.25">
      <c r="AI474" s="36">
        <v>452</v>
      </c>
      <c r="AJ474" s="31">
        <v>1200</v>
      </c>
    </row>
    <row r="475" spans="35:36" x14ac:dyDescent="0.25">
      <c r="AI475" s="36">
        <v>453</v>
      </c>
      <c r="AJ475" s="31">
        <v>900</v>
      </c>
    </row>
    <row r="476" spans="35:36" x14ac:dyDescent="0.25">
      <c r="AI476" s="36">
        <v>454</v>
      </c>
      <c r="AJ476" s="31">
        <v>800</v>
      </c>
    </row>
    <row r="477" spans="35:36" x14ac:dyDescent="0.25">
      <c r="AI477" s="36">
        <v>455</v>
      </c>
      <c r="AJ477" s="31">
        <v>900</v>
      </c>
    </row>
    <row r="478" spans="35:36" x14ac:dyDescent="0.25">
      <c r="AI478" s="36">
        <v>456</v>
      </c>
      <c r="AJ478" s="31">
        <v>1100</v>
      </c>
    </row>
    <row r="479" spans="35:36" x14ac:dyDescent="0.25">
      <c r="AI479" s="36">
        <v>457</v>
      </c>
      <c r="AJ479" s="31">
        <v>600</v>
      </c>
    </row>
    <row r="480" spans="35:36" x14ac:dyDescent="0.25">
      <c r="AI480" s="36">
        <v>458</v>
      </c>
      <c r="AJ480" s="31">
        <v>1100</v>
      </c>
    </row>
    <row r="481" spans="35:36" x14ac:dyDescent="0.25">
      <c r="AI481" s="36">
        <v>459</v>
      </c>
      <c r="AJ481" s="31">
        <v>800</v>
      </c>
    </row>
    <row r="482" spans="35:36" x14ac:dyDescent="0.25">
      <c r="AI482" s="36">
        <v>460</v>
      </c>
      <c r="AJ482" s="31">
        <v>900</v>
      </c>
    </row>
    <row r="483" spans="35:36" x14ac:dyDescent="0.25">
      <c r="AI483" s="36">
        <v>461</v>
      </c>
      <c r="AJ483" s="31">
        <v>1100</v>
      </c>
    </row>
    <row r="484" spans="35:36" x14ac:dyDescent="0.25">
      <c r="AI484" s="36">
        <v>462</v>
      </c>
      <c r="AJ484" s="31">
        <v>900</v>
      </c>
    </row>
    <row r="485" spans="35:36" x14ac:dyDescent="0.25">
      <c r="AI485" s="36">
        <v>463</v>
      </c>
      <c r="AJ485" s="31">
        <v>600</v>
      </c>
    </row>
    <row r="486" spans="35:36" x14ac:dyDescent="0.25">
      <c r="AI486" s="36">
        <v>464</v>
      </c>
      <c r="AJ486" s="31">
        <v>1100</v>
      </c>
    </row>
    <row r="487" spans="35:36" x14ac:dyDescent="0.25">
      <c r="AI487" s="36">
        <v>465</v>
      </c>
      <c r="AJ487" s="31">
        <v>2200</v>
      </c>
    </row>
    <row r="488" spans="35:36" x14ac:dyDescent="0.25">
      <c r="AI488" s="36">
        <v>466</v>
      </c>
      <c r="AJ488" s="31">
        <v>1100</v>
      </c>
    </row>
    <row r="489" spans="35:36" x14ac:dyDescent="0.25">
      <c r="AI489" s="36">
        <v>467</v>
      </c>
      <c r="AJ489" s="31">
        <v>1100</v>
      </c>
    </row>
    <row r="490" spans="35:36" x14ac:dyDescent="0.25">
      <c r="AI490" s="36">
        <v>468</v>
      </c>
      <c r="AJ490" s="31">
        <v>1100</v>
      </c>
    </row>
    <row r="491" spans="35:36" x14ac:dyDescent="0.25">
      <c r="AI491" s="36">
        <v>469</v>
      </c>
      <c r="AJ491" s="31">
        <v>600</v>
      </c>
    </row>
    <row r="492" spans="35:36" x14ac:dyDescent="0.25">
      <c r="AI492" s="36">
        <v>470</v>
      </c>
      <c r="AJ492" s="31">
        <v>1100</v>
      </c>
    </row>
    <row r="493" spans="35:36" x14ac:dyDescent="0.25">
      <c r="AI493" s="36">
        <v>471</v>
      </c>
      <c r="AJ493" s="31">
        <v>600</v>
      </c>
    </row>
    <row r="494" spans="35:36" x14ac:dyDescent="0.25">
      <c r="AI494" s="36">
        <v>472</v>
      </c>
      <c r="AJ494" s="31">
        <v>900</v>
      </c>
    </row>
    <row r="495" spans="35:36" x14ac:dyDescent="0.25">
      <c r="AI495" s="36">
        <v>473</v>
      </c>
      <c r="AJ495" s="31">
        <v>1100</v>
      </c>
    </row>
    <row r="496" spans="35:36" x14ac:dyDescent="0.25">
      <c r="AI496" s="36">
        <v>474</v>
      </c>
      <c r="AJ496" s="31">
        <v>600</v>
      </c>
    </row>
    <row r="497" spans="35:36" x14ac:dyDescent="0.25">
      <c r="AI497" s="36">
        <v>475</v>
      </c>
      <c r="AJ497" s="31">
        <v>600</v>
      </c>
    </row>
    <row r="498" spans="35:36" x14ac:dyDescent="0.25">
      <c r="AI498" s="36">
        <v>476</v>
      </c>
      <c r="AJ498" s="31">
        <v>850</v>
      </c>
    </row>
    <row r="499" spans="35:36" x14ac:dyDescent="0.25">
      <c r="AI499" s="36">
        <v>477</v>
      </c>
      <c r="AJ499" s="31">
        <v>600</v>
      </c>
    </row>
    <row r="500" spans="35:36" x14ac:dyDescent="0.25">
      <c r="AI500" s="36">
        <v>478</v>
      </c>
      <c r="AJ500" s="31">
        <v>1100</v>
      </c>
    </row>
    <row r="501" spans="35:36" x14ac:dyDescent="0.25">
      <c r="AI501" s="36">
        <v>479</v>
      </c>
      <c r="AJ501" s="31">
        <v>300</v>
      </c>
    </row>
    <row r="502" spans="35:36" x14ac:dyDescent="0.25">
      <c r="AI502" s="36">
        <v>480</v>
      </c>
      <c r="AJ502" s="31">
        <v>300</v>
      </c>
    </row>
    <row r="503" spans="35:36" x14ac:dyDescent="0.25">
      <c r="AI503" s="36">
        <v>481</v>
      </c>
      <c r="AJ503" s="31">
        <v>600</v>
      </c>
    </row>
    <row r="504" spans="35:36" x14ac:dyDescent="0.25">
      <c r="AI504" s="36">
        <v>482</v>
      </c>
      <c r="AJ504" s="31">
        <v>800</v>
      </c>
    </row>
    <row r="505" spans="35:36" x14ac:dyDescent="0.25">
      <c r="AI505" s="36">
        <v>483</v>
      </c>
      <c r="AJ505" s="31">
        <v>600</v>
      </c>
    </row>
    <row r="506" spans="35:36" x14ac:dyDescent="0.25">
      <c r="AI506" s="36">
        <v>484</v>
      </c>
      <c r="AJ506" s="31">
        <v>500</v>
      </c>
    </row>
    <row r="507" spans="35:36" x14ac:dyDescent="0.25">
      <c r="AI507" s="36">
        <v>485</v>
      </c>
      <c r="AJ507" s="31">
        <v>1100</v>
      </c>
    </row>
    <row r="508" spans="35:36" x14ac:dyDescent="0.25">
      <c r="AI508" s="36">
        <v>486</v>
      </c>
      <c r="AJ508" s="31">
        <v>600</v>
      </c>
    </row>
    <row r="509" spans="35:36" x14ac:dyDescent="0.25">
      <c r="AI509" s="36">
        <v>487</v>
      </c>
      <c r="AJ509" s="31">
        <v>900</v>
      </c>
    </row>
    <row r="510" spans="35:36" x14ac:dyDescent="0.25">
      <c r="AI510" s="36">
        <v>488</v>
      </c>
      <c r="AJ510" s="31">
        <v>1100</v>
      </c>
    </row>
    <row r="511" spans="35:36" x14ac:dyDescent="0.25">
      <c r="AI511" s="36">
        <v>489</v>
      </c>
      <c r="AJ511" s="31">
        <v>1200</v>
      </c>
    </row>
    <row r="512" spans="35:36" x14ac:dyDescent="0.25">
      <c r="AI512" s="36">
        <v>490</v>
      </c>
      <c r="AJ512" s="31">
        <v>1100</v>
      </c>
    </row>
    <row r="513" spans="35:36" x14ac:dyDescent="0.25">
      <c r="AI513" s="36">
        <v>491</v>
      </c>
      <c r="AJ513" s="31">
        <v>900</v>
      </c>
    </row>
    <row r="514" spans="35:36" x14ac:dyDescent="0.25">
      <c r="AI514" s="36">
        <v>492</v>
      </c>
      <c r="AJ514" s="31">
        <v>900</v>
      </c>
    </row>
    <row r="515" spans="35:36" x14ac:dyDescent="0.25">
      <c r="AI515" s="36">
        <v>493</v>
      </c>
      <c r="AJ515" s="31">
        <v>600</v>
      </c>
    </row>
    <row r="516" spans="35:36" x14ac:dyDescent="0.25">
      <c r="AI516" s="36">
        <v>494</v>
      </c>
      <c r="AJ516" s="31">
        <v>1100</v>
      </c>
    </row>
    <row r="517" spans="35:36" x14ac:dyDescent="0.25">
      <c r="AI517" s="36">
        <v>495</v>
      </c>
      <c r="AJ517" s="31">
        <v>1100</v>
      </c>
    </row>
    <row r="518" spans="35:36" x14ac:dyDescent="0.25">
      <c r="AI518" s="36">
        <v>496</v>
      </c>
      <c r="AJ518" s="31">
        <v>500</v>
      </c>
    </row>
    <row r="519" spans="35:36" x14ac:dyDescent="0.25">
      <c r="AI519" s="36">
        <v>497</v>
      </c>
      <c r="AJ519" s="31">
        <v>850</v>
      </c>
    </row>
    <row r="520" spans="35:36" x14ac:dyDescent="0.25">
      <c r="AI520" s="36">
        <v>498</v>
      </c>
      <c r="AJ520" s="31">
        <v>1100</v>
      </c>
    </row>
    <row r="521" spans="35:36" x14ac:dyDescent="0.25">
      <c r="AI521" s="36">
        <v>499</v>
      </c>
      <c r="AJ521" s="31">
        <v>300</v>
      </c>
    </row>
    <row r="522" spans="35:36" x14ac:dyDescent="0.25">
      <c r="AI522" s="36">
        <v>500</v>
      </c>
      <c r="AJ522" s="31">
        <v>800</v>
      </c>
    </row>
    <row r="523" spans="35:36" x14ac:dyDescent="0.25">
      <c r="AI523" s="36">
        <v>501</v>
      </c>
      <c r="AJ523" s="31">
        <v>900</v>
      </c>
    </row>
    <row r="524" spans="35:36" x14ac:dyDescent="0.25">
      <c r="AI524" s="36">
        <v>502</v>
      </c>
      <c r="AJ524" s="31">
        <v>1100</v>
      </c>
    </row>
    <row r="525" spans="35:36" x14ac:dyDescent="0.25">
      <c r="AI525" s="36">
        <v>503</v>
      </c>
      <c r="AJ525" s="31">
        <v>500</v>
      </c>
    </row>
    <row r="526" spans="35:36" x14ac:dyDescent="0.25">
      <c r="AI526" s="36">
        <v>504</v>
      </c>
      <c r="AJ526" s="31">
        <v>600</v>
      </c>
    </row>
    <row r="527" spans="35:36" x14ac:dyDescent="0.25">
      <c r="AI527" s="36">
        <v>505</v>
      </c>
      <c r="AJ527" s="31">
        <v>900</v>
      </c>
    </row>
    <row r="528" spans="35:36" x14ac:dyDescent="0.25">
      <c r="AI528" s="36">
        <v>506</v>
      </c>
      <c r="AJ528" s="31">
        <v>600</v>
      </c>
    </row>
    <row r="529" spans="35:36" x14ac:dyDescent="0.25">
      <c r="AI529" s="36">
        <v>507</v>
      </c>
      <c r="AJ529" s="31">
        <v>600</v>
      </c>
    </row>
    <row r="530" spans="35:36" x14ac:dyDescent="0.25">
      <c r="AI530" s="36">
        <v>508</v>
      </c>
      <c r="AJ530" s="31">
        <v>1100</v>
      </c>
    </row>
    <row r="531" spans="35:36" x14ac:dyDescent="0.25">
      <c r="AI531" s="36">
        <v>509</v>
      </c>
      <c r="AJ531" s="31">
        <v>2200</v>
      </c>
    </row>
    <row r="532" spans="35:36" x14ac:dyDescent="0.25">
      <c r="AI532" s="36">
        <v>510</v>
      </c>
      <c r="AJ532" s="31">
        <v>1100</v>
      </c>
    </row>
    <row r="533" spans="35:36" x14ac:dyDescent="0.25">
      <c r="AI533" s="36">
        <v>511</v>
      </c>
      <c r="AJ533" s="31">
        <v>850</v>
      </c>
    </row>
    <row r="534" spans="35:36" x14ac:dyDescent="0.25">
      <c r="AI534" s="36">
        <v>512</v>
      </c>
      <c r="AJ534" s="31">
        <v>1100</v>
      </c>
    </row>
    <row r="535" spans="35:36" x14ac:dyDescent="0.25">
      <c r="AI535" s="36">
        <v>513</v>
      </c>
      <c r="AJ535" s="31">
        <v>900</v>
      </c>
    </row>
    <row r="536" spans="35:36" x14ac:dyDescent="0.25">
      <c r="AI536" s="36">
        <v>514</v>
      </c>
      <c r="AJ536" s="31">
        <v>900</v>
      </c>
    </row>
    <row r="537" spans="35:36" x14ac:dyDescent="0.25">
      <c r="AI537" s="36">
        <v>515</v>
      </c>
      <c r="AJ537" s="31">
        <v>900</v>
      </c>
    </row>
    <row r="538" spans="35:36" x14ac:dyDescent="0.25">
      <c r="AI538" s="36">
        <v>516</v>
      </c>
      <c r="AJ538" s="31">
        <v>1000</v>
      </c>
    </row>
    <row r="539" spans="35:36" x14ac:dyDescent="0.25">
      <c r="AI539" s="36">
        <v>517</v>
      </c>
      <c r="AJ539" s="31">
        <v>1200</v>
      </c>
    </row>
    <row r="540" spans="35:36" x14ac:dyDescent="0.25">
      <c r="AI540" s="36">
        <v>518</v>
      </c>
      <c r="AJ540" s="31">
        <v>900</v>
      </c>
    </row>
    <row r="541" spans="35:36" x14ac:dyDescent="0.25">
      <c r="AI541" s="36">
        <v>519</v>
      </c>
      <c r="AJ541" s="31">
        <v>600</v>
      </c>
    </row>
    <row r="542" spans="35:36" x14ac:dyDescent="0.25">
      <c r="AI542" s="36">
        <v>520</v>
      </c>
      <c r="AJ542" s="31">
        <v>600</v>
      </c>
    </row>
    <row r="543" spans="35:36" x14ac:dyDescent="0.25">
      <c r="AI543" s="36">
        <v>521</v>
      </c>
      <c r="AJ543" s="31">
        <v>800</v>
      </c>
    </row>
    <row r="544" spans="35:36" x14ac:dyDescent="0.25">
      <c r="AI544" s="36">
        <v>522</v>
      </c>
      <c r="AJ544" s="31">
        <v>600</v>
      </c>
    </row>
    <row r="545" spans="35:36" x14ac:dyDescent="0.25">
      <c r="AI545" s="36">
        <v>523</v>
      </c>
      <c r="AJ545" s="31">
        <v>1100</v>
      </c>
    </row>
    <row r="546" spans="35:36" x14ac:dyDescent="0.25">
      <c r="AI546" s="36">
        <v>524</v>
      </c>
      <c r="AJ546" s="31">
        <v>1100</v>
      </c>
    </row>
    <row r="547" spans="35:36" x14ac:dyDescent="0.25">
      <c r="AI547" s="36">
        <v>525</v>
      </c>
      <c r="AJ547" s="31">
        <v>850</v>
      </c>
    </row>
    <row r="548" spans="35:36" x14ac:dyDescent="0.25">
      <c r="AI548" s="36">
        <v>526</v>
      </c>
      <c r="AJ548" s="31">
        <v>1100</v>
      </c>
    </row>
    <row r="549" spans="35:36" x14ac:dyDescent="0.25">
      <c r="AI549" s="36">
        <v>527</v>
      </c>
      <c r="AJ549" s="31">
        <v>2200</v>
      </c>
    </row>
    <row r="550" spans="35:36" x14ac:dyDescent="0.25">
      <c r="AI550" s="36">
        <v>528</v>
      </c>
      <c r="AJ550" s="31">
        <v>300</v>
      </c>
    </row>
    <row r="551" spans="35:36" x14ac:dyDescent="0.25">
      <c r="AI551" s="36">
        <v>529</v>
      </c>
      <c r="AJ551" s="31">
        <v>600</v>
      </c>
    </row>
    <row r="552" spans="35:36" x14ac:dyDescent="0.25">
      <c r="AI552" s="36">
        <v>530</v>
      </c>
      <c r="AJ552" s="31">
        <v>600</v>
      </c>
    </row>
    <row r="553" spans="35:36" x14ac:dyDescent="0.25">
      <c r="AI553" s="36">
        <v>531</v>
      </c>
      <c r="AJ553" s="31">
        <v>1100</v>
      </c>
    </row>
    <row r="554" spans="35:36" x14ac:dyDescent="0.25">
      <c r="AI554" s="36">
        <v>532</v>
      </c>
      <c r="AJ554" s="31">
        <v>900</v>
      </c>
    </row>
    <row r="555" spans="35:36" x14ac:dyDescent="0.25">
      <c r="AI555" s="36">
        <v>533</v>
      </c>
      <c r="AJ555" s="31">
        <v>900</v>
      </c>
    </row>
    <row r="556" spans="35:36" x14ac:dyDescent="0.25">
      <c r="AI556" s="36">
        <v>534</v>
      </c>
      <c r="AJ556" s="31">
        <v>900</v>
      </c>
    </row>
    <row r="557" spans="35:36" x14ac:dyDescent="0.25">
      <c r="AI557" s="36">
        <v>535</v>
      </c>
      <c r="AJ557" s="31">
        <v>1100</v>
      </c>
    </row>
    <row r="558" spans="35:36" x14ac:dyDescent="0.25">
      <c r="AI558" s="36">
        <v>536</v>
      </c>
      <c r="AJ558" s="31">
        <v>1200</v>
      </c>
    </row>
    <row r="559" spans="35:36" x14ac:dyDescent="0.25">
      <c r="AI559" s="36">
        <v>537</v>
      </c>
      <c r="AJ559" s="31">
        <v>850</v>
      </c>
    </row>
    <row r="560" spans="35:36" x14ac:dyDescent="0.25">
      <c r="AI560" s="36">
        <v>538</v>
      </c>
      <c r="AJ560" s="31">
        <v>900</v>
      </c>
    </row>
    <row r="561" spans="35:36" x14ac:dyDescent="0.25">
      <c r="AI561" s="36">
        <v>539</v>
      </c>
      <c r="AJ561" s="31">
        <v>600</v>
      </c>
    </row>
    <row r="562" spans="35:36" x14ac:dyDescent="0.25">
      <c r="AI562" s="36">
        <v>540</v>
      </c>
      <c r="AJ562" s="31">
        <v>600</v>
      </c>
    </row>
    <row r="563" spans="35:36" x14ac:dyDescent="0.25">
      <c r="AI563" s="36">
        <v>541</v>
      </c>
      <c r="AJ563" s="31">
        <v>1100</v>
      </c>
    </row>
    <row r="564" spans="35:36" x14ac:dyDescent="0.25">
      <c r="AI564" s="36">
        <v>542</v>
      </c>
      <c r="AJ564" s="31">
        <v>1100</v>
      </c>
    </row>
    <row r="565" spans="35:36" x14ac:dyDescent="0.25">
      <c r="AI565" s="36">
        <v>543</v>
      </c>
      <c r="AJ565" s="31">
        <v>1100</v>
      </c>
    </row>
    <row r="566" spans="35:36" x14ac:dyDescent="0.25">
      <c r="AI566" s="36">
        <v>544</v>
      </c>
      <c r="AJ566" s="31">
        <v>1100</v>
      </c>
    </row>
    <row r="567" spans="35:36" x14ac:dyDescent="0.25">
      <c r="AI567" s="36">
        <v>545</v>
      </c>
      <c r="AJ567" s="31">
        <v>1100</v>
      </c>
    </row>
    <row r="568" spans="35:36" x14ac:dyDescent="0.25">
      <c r="AI568" s="36">
        <v>546</v>
      </c>
      <c r="AJ568" s="31">
        <v>1100</v>
      </c>
    </row>
    <row r="569" spans="35:36" x14ac:dyDescent="0.25">
      <c r="AI569" s="36">
        <v>547</v>
      </c>
      <c r="AJ569" s="31">
        <v>1100</v>
      </c>
    </row>
    <row r="570" spans="35:36" x14ac:dyDescent="0.25">
      <c r="AI570" s="36">
        <v>548</v>
      </c>
      <c r="AJ570" s="31">
        <v>2200</v>
      </c>
    </row>
    <row r="571" spans="35:36" x14ac:dyDescent="0.25">
      <c r="AI571" s="36">
        <v>549</v>
      </c>
      <c r="AJ571" s="31">
        <v>1100</v>
      </c>
    </row>
    <row r="572" spans="35:36" x14ac:dyDescent="0.25">
      <c r="AI572" s="36">
        <v>550</v>
      </c>
      <c r="AJ572" s="31">
        <v>1100</v>
      </c>
    </row>
    <row r="573" spans="35:36" x14ac:dyDescent="0.25">
      <c r="AI573" s="36">
        <v>551</v>
      </c>
      <c r="AJ573" s="31">
        <v>900</v>
      </c>
    </row>
    <row r="574" spans="35:36" x14ac:dyDescent="0.25">
      <c r="AI574" s="36">
        <v>552</v>
      </c>
      <c r="AJ574" s="31">
        <v>900</v>
      </c>
    </row>
    <row r="575" spans="35:36" x14ac:dyDescent="0.25">
      <c r="AI575" s="36">
        <v>553</v>
      </c>
      <c r="AJ575" s="31">
        <v>900</v>
      </c>
    </row>
    <row r="576" spans="35:36" x14ac:dyDescent="0.25">
      <c r="AI576" s="36">
        <v>554</v>
      </c>
      <c r="AJ576" s="31">
        <v>1800</v>
      </c>
    </row>
    <row r="577" spans="35:36" x14ac:dyDescent="0.25">
      <c r="AI577" s="36">
        <v>555</v>
      </c>
      <c r="AJ577" s="31">
        <v>900</v>
      </c>
    </row>
    <row r="578" spans="35:36" x14ac:dyDescent="0.25">
      <c r="AI578" s="36">
        <v>556</v>
      </c>
      <c r="AJ578" s="31">
        <v>900</v>
      </c>
    </row>
    <row r="579" spans="35:36" x14ac:dyDescent="0.25">
      <c r="AI579" s="36">
        <v>557</v>
      </c>
      <c r="AJ579" s="31">
        <v>1100</v>
      </c>
    </row>
    <row r="580" spans="35:36" x14ac:dyDescent="0.25">
      <c r="AI580" s="36">
        <v>558</v>
      </c>
      <c r="AJ580" s="31">
        <v>900</v>
      </c>
    </row>
    <row r="581" spans="35:36" x14ac:dyDescent="0.25">
      <c r="AI581" s="36">
        <v>559</v>
      </c>
      <c r="AJ581" s="31">
        <v>2200</v>
      </c>
    </row>
    <row r="582" spans="35:36" x14ac:dyDescent="0.25">
      <c r="AI582" s="36">
        <v>560</v>
      </c>
      <c r="AJ582" s="31">
        <v>1100</v>
      </c>
    </row>
    <row r="583" spans="35:36" x14ac:dyDescent="0.25">
      <c r="AI583" s="36">
        <v>561</v>
      </c>
      <c r="AJ583" s="31">
        <v>900</v>
      </c>
    </row>
    <row r="584" spans="35:36" x14ac:dyDescent="0.25">
      <c r="AI584" s="36">
        <v>562</v>
      </c>
      <c r="AJ584" s="31">
        <v>900</v>
      </c>
    </row>
    <row r="585" spans="35:36" x14ac:dyDescent="0.25">
      <c r="AI585" s="36">
        <v>563</v>
      </c>
      <c r="AJ585" s="31">
        <v>900</v>
      </c>
    </row>
    <row r="586" spans="35:36" x14ac:dyDescent="0.25">
      <c r="AI586" s="36">
        <v>564</v>
      </c>
      <c r="AJ586" s="31">
        <v>1100</v>
      </c>
    </row>
    <row r="587" spans="35:36" x14ac:dyDescent="0.25">
      <c r="AI587" s="36">
        <v>565</v>
      </c>
      <c r="AJ587" s="31">
        <v>1100</v>
      </c>
    </row>
    <row r="588" spans="35:36" x14ac:dyDescent="0.25">
      <c r="AI588" s="36">
        <v>566</v>
      </c>
      <c r="AJ588" s="31">
        <v>900</v>
      </c>
    </row>
    <row r="589" spans="35:36" x14ac:dyDescent="0.25">
      <c r="AI589" s="36">
        <v>567</v>
      </c>
      <c r="AJ589" s="31">
        <v>900</v>
      </c>
    </row>
    <row r="590" spans="35:36" x14ac:dyDescent="0.25">
      <c r="AI590" s="36">
        <v>568</v>
      </c>
      <c r="AJ590" s="31">
        <v>900</v>
      </c>
    </row>
    <row r="591" spans="35:36" x14ac:dyDescent="0.25">
      <c r="AI591" s="36">
        <v>569</v>
      </c>
      <c r="AJ591" s="31">
        <v>1100</v>
      </c>
    </row>
    <row r="592" spans="35:36" x14ac:dyDescent="0.25">
      <c r="AI592" s="36">
        <v>570</v>
      </c>
      <c r="AJ592" s="31">
        <v>1100</v>
      </c>
    </row>
    <row r="593" spans="35:36" x14ac:dyDescent="0.25">
      <c r="AI593" s="36">
        <v>571</v>
      </c>
      <c r="AJ593" s="31">
        <v>900</v>
      </c>
    </row>
    <row r="594" spans="35:36" x14ac:dyDescent="0.25">
      <c r="AI594" s="36">
        <v>572</v>
      </c>
      <c r="AJ594" s="31">
        <v>900</v>
      </c>
    </row>
    <row r="595" spans="35:36" x14ac:dyDescent="0.25">
      <c r="AI595" s="36">
        <v>573</v>
      </c>
      <c r="AJ595" s="31">
        <v>900</v>
      </c>
    </row>
    <row r="596" spans="35:36" x14ac:dyDescent="0.25">
      <c r="AI596" s="36">
        <v>574</v>
      </c>
      <c r="AJ596" s="31">
        <v>900</v>
      </c>
    </row>
    <row r="597" spans="35:36" x14ac:dyDescent="0.25">
      <c r="AI597" s="36">
        <v>575</v>
      </c>
      <c r="AJ597" s="31">
        <v>900</v>
      </c>
    </row>
    <row r="598" spans="35:36" x14ac:dyDescent="0.25">
      <c r="AI598" s="36">
        <v>576</v>
      </c>
      <c r="AJ598" s="31">
        <v>900</v>
      </c>
    </row>
    <row r="599" spans="35:36" x14ac:dyDescent="0.25">
      <c r="AI599" s="36">
        <v>577</v>
      </c>
      <c r="AJ599" s="31">
        <v>900</v>
      </c>
    </row>
    <row r="600" spans="35:36" x14ac:dyDescent="0.25">
      <c r="AI600" s="36">
        <v>578</v>
      </c>
      <c r="AJ600" s="31">
        <v>900</v>
      </c>
    </row>
    <row r="601" spans="35:36" x14ac:dyDescent="0.25">
      <c r="AI601" s="36">
        <v>579</v>
      </c>
      <c r="AJ601" s="31">
        <v>1100</v>
      </c>
    </row>
    <row r="602" spans="35:36" x14ac:dyDescent="0.25">
      <c r="AI602" s="36">
        <v>580</v>
      </c>
      <c r="AJ602" s="31">
        <v>1100</v>
      </c>
    </row>
    <row r="603" spans="35:36" x14ac:dyDescent="0.25">
      <c r="AI603" s="36">
        <v>581</v>
      </c>
      <c r="AJ603" s="31">
        <v>1000</v>
      </c>
    </row>
    <row r="604" spans="35:36" x14ac:dyDescent="0.25">
      <c r="AI604" s="36">
        <v>582</v>
      </c>
      <c r="AJ604" s="31">
        <v>1000</v>
      </c>
    </row>
    <row r="605" spans="35:36" x14ac:dyDescent="0.25">
      <c r="AI605" s="36">
        <v>583</v>
      </c>
      <c r="AJ605" s="31">
        <v>1100</v>
      </c>
    </row>
    <row r="606" spans="35:36" x14ac:dyDescent="0.25">
      <c r="AI606" s="36">
        <v>584</v>
      </c>
      <c r="AJ606" s="31">
        <v>1000</v>
      </c>
    </row>
    <row r="607" spans="35:36" x14ac:dyDescent="0.25">
      <c r="AI607" s="36">
        <v>585</v>
      </c>
      <c r="AJ607" s="31">
        <v>900</v>
      </c>
    </row>
    <row r="608" spans="35:36" x14ac:dyDescent="0.25">
      <c r="AI608" s="36">
        <v>586</v>
      </c>
      <c r="AJ608" s="31">
        <v>1800</v>
      </c>
    </row>
    <row r="609" spans="35:36" x14ac:dyDescent="0.25">
      <c r="AI609" s="36">
        <v>587</v>
      </c>
      <c r="AJ609" s="31">
        <v>1100</v>
      </c>
    </row>
    <row r="610" spans="35:36" x14ac:dyDescent="0.25">
      <c r="AI610" s="36">
        <v>588</v>
      </c>
      <c r="AJ610" s="31">
        <v>900</v>
      </c>
    </row>
    <row r="611" spans="35:36" x14ac:dyDescent="0.25">
      <c r="AI611" s="36">
        <v>589</v>
      </c>
      <c r="AJ611" s="31">
        <v>1100</v>
      </c>
    </row>
    <row r="612" spans="35:36" x14ac:dyDescent="0.25">
      <c r="AI612" s="36">
        <v>590</v>
      </c>
      <c r="AJ612" s="31">
        <v>800</v>
      </c>
    </row>
    <row r="613" spans="35:36" x14ac:dyDescent="0.25">
      <c r="AI613" s="36">
        <v>591</v>
      </c>
      <c r="AJ613" s="31">
        <v>1600</v>
      </c>
    </row>
    <row r="614" spans="35:36" x14ac:dyDescent="0.25">
      <c r="AI614" s="36">
        <v>592</v>
      </c>
      <c r="AJ614" s="31">
        <v>900</v>
      </c>
    </row>
    <row r="615" spans="35:36" x14ac:dyDescent="0.25">
      <c r="AI615" s="36">
        <v>593</v>
      </c>
      <c r="AJ615" s="31">
        <v>1100</v>
      </c>
    </row>
    <row r="616" spans="35:36" x14ac:dyDescent="0.25">
      <c r="AI616" s="36">
        <v>594</v>
      </c>
      <c r="AJ616" s="31">
        <v>800</v>
      </c>
    </row>
    <row r="617" spans="35:36" x14ac:dyDescent="0.25">
      <c r="AI617" s="36">
        <v>595</v>
      </c>
      <c r="AJ617" s="31">
        <v>1000</v>
      </c>
    </row>
    <row r="618" spans="35:36" x14ac:dyDescent="0.25">
      <c r="AI618" s="36">
        <v>596</v>
      </c>
      <c r="AJ618" s="31">
        <v>800</v>
      </c>
    </row>
    <row r="619" spans="35:36" x14ac:dyDescent="0.25">
      <c r="AI619" s="36">
        <v>597</v>
      </c>
      <c r="AJ619" s="31">
        <v>600</v>
      </c>
    </row>
    <row r="620" spans="35:36" x14ac:dyDescent="0.25">
      <c r="AI620" s="36">
        <v>598</v>
      </c>
      <c r="AJ620" s="31">
        <v>900</v>
      </c>
    </row>
    <row r="621" spans="35:36" x14ac:dyDescent="0.25">
      <c r="AI621" s="36">
        <v>599</v>
      </c>
      <c r="AJ621" s="31">
        <v>1100</v>
      </c>
    </row>
    <row r="622" spans="35:36" x14ac:dyDescent="0.25">
      <c r="AI622" s="36">
        <v>600</v>
      </c>
      <c r="AJ622" s="31">
        <v>1000</v>
      </c>
    </row>
    <row r="623" spans="35:36" x14ac:dyDescent="0.25">
      <c r="AI623" s="36">
        <v>601</v>
      </c>
      <c r="AJ623" s="31">
        <v>900</v>
      </c>
    </row>
    <row r="624" spans="35:36" x14ac:dyDescent="0.25">
      <c r="AI624" s="36">
        <v>602</v>
      </c>
      <c r="AJ624" s="31">
        <v>2200</v>
      </c>
    </row>
    <row r="625" spans="35:36" x14ac:dyDescent="0.25">
      <c r="AI625" s="36">
        <v>603</v>
      </c>
      <c r="AJ625" s="31">
        <v>600</v>
      </c>
    </row>
    <row r="626" spans="35:36" x14ac:dyDescent="0.25">
      <c r="AI626" s="36">
        <v>604</v>
      </c>
      <c r="AJ626" s="31">
        <v>600</v>
      </c>
    </row>
    <row r="627" spans="35:36" x14ac:dyDescent="0.25">
      <c r="AI627" s="36">
        <v>605</v>
      </c>
      <c r="AJ627" s="31">
        <v>600</v>
      </c>
    </row>
    <row r="628" spans="35:36" x14ac:dyDescent="0.25">
      <c r="AI628" s="36">
        <v>606</v>
      </c>
      <c r="AJ628" s="31">
        <v>900</v>
      </c>
    </row>
    <row r="629" spans="35:36" x14ac:dyDescent="0.25">
      <c r="AI629" s="36">
        <v>607</v>
      </c>
      <c r="AJ629" s="31">
        <v>600</v>
      </c>
    </row>
    <row r="630" spans="35:36" x14ac:dyDescent="0.25">
      <c r="AI630" s="36">
        <v>608</v>
      </c>
      <c r="AJ630" s="31">
        <v>600</v>
      </c>
    </row>
    <row r="631" spans="35:36" x14ac:dyDescent="0.25">
      <c r="AI631" s="36">
        <v>609</v>
      </c>
      <c r="AJ631" s="31">
        <v>1100</v>
      </c>
    </row>
    <row r="632" spans="35:36" x14ac:dyDescent="0.25">
      <c r="AI632" s="36">
        <v>610</v>
      </c>
      <c r="AJ632" s="31">
        <v>2700</v>
      </c>
    </row>
    <row r="633" spans="35:36" x14ac:dyDescent="0.25">
      <c r="AI633" s="36">
        <v>611</v>
      </c>
      <c r="AJ633" s="31">
        <v>2200</v>
      </c>
    </row>
    <row r="634" spans="35:36" x14ac:dyDescent="0.25">
      <c r="AI634" s="36">
        <v>612</v>
      </c>
      <c r="AJ634" s="31">
        <v>1100</v>
      </c>
    </row>
    <row r="635" spans="35:36" x14ac:dyDescent="0.25">
      <c r="AI635" s="36">
        <v>613</v>
      </c>
      <c r="AJ635" s="31">
        <v>600</v>
      </c>
    </row>
    <row r="636" spans="35:36" x14ac:dyDescent="0.25">
      <c r="AI636" s="36">
        <v>614</v>
      </c>
      <c r="AJ636" s="31">
        <v>900</v>
      </c>
    </row>
    <row r="637" spans="35:36" x14ac:dyDescent="0.25">
      <c r="AI637" s="36">
        <v>615</v>
      </c>
      <c r="AJ637" s="31">
        <v>600</v>
      </c>
    </row>
    <row r="638" spans="35:36" x14ac:dyDescent="0.25">
      <c r="AI638" s="36">
        <v>616</v>
      </c>
      <c r="AJ638" s="31">
        <v>600</v>
      </c>
    </row>
    <row r="639" spans="35:36" x14ac:dyDescent="0.25">
      <c r="AI639" s="36">
        <v>617</v>
      </c>
      <c r="AJ639" s="31">
        <v>2700</v>
      </c>
    </row>
    <row r="640" spans="35:36" x14ac:dyDescent="0.25">
      <c r="AI640" s="36">
        <v>618</v>
      </c>
      <c r="AJ640" s="31">
        <v>600</v>
      </c>
    </row>
    <row r="641" spans="35:36" x14ac:dyDescent="0.25">
      <c r="AI641" s="36">
        <v>619</v>
      </c>
      <c r="AJ641" s="31">
        <v>800</v>
      </c>
    </row>
    <row r="642" spans="35:36" x14ac:dyDescent="0.25">
      <c r="AI642" s="36">
        <v>620</v>
      </c>
      <c r="AJ642" s="31">
        <v>600</v>
      </c>
    </row>
    <row r="643" spans="35:36" x14ac:dyDescent="0.25">
      <c r="AI643" s="36">
        <v>621</v>
      </c>
      <c r="AJ643" s="31">
        <v>1100</v>
      </c>
    </row>
    <row r="644" spans="35:36" x14ac:dyDescent="0.25">
      <c r="AI644" s="36">
        <v>622</v>
      </c>
      <c r="AJ644" s="31">
        <v>900</v>
      </c>
    </row>
    <row r="645" spans="35:36" x14ac:dyDescent="0.25">
      <c r="AI645" s="36">
        <v>623</v>
      </c>
      <c r="AJ645" s="31">
        <v>1100</v>
      </c>
    </row>
    <row r="646" spans="35:36" x14ac:dyDescent="0.25">
      <c r="AI646" s="36">
        <v>624</v>
      </c>
      <c r="AJ646" s="31">
        <v>1100</v>
      </c>
    </row>
    <row r="647" spans="35:36" x14ac:dyDescent="0.25">
      <c r="AI647" s="36">
        <v>625</v>
      </c>
      <c r="AJ647" s="31">
        <v>1100</v>
      </c>
    </row>
    <row r="648" spans="35:36" x14ac:dyDescent="0.25">
      <c r="AI648" s="36">
        <v>626</v>
      </c>
      <c r="AJ648" s="31">
        <v>1000</v>
      </c>
    </row>
    <row r="649" spans="35:36" x14ac:dyDescent="0.25">
      <c r="AI649" s="36">
        <v>627</v>
      </c>
      <c r="AJ649" s="31">
        <v>600</v>
      </c>
    </row>
    <row r="650" spans="35:36" x14ac:dyDescent="0.25">
      <c r="AI650" s="36">
        <v>628</v>
      </c>
      <c r="AJ650" s="31">
        <v>800</v>
      </c>
    </row>
    <row r="651" spans="35:36" x14ac:dyDescent="0.25">
      <c r="AI651" s="36">
        <v>629</v>
      </c>
      <c r="AJ651" s="31">
        <v>1100</v>
      </c>
    </row>
    <row r="652" spans="35:36" x14ac:dyDescent="0.25">
      <c r="AI652" s="36">
        <v>630</v>
      </c>
      <c r="AJ652" s="31">
        <v>600</v>
      </c>
    </row>
    <row r="653" spans="35:36" x14ac:dyDescent="0.25">
      <c r="AI653" s="36">
        <v>631</v>
      </c>
      <c r="AJ653" s="31">
        <v>850</v>
      </c>
    </row>
    <row r="654" spans="35:36" x14ac:dyDescent="0.25">
      <c r="AI654" s="36">
        <v>632</v>
      </c>
      <c r="AJ654" s="31">
        <v>900</v>
      </c>
    </row>
    <row r="655" spans="35:36" x14ac:dyDescent="0.25">
      <c r="AI655" s="36">
        <v>633</v>
      </c>
      <c r="AJ655" s="31">
        <v>1000</v>
      </c>
    </row>
    <row r="656" spans="35:36" x14ac:dyDescent="0.25">
      <c r="AI656" s="36">
        <v>634</v>
      </c>
      <c r="AJ656" s="31">
        <v>850</v>
      </c>
    </row>
    <row r="657" spans="35:36" x14ac:dyDescent="0.25">
      <c r="AI657" s="36">
        <v>635</v>
      </c>
      <c r="AJ657" s="31">
        <v>850</v>
      </c>
    </row>
    <row r="658" spans="35:36" x14ac:dyDescent="0.25">
      <c r="AI658" s="36">
        <v>636</v>
      </c>
      <c r="AJ658" s="31">
        <v>1000</v>
      </c>
    </row>
    <row r="659" spans="35:36" x14ac:dyDescent="0.25">
      <c r="AI659" s="36">
        <v>637</v>
      </c>
      <c r="AJ659" s="31">
        <v>800</v>
      </c>
    </row>
    <row r="660" spans="35:36" x14ac:dyDescent="0.25">
      <c r="AI660" s="36">
        <v>638</v>
      </c>
      <c r="AJ660" s="31">
        <v>1100</v>
      </c>
    </row>
    <row r="661" spans="35:36" x14ac:dyDescent="0.25">
      <c r="AI661" s="36">
        <v>639</v>
      </c>
      <c r="AJ661" s="31">
        <v>1100</v>
      </c>
    </row>
    <row r="662" spans="35:36" x14ac:dyDescent="0.25">
      <c r="AI662" s="36">
        <v>640</v>
      </c>
      <c r="AJ662" s="31">
        <v>1100</v>
      </c>
    </row>
    <row r="663" spans="35:36" x14ac:dyDescent="0.25">
      <c r="AI663" s="36">
        <v>641</v>
      </c>
      <c r="AJ663" s="31">
        <v>1100</v>
      </c>
    </row>
    <row r="664" spans="35:36" x14ac:dyDescent="0.25">
      <c r="AI664" s="36">
        <v>642</v>
      </c>
      <c r="AJ664" s="31">
        <v>1100</v>
      </c>
    </row>
    <row r="665" spans="35:36" x14ac:dyDescent="0.25">
      <c r="AI665" s="36">
        <v>643</v>
      </c>
      <c r="AJ665" s="31">
        <v>1100</v>
      </c>
    </row>
    <row r="666" spans="35:36" x14ac:dyDescent="0.25">
      <c r="AI666" s="36">
        <v>644</v>
      </c>
      <c r="AJ666" s="31">
        <v>2200</v>
      </c>
    </row>
    <row r="667" spans="35:36" x14ac:dyDescent="0.25">
      <c r="AI667" s="36">
        <v>645</v>
      </c>
      <c r="AJ667" s="31">
        <v>1100</v>
      </c>
    </row>
    <row r="668" spans="35:36" x14ac:dyDescent="0.25">
      <c r="AI668" s="36">
        <v>646</v>
      </c>
      <c r="AJ668" s="31">
        <v>1100</v>
      </c>
    </row>
    <row r="669" spans="35:36" x14ac:dyDescent="0.25">
      <c r="AI669" s="36">
        <v>647</v>
      </c>
      <c r="AJ669" s="31">
        <v>900</v>
      </c>
    </row>
    <row r="670" spans="35:36" x14ac:dyDescent="0.25">
      <c r="AI670" s="36">
        <v>648</v>
      </c>
      <c r="AJ670" s="31">
        <v>900</v>
      </c>
    </row>
    <row r="671" spans="35:36" x14ac:dyDescent="0.25">
      <c r="AI671" s="36">
        <v>649</v>
      </c>
      <c r="AJ671" s="31">
        <v>900</v>
      </c>
    </row>
    <row r="672" spans="35:36" x14ac:dyDescent="0.25">
      <c r="AI672" s="36">
        <v>650</v>
      </c>
      <c r="AJ672" s="31">
        <v>1800</v>
      </c>
    </row>
    <row r="673" spans="35:36" x14ac:dyDescent="0.25">
      <c r="AI673" s="36">
        <v>651</v>
      </c>
      <c r="AJ673" s="31">
        <v>900</v>
      </c>
    </row>
    <row r="674" spans="35:36" x14ac:dyDescent="0.25">
      <c r="AI674" s="36">
        <v>652</v>
      </c>
      <c r="AJ674" s="31">
        <v>900</v>
      </c>
    </row>
    <row r="675" spans="35:36" x14ac:dyDescent="0.25">
      <c r="AI675" s="36">
        <v>653</v>
      </c>
      <c r="AJ675" s="31">
        <v>1100</v>
      </c>
    </row>
    <row r="676" spans="35:36" x14ac:dyDescent="0.25">
      <c r="AI676" s="36">
        <v>654</v>
      </c>
      <c r="AJ676" s="31">
        <v>900</v>
      </c>
    </row>
    <row r="677" spans="35:36" x14ac:dyDescent="0.25">
      <c r="AI677" s="36">
        <v>655</v>
      </c>
      <c r="AJ677" s="31">
        <v>2200</v>
      </c>
    </row>
    <row r="678" spans="35:36" x14ac:dyDescent="0.25">
      <c r="AI678" s="36">
        <v>656</v>
      </c>
      <c r="AJ678" s="31">
        <v>1100</v>
      </c>
    </row>
    <row r="679" spans="35:36" x14ac:dyDescent="0.25">
      <c r="AI679" s="36">
        <v>657</v>
      </c>
      <c r="AJ679" s="31">
        <v>900</v>
      </c>
    </row>
    <row r="680" spans="35:36" x14ac:dyDescent="0.25">
      <c r="AI680" s="36">
        <v>658</v>
      </c>
      <c r="AJ680" s="31">
        <v>900</v>
      </c>
    </row>
    <row r="681" spans="35:36" x14ac:dyDescent="0.25">
      <c r="AI681" s="36">
        <v>659</v>
      </c>
      <c r="AJ681" s="31">
        <v>900</v>
      </c>
    </row>
    <row r="682" spans="35:36" x14ac:dyDescent="0.25">
      <c r="AI682" s="36">
        <v>660</v>
      </c>
      <c r="AJ682" s="31">
        <v>1100</v>
      </c>
    </row>
    <row r="683" spans="35:36" x14ac:dyDescent="0.25">
      <c r="AI683" s="36">
        <v>661</v>
      </c>
      <c r="AJ683" s="31">
        <v>1100</v>
      </c>
    </row>
    <row r="684" spans="35:36" x14ac:dyDescent="0.25">
      <c r="AI684" s="36">
        <v>662</v>
      </c>
      <c r="AJ684" s="31">
        <v>900</v>
      </c>
    </row>
    <row r="685" spans="35:36" x14ac:dyDescent="0.25">
      <c r="AI685" s="36">
        <v>663</v>
      </c>
      <c r="AJ685" s="31">
        <v>900</v>
      </c>
    </row>
    <row r="686" spans="35:36" x14ac:dyDescent="0.25">
      <c r="AI686" s="36">
        <v>664</v>
      </c>
      <c r="AJ686" s="31">
        <v>900</v>
      </c>
    </row>
    <row r="687" spans="35:36" x14ac:dyDescent="0.25">
      <c r="AI687" s="36">
        <v>665</v>
      </c>
      <c r="AJ687" s="31">
        <v>1100</v>
      </c>
    </row>
    <row r="688" spans="35:36" x14ac:dyDescent="0.25">
      <c r="AI688" s="36">
        <v>666</v>
      </c>
      <c r="AJ688" s="31">
        <v>1100</v>
      </c>
    </row>
    <row r="689" spans="35:36" x14ac:dyDescent="0.25">
      <c r="AI689" s="36">
        <v>667</v>
      </c>
      <c r="AJ689" s="31">
        <v>900</v>
      </c>
    </row>
    <row r="690" spans="35:36" x14ac:dyDescent="0.25">
      <c r="AI690" s="36">
        <v>668</v>
      </c>
      <c r="AJ690" s="31">
        <v>900</v>
      </c>
    </row>
    <row r="691" spans="35:36" x14ac:dyDescent="0.25">
      <c r="AI691" s="36">
        <v>669</v>
      </c>
      <c r="AJ691" s="31">
        <v>900</v>
      </c>
    </row>
    <row r="692" spans="35:36" x14ac:dyDescent="0.25">
      <c r="AI692" s="36">
        <v>670</v>
      </c>
      <c r="AJ692" s="31">
        <v>900</v>
      </c>
    </row>
    <row r="693" spans="35:36" x14ac:dyDescent="0.25">
      <c r="AI693" s="36">
        <v>671</v>
      </c>
      <c r="AJ693" s="31">
        <v>900</v>
      </c>
    </row>
    <row r="694" spans="35:36" x14ac:dyDescent="0.25">
      <c r="AI694" s="36">
        <v>672</v>
      </c>
      <c r="AJ694" s="31">
        <v>900</v>
      </c>
    </row>
    <row r="695" spans="35:36" x14ac:dyDescent="0.25">
      <c r="AI695" s="36">
        <v>673</v>
      </c>
      <c r="AJ695" s="31">
        <v>900</v>
      </c>
    </row>
    <row r="696" spans="35:36" x14ac:dyDescent="0.25">
      <c r="AI696" s="36">
        <v>674</v>
      </c>
      <c r="AJ696" s="31">
        <v>900</v>
      </c>
    </row>
    <row r="697" spans="35:36" x14ac:dyDescent="0.25">
      <c r="AI697" s="36">
        <v>675</v>
      </c>
      <c r="AJ697" s="31">
        <v>1100</v>
      </c>
    </row>
    <row r="698" spans="35:36" x14ac:dyDescent="0.25">
      <c r="AI698" s="36">
        <v>676</v>
      </c>
      <c r="AJ698" s="31">
        <v>1100</v>
      </c>
    </row>
    <row r="699" spans="35:36" x14ac:dyDescent="0.25">
      <c r="AI699" s="36">
        <v>677</v>
      </c>
      <c r="AJ699" s="31">
        <v>1000</v>
      </c>
    </row>
    <row r="700" spans="35:36" x14ac:dyDescent="0.25">
      <c r="AI700" s="36">
        <v>678</v>
      </c>
      <c r="AJ700" s="31">
        <v>1000</v>
      </c>
    </row>
    <row r="701" spans="35:36" x14ac:dyDescent="0.25">
      <c r="AI701" s="36">
        <v>679</v>
      </c>
      <c r="AJ701" s="31">
        <v>1100</v>
      </c>
    </row>
    <row r="702" spans="35:36" x14ac:dyDescent="0.25">
      <c r="AI702" s="36">
        <v>680</v>
      </c>
      <c r="AJ702" s="31">
        <v>1000</v>
      </c>
    </row>
    <row r="703" spans="35:36" x14ac:dyDescent="0.25">
      <c r="AI703" s="36">
        <v>681</v>
      </c>
      <c r="AJ703" s="31">
        <v>900</v>
      </c>
    </row>
    <row r="704" spans="35:36" x14ac:dyDescent="0.25">
      <c r="AI704" s="36">
        <v>682</v>
      </c>
      <c r="AJ704" s="31">
        <v>1800</v>
      </c>
    </row>
    <row r="705" spans="35:36" x14ac:dyDescent="0.25">
      <c r="AI705" s="36">
        <v>683</v>
      </c>
      <c r="AJ705" s="31">
        <v>1100</v>
      </c>
    </row>
    <row r="706" spans="35:36" x14ac:dyDescent="0.25">
      <c r="AI706" s="36">
        <v>684</v>
      </c>
      <c r="AJ706" s="31">
        <v>900</v>
      </c>
    </row>
    <row r="707" spans="35:36" x14ac:dyDescent="0.25">
      <c r="AI707" s="36">
        <v>685</v>
      </c>
      <c r="AJ707" s="31">
        <v>1100</v>
      </c>
    </row>
    <row r="708" spans="35:36" x14ac:dyDescent="0.25">
      <c r="AI708" s="36">
        <v>686</v>
      </c>
      <c r="AJ708" s="31">
        <v>800</v>
      </c>
    </row>
    <row r="709" spans="35:36" x14ac:dyDescent="0.25">
      <c r="AI709" s="36">
        <v>687</v>
      </c>
      <c r="AJ709" s="31">
        <v>1600</v>
      </c>
    </row>
    <row r="710" spans="35:36" x14ac:dyDescent="0.25">
      <c r="AI710" s="36">
        <v>688</v>
      </c>
      <c r="AJ710" s="31">
        <v>900</v>
      </c>
    </row>
    <row r="711" spans="35:36" x14ac:dyDescent="0.25">
      <c r="AI711" s="36">
        <v>689</v>
      </c>
      <c r="AJ711" s="31">
        <v>1100</v>
      </c>
    </row>
    <row r="712" spans="35:36" x14ac:dyDescent="0.25">
      <c r="AI712" s="36">
        <v>690</v>
      </c>
      <c r="AJ712" s="31">
        <v>800</v>
      </c>
    </row>
    <row r="713" spans="35:36" x14ac:dyDescent="0.25">
      <c r="AI713" s="36">
        <v>691</v>
      </c>
      <c r="AJ713" s="31">
        <v>1000</v>
      </c>
    </row>
    <row r="714" spans="35:36" x14ac:dyDescent="0.25">
      <c r="AI714" s="36">
        <v>692</v>
      </c>
      <c r="AJ714" s="31">
        <v>800</v>
      </c>
    </row>
    <row r="715" spans="35:36" x14ac:dyDescent="0.25">
      <c r="AI715" s="36">
        <v>693</v>
      </c>
      <c r="AJ715" s="31">
        <v>600</v>
      </c>
    </row>
    <row r="716" spans="35:36" x14ac:dyDescent="0.25">
      <c r="AI716" s="36">
        <v>694</v>
      </c>
      <c r="AJ716" s="31">
        <v>900</v>
      </c>
    </row>
    <row r="717" spans="35:36" x14ac:dyDescent="0.25">
      <c r="AI717" s="36">
        <v>695</v>
      </c>
      <c r="AJ717" s="31">
        <v>1100</v>
      </c>
    </row>
    <row r="718" spans="35:36" x14ac:dyDescent="0.25">
      <c r="AI718" s="36">
        <v>696</v>
      </c>
      <c r="AJ718" s="31">
        <v>1000</v>
      </c>
    </row>
    <row r="719" spans="35:36" x14ac:dyDescent="0.25">
      <c r="AI719" s="36">
        <v>697</v>
      </c>
      <c r="AJ719" s="31">
        <v>900</v>
      </c>
    </row>
    <row r="720" spans="35:36" x14ac:dyDescent="0.25">
      <c r="AI720" s="36">
        <v>698</v>
      </c>
      <c r="AJ720" s="31">
        <v>2200</v>
      </c>
    </row>
    <row r="721" spans="35:36" x14ac:dyDescent="0.25">
      <c r="AI721" s="36">
        <v>699</v>
      </c>
      <c r="AJ721" s="31">
        <v>600</v>
      </c>
    </row>
    <row r="722" spans="35:36" x14ac:dyDescent="0.25">
      <c r="AI722" s="36">
        <v>700</v>
      </c>
      <c r="AJ722" s="31">
        <v>600</v>
      </c>
    </row>
    <row r="723" spans="35:36" x14ac:dyDescent="0.25">
      <c r="AI723" s="36">
        <v>701</v>
      </c>
      <c r="AJ723" s="31">
        <v>600</v>
      </c>
    </row>
    <row r="724" spans="35:36" x14ac:dyDescent="0.25">
      <c r="AI724" s="36">
        <v>702</v>
      </c>
      <c r="AJ724" s="31">
        <v>900</v>
      </c>
    </row>
    <row r="725" spans="35:36" x14ac:dyDescent="0.25">
      <c r="AI725" s="36">
        <v>703</v>
      </c>
      <c r="AJ725" s="31">
        <v>600</v>
      </c>
    </row>
    <row r="726" spans="35:36" x14ac:dyDescent="0.25">
      <c r="AI726" s="36">
        <v>704</v>
      </c>
      <c r="AJ726" s="31">
        <v>600</v>
      </c>
    </row>
    <row r="727" spans="35:36" x14ac:dyDescent="0.25">
      <c r="AI727" s="36">
        <v>705</v>
      </c>
      <c r="AJ727" s="31">
        <v>1100</v>
      </c>
    </row>
    <row r="728" spans="35:36" x14ac:dyDescent="0.25">
      <c r="AI728" s="36">
        <v>706</v>
      </c>
      <c r="AJ728" s="31">
        <v>2700</v>
      </c>
    </row>
    <row r="729" spans="35:36" x14ac:dyDescent="0.25">
      <c r="AI729" s="36">
        <v>707</v>
      </c>
      <c r="AJ729" s="31">
        <v>2200</v>
      </c>
    </row>
    <row r="730" spans="35:36" x14ac:dyDescent="0.25">
      <c r="AI730" s="36">
        <v>708</v>
      </c>
      <c r="AJ730" s="31">
        <v>1100</v>
      </c>
    </row>
    <row r="731" spans="35:36" x14ac:dyDescent="0.25">
      <c r="AI731" s="36">
        <v>709</v>
      </c>
      <c r="AJ731" s="31">
        <v>600</v>
      </c>
    </row>
    <row r="732" spans="35:36" x14ac:dyDescent="0.25">
      <c r="AI732" s="36">
        <v>710</v>
      </c>
      <c r="AJ732" s="31">
        <v>900</v>
      </c>
    </row>
    <row r="733" spans="35:36" x14ac:dyDescent="0.25">
      <c r="AI733" s="36">
        <v>711</v>
      </c>
      <c r="AJ733" s="31">
        <v>600</v>
      </c>
    </row>
    <row r="734" spans="35:36" x14ac:dyDescent="0.25">
      <c r="AI734" s="36">
        <v>712</v>
      </c>
      <c r="AJ734" s="31">
        <v>600</v>
      </c>
    </row>
    <row r="735" spans="35:36" x14ac:dyDescent="0.25">
      <c r="AI735" s="36">
        <v>713</v>
      </c>
      <c r="AJ735" s="31">
        <v>2700</v>
      </c>
    </row>
    <row r="736" spans="35:36" x14ac:dyDescent="0.25">
      <c r="AI736" s="36">
        <v>714</v>
      </c>
      <c r="AJ736" s="31">
        <v>600</v>
      </c>
    </row>
    <row r="737" spans="35:36" x14ac:dyDescent="0.25">
      <c r="AI737" s="36">
        <v>715</v>
      </c>
      <c r="AJ737" s="31">
        <v>800</v>
      </c>
    </row>
    <row r="738" spans="35:36" x14ac:dyDescent="0.25">
      <c r="AI738" s="36">
        <v>716</v>
      </c>
      <c r="AJ738" s="31">
        <v>600</v>
      </c>
    </row>
    <row r="739" spans="35:36" x14ac:dyDescent="0.25">
      <c r="AI739" s="36">
        <v>717</v>
      </c>
      <c r="AJ739" s="31">
        <v>1100</v>
      </c>
    </row>
    <row r="740" spans="35:36" x14ac:dyDescent="0.25">
      <c r="AI740" s="36">
        <v>718</v>
      </c>
      <c r="AJ740" s="31">
        <v>900</v>
      </c>
    </row>
    <row r="741" spans="35:36" x14ac:dyDescent="0.25">
      <c r="AI741" s="36">
        <v>719</v>
      </c>
      <c r="AJ741" s="31">
        <v>1100</v>
      </c>
    </row>
    <row r="742" spans="35:36" x14ac:dyDescent="0.25">
      <c r="AI742" s="36">
        <v>720</v>
      </c>
      <c r="AJ742" s="31">
        <v>1100</v>
      </c>
    </row>
    <row r="743" spans="35:36" x14ac:dyDescent="0.25">
      <c r="AI743" s="36">
        <v>721</v>
      </c>
      <c r="AJ743" s="31">
        <v>1100</v>
      </c>
    </row>
    <row r="744" spans="35:36" x14ac:dyDescent="0.25">
      <c r="AI744" s="36">
        <v>722</v>
      </c>
      <c r="AJ744" s="31">
        <v>1000</v>
      </c>
    </row>
    <row r="745" spans="35:36" x14ac:dyDescent="0.25">
      <c r="AI745" s="36">
        <v>723</v>
      </c>
      <c r="AJ745" s="31">
        <v>600</v>
      </c>
    </row>
    <row r="746" spans="35:36" x14ac:dyDescent="0.25">
      <c r="AI746" s="36">
        <v>724</v>
      </c>
      <c r="AJ746" s="31">
        <v>800</v>
      </c>
    </row>
    <row r="747" spans="35:36" x14ac:dyDescent="0.25">
      <c r="AI747" s="36">
        <v>725</v>
      </c>
      <c r="AJ747" s="31">
        <v>1100</v>
      </c>
    </row>
    <row r="748" spans="35:36" x14ac:dyDescent="0.25">
      <c r="AI748" s="36">
        <v>726</v>
      </c>
      <c r="AJ748" s="31">
        <v>600</v>
      </c>
    </row>
    <row r="749" spans="35:36" x14ac:dyDescent="0.25">
      <c r="AI749" s="36">
        <v>727</v>
      </c>
      <c r="AJ749" s="31">
        <v>850</v>
      </c>
    </row>
    <row r="750" spans="35:36" x14ac:dyDescent="0.25">
      <c r="AI750" s="36">
        <v>728</v>
      </c>
      <c r="AJ750" s="31">
        <v>900</v>
      </c>
    </row>
    <row r="751" spans="35:36" x14ac:dyDescent="0.25">
      <c r="AI751" s="36">
        <v>729</v>
      </c>
      <c r="AJ751" s="31">
        <v>1000</v>
      </c>
    </row>
    <row r="752" spans="35:36" x14ac:dyDescent="0.25">
      <c r="AI752" s="36">
        <v>730</v>
      </c>
      <c r="AJ752" s="31">
        <v>850</v>
      </c>
    </row>
    <row r="753" spans="35:36" x14ac:dyDescent="0.25">
      <c r="AI753" s="36">
        <v>731</v>
      </c>
      <c r="AJ753" s="31">
        <v>850</v>
      </c>
    </row>
    <row r="754" spans="35:36" x14ac:dyDescent="0.25">
      <c r="AI754" s="36">
        <v>732</v>
      </c>
      <c r="AJ754" s="31">
        <v>1000</v>
      </c>
    </row>
    <row r="755" spans="35:36" x14ac:dyDescent="0.25">
      <c r="AI755" s="36">
        <v>733</v>
      </c>
      <c r="AJ755" s="31">
        <v>800</v>
      </c>
    </row>
    <row r="756" spans="35:36" x14ac:dyDescent="0.25">
      <c r="AI756" s="36">
        <v>734</v>
      </c>
      <c r="AJ756" s="31">
        <v>600</v>
      </c>
    </row>
    <row r="757" spans="35:36" x14ac:dyDescent="0.25">
      <c r="AI757" s="36">
        <v>735</v>
      </c>
      <c r="AJ757" s="31">
        <v>800</v>
      </c>
    </row>
    <row r="758" spans="35:36" x14ac:dyDescent="0.25">
      <c r="AI758" s="36">
        <v>736</v>
      </c>
      <c r="AJ758" s="31">
        <v>1100</v>
      </c>
    </row>
    <row r="759" spans="35:36" x14ac:dyDescent="0.25">
      <c r="AI759" s="36">
        <v>737</v>
      </c>
      <c r="AJ759" s="31">
        <v>850</v>
      </c>
    </row>
    <row r="760" spans="35:36" x14ac:dyDescent="0.25">
      <c r="AI760" s="36">
        <v>738</v>
      </c>
      <c r="AJ760" s="31">
        <v>850</v>
      </c>
    </row>
    <row r="761" spans="35:36" x14ac:dyDescent="0.25">
      <c r="AI761" s="36">
        <v>739</v>
      </c>
      <c r="AJ761" s="31">
        <v>850</v>
      </c>
    </row>
    <row r="762" spans="35:36" x14ac:dyDescent="0.25">
      <c r="AI762" s="36">
        <v>740</v>
      </c>
      <c r="AJ762" s="31">
        <v>600</v>
      </c>
    </row>
    <row r="763" spans="35:36" x14ac:dyDescent="0.25">
      <c r="AI763" s="36">
        <v>741</v>
      </c>
      <c r="AJ763" s="31">
        <v>850</v>
      </c>
    </row>
    <row r="764" spans="35:36" x14ac:dyDescent="0.25">
      <c r="AI764" s="36">
        <v>742</v>
      </c>
      <c r="AJ764" s="31">
        <v>850</v>
      </c>
    </row>
    <row r="765" spans="35:36" x14ac:dyDescent="0.25">
      <c r="AI765" s="36">
        <v>743</v>
      </c>
      <c r="AJ765" s="31">
        <v>1100</v>
      </c>
    </row>
    <row r="766" spans="35:36" x14ac:dyDescent="0.25">
      <c r="AI766" s="36">
        <v>744</v>
      </c>
      <c r="AJ766" s="31">
        <v>1000</v>
      </c>
    </row>
    <row r="767" spans="35:36" x14ac:dyDescent="0.25">
      <c r="AI767" s="36">
        <v>745</v>
      </c>
      <c r="AJ767" s="31">
        <v>1100</v>
      </c>
    </row>
    <row r="768" spans="35:36" x14ac:dyDescent="0.25">
      <c r="AI768" s="36">
        <v>746</v>
      </c>
      <c r="AJ768" s="31">
        <v>600</v>
      </c>
    </row>
    <row r="769" spans="35:36" x14ac:dyDescent="0.25">
      <c r="AI769" s="36">
        <v>747</v>
      </c>
      <c r="AJ769" s="31">
        <v>1200</v>
      </c>
    </row>
    <row r="770" spans="35:36" x14ac:dyDescent="0.25">
      <c r="AI770" s="36">
        <v>748</v>
      </c>
      <c r="AJ770" s="31">
        <v>600</v>
      </c>
    </row>
    <row r="771" spans="35:36" x14ac:dyDescent="0.25">
      <c r="AI771" s="36">
        <v>749</v>
      </c>
      <c r="AJ771" s="31">
        <v>600</v>
      </c>
    </row>
    <row r="772" spans="35:36" x14ac:dyDescent="0.25">
      <c r="AI772" s="36">
        <v>750</v>
      </c>
      <c r="AJ772" s="31">
        <v>1100</v>
      </c>
    </row>
    <row r="773" spans="35:36" x14ac:dyDescent="0.25">
      <c r="AI773" s="36">
        <v>751</v>
      </c>
      <c r="AJ773" s="31">
        <v>900</v>
      </c>
    </row>
    <row r="774" spans="35:36" x14ac:dyDescent="0.25">
      <c r="AI774" s="36">
        <v>752</v>
      </c>
      <c r="AJ774" s="31">
        <v>600</v>
      </c>
    </row>
    <row r="775" spans="35:36" x14ac:dyDescent="0.25">
      <c r="AI775" s="36">
        <v>753</v>
      </c>
      <c r="AJ775" s="31">
        <v>900</v>
      </c>
    </row>
    <row r="776" spans="35:36" x14ac:dyDescent="0.25">
      <c r="AI776" s="36">
        <v>754</v>
      </c>
      <c r="AJ776" s="31">
        <v>900</v>
      </c>
    </row>
    <row r="777" spans="35:36" x14ac:dyDescent="0.25">
      <c r="AI777" s="36">
        <v>755</v>
      </c>
      <c r="AJ777" s="31">
        <v>600</v>
      </c>
    </row>
    <row r="778" spans="35:36" x14ac:dyDescent="0.25">
      <c r="AI778" s="36">
        <v>756</v>
      </c>
      <c r="AJ778" s="31">
        <v>600</v>
      </c>
    </row>
    <row r="779" spans="35:36" x14ac:dyDescent="0.25">
      <c r="AI779" s="36">
        <v>757</v>
      </c>
      <c r="AJ779" s="31">
        <v>600</v>
      </c>
    </row>
    <row r="780" spans="35:36" x14ac:dyDescent="0.25">
      <c r="AI780" s="36">
        <v>758</v>
      </c>
      <c r="AJ780" s="31">
        <v>1100</v>
      </c>
    </row>
    <row r="781" spans="35:36" x14ac:dyDescent="0.25">
      <c r="AI781" s="36">
        <v>759</v>
      </c>
      <c r="AJ781" s="31">
        <v>600</v>
      </c>
    </row>
    <row r="782" spans="35:36" x14ac:dyDescent="0.25">
      <c r="AI782" s="36">
        <v>760</v>
      </c>
      <c r="AJ782" s="31">
        <v>600</v>
      </c>
    </row>
    <row r="783" spans="35:36" x14ac:dyDescent="0.25">
      <c r="AI783" s="36">
        <v>761</v>
      </c>
      <c r="AJ783" s="31">
        <v>600</v>
      </c>
    </row>
    <row r="784" spans="35:36" x14ac:dyDescent="0.25">
      <c r="AI784" s="36">
        <v>762</v>
      </c>
      <c r="AJ784" s="31">
        <v>900</v>
      </c>
    </row>
    <row r="785" spans="35:36" x14ac:dyDescent="0.25">
      <c r="AI785" s="36">
        <v>763</v>
      </c>
      <c r="AJ785" s="31">
        <v>600</v>
      </c>
    </row>
    <row r="786" spans="35:36" x14ac:dyDescent="0.25">
      <c r="AI786" s="36">
        <v>764</v>
      </c>
      <c r="AJ786" s="31">
        <v>900</v>
      </c>
    </row>
    <row r="787" spans="35:36" x14ac:dyDescent="0.25">
      <c r="AI787" s="36">
        <v>765</v>
      </c>
      <c r="AJ787" s="31">
        <v>1200</v>
      </c>
    </row>
    <row r="788" spans="35:36" x14ac:dyDescent="0.25">
      <c r="AI788" s="36">
        <v>766</v>
      </c>
      <c r="AJ788" s="31">
        <v>1100</v>
      </c>
    </row>
    <row r="789" spans="35:36" x14ac:dyDescent="0.25">
      <c r="AI789" s="36">
        <v>767</v>
      </c>
      <c r="AJ789" s="31">
        <v>1100</v>
      </c>
    </row>
    <row r="790" spans="35:36" x14ac:dyDescent="0.25">
      <c r="AI790" s="36">
        <v>768</v>
      </c>
      <c r="AJ790" s="31">
        <v>600</v>
      </c>
    </row>
    <row r="791" spans="35:36" x14ac:dyDescent="0.25">
      <c r="AI791" s="36">
        <v>769</v>
      </c>
      <c r="AJ791" s="31">
        <v>1200</v>
      </c>
    </row>
    <row r="792" spans="35:36" x14ac:dyDescent="0.25">
      <c r="AI792" s="36">
        <v>770</v>
      </c>
      <c r="AJ792" s="31">
        <v>1200</v>
      </c>
    </row>
    <row r="793" spans="35:36" x14ac:dyDescent="0.25">
      <c r="AI793" s="36">
        <v>771</v>
      </c>
      <c r="AJ793" s="31">
        <v>1200</v>
      </c>
    </row>
    <row r="794" spans="35:36" x14ac:dyDescent="0.25">
      <c r="AI794" s="36">
        <v>772</v>
      </c>
      <c r="AJ794" s="31">
        <v>1000</v>
      </c>
    </row>
    <row r="795" spans="35:36" x14ac:dyDescent="0.25">
      <c r="AI795" s="36">
        <v>773</v>
      </c>
      <c r="AJ795" s="31">
        <v>1600</v>
      </c>
    </row>
    <row r="796" spans="35:36" x14ac:dyDescent="0.25">
      <c r="AI796" s="36">
        <v>774</v>
      </c>
      <c r="AJ796" s="31">
        <v>1200</v>
      </c>
    </row>
    <row r="797" spans="35:36" x14ac:dyDescent="0.25">
      <c r="AI797" s="36">
        <v>775</v>
      </c>
      <c r="AJ797" s="31">
        <v>900</v>
      </c>
    </row>
    <row r="798" spans="35:36" x14ac:dyDescent="0.25">
      <c r="AI798" s="36">
        <v>776</v>
      </c>
      <c r="AJ798" s="31">
        <v>1000</v>
      </c>
    </row>
    <row r="799" spans="35:36" x14ac:dyDescent="0.25">
      <c r="AI799" s="36">
        <v>777</v>
      </c>
      <c r="AJ799" s="31">
        <v>800</v>
      </c>
    </row>
    <row r="800" spans="35:36" x14ac:dyDescent="0.25">
      <c r="AI800" s="36">
        <v>778</v>
      </c>
      <c r="AJ800" s="31">
        <v>1200</v>
      </c>
    </row>
    <row r="801" spans="35:36" x14ac:dyDescent="0.25">
      <c r="AI801" s="36">
        <v>779</v>
      </c>
      <c r="AJ801" s="31">
        <v>1200</v>
      </c>
    </row>
    <row r="802" spans="35:36" x14ac:dyDescent="0.25">
      <c r="AI802" s="36">
        <v>780</v>
      </c>
      <c r="AJ802" s="31">
        <v>1600</v>
      </c>
    </row>
    <row r="803" spans="35:36" x14ac:dyDescent="0.25">
      <c r="AI803" s="36">
        <v>781</v>
      </c>
      <c r="AJ803" s="31">
        <v>900</v>
      </c>
    </row>
    <row r="804" spans="35:36" x14ac:dyDescent="0.25">
      <c r="AI804" s="36">
        <v>782</v>
      </c>
      <c r="AJ804" s="31">
        <v>1000</v>
      </c>
    </row>
    <row r="805" spans="35:36" x14ac:dyDescent="0.25">
      <c r="AI805" s="36">
        <v>783</v>
      </c>
      <c r="AJ805" s="31">
        <v>1000</v>
      </c>
    </row>
    <row r="806" spans="35:36" x14ac:dyDescent="0.25">
      <c r="AI806" s="36">
        <v>784</v>
      </c>
      <c r="AJ806" s="31">
        <v>600</v>
      </c>
    </row>
    <row r="807" spans="35:36" x14ac:dyDescent="0.25">
      <c r="AI807" s="36">
        <v>785</v>
      </c>
      <c r="AJ807" s="31">
        <v>850</v>
      </c>
    </row>
    <row r="808" spans="35:36" x14ac:dyDescent="0.25">
      <c r="AI808" s="36">
        <v>786</v>
      </c>
      <c r="AJ808" s="31">
        <v>600</v>
      </c>
    </row>
    <row r="809" spans="35:36" x14ac:dyDescent="0.25">
      <c r="AI809" s="36">
        <v>787</v>
      </c>
      <c r="AJ809" s="31">
        <v>850</v>
      </c>
    </row>
    <row r="810" spans="35:36" x14ac:dyDescent="0.25">
      <c r="AI810" s="36">
        <v>788</v>
      </c>
      <c r="AJ810" s="31">
        <v>850</v>
      </c>
    </row>
    <row r="811" spans="35:36" x14ac:dyDescent="0.25">
      <c r="AI811" s="36">
        <v>789</v>
      </c>
      <c r="AJ811" s="31">
        <v>900</v>
      </c>
    </row>
    <row r="812" spans="35:36" x14ac:dyDescent="0.25">
      <c r="AI812" s="36">
        <v>790</v>
      </c>
      <c r="AJ812" s="31">
        <v>2400</v>
      </c>
    </row>
    <row r="813" spans="35:36" x14ac:dyDescent="0.25">
      <c r="AI813" s="36">
        <v>791</v>
      </c>
      <c r="AJ813" s="31">
        <v>800</v>
      </c>
    </row>
    <row r="814" spans="35:36" x14ac:dyDescent="0.25">
      <c r="AI814" s="36">
        <v>792</v>
      </c>
      <c r="AJ814" s="31">
        <v>800</v>
      </c>
    </row>
    <row r="815" spans="35:36" x14ac:dyDescent="0.25">
      <c r="AI815" s="36">
        <v>793</v>
      </c>
      <c r="AJ815" s="31">
        <v>900</v>
      </c>
    </row>
    <row r="816" spans="35:36" x14ac:dyDescent="0.25">
      <c r="AI816" s="36">
        <v>794</v>
      </c>
      <c r="AJ816" s="31">
        <v>800</v>
      </c>
    </row>
    <row r="817" spans="35:36" x14ac:dyDescent="0.25">
      <c r="AI817" s="36">
        <v>795</v>
      </c>
      <c r="AJ817" s="31">
        <v>600</v>
      </c>
    </row>
    <row r="818" spans="35:36" x14ac:dyDescent="0.25">
      <c r="AI818" s="36">
        <v>796</v>
      </c>
      <c r="AJ818" s="31">
        <v>2700</v>
      </c>
    </row>
    <row r="819" spans="35:36" x14ac:dyDescent="0.25">
      <c r="AI819" s="36">
        <v>797</v>
      </c>
      <c r="AJ819" s="31">
        <v>600</v>
      </c>
    </row>
    <row r="820" spans="35:36" x14ac:dyDescent="0.25">
      <c r="AI820" s="36">
        <v>798</v>
      </c>
      <c r="AJ820" s="31">
        <v>800</v>
      </c>
    </row>
    <row r="821" spans="35:36" x14ac:dyDescent="0.25">
      <c r="AI821" s="36">
        <v>799</v>
      </c>
      <c r="AJ821" s="31">
        <v>600</v>
      </c>
    </row>
    <row r="822" spans="35:36" x14ac:dyDescent="0.25">
      <c r="AI822" s="36">
        <v>800</v>
      </c>
      <c r="AJ822" s="31">
        <v>1100</v>
      </c>
    </row>
    <row r="823" spans="35:36" x14ac:dyDescent="0.25">
      <c r="AI823" s="36">
        <v>801</v>
      </c>
      <c r="AJ823" s="31">
        <v>900</v>
      </c>
    </row>
    <row r="824" spans="35:36" x14ac:dyDescent="0.25">
      <c r="AI824" s="36">
        <v>802</v>
      </c>
      <c r="AJ824" s="31">
        <v>1100</v>
      </c>
    </row>
    <row r="825" spans="35:36" x14ac:dyDescent="0.25">
      <c r="AI825" s="36">
        <v>803</v>
      </c>
      <c r="AJ825" s="31">
        <v>1100</v>
      </c>
    </row>
    <row r="826" spans="35:36" x14ac:dyDescent="0.25">
      <c r="AI826" s="36">
        <v>804</v>
      </c>
      <c r="AJ826" s="31">
        <v>1200</v>
      </c>
    </row>
    <row r="827" spans="35:36" x14ac:dyDescent="0.25">
      <c r="AI827" s="36">
        <v>805</v>
      </c>
      <c r="AJ827" s="31">
        <v>1200</v>
      </c>
    </row>
    <row r="828" spans="35:36" x14ac:dyDescent="0.25">
      <c r="AI828" s="36">
        <v>806</v>
      </c>
      <c r="AJ828" s="31">
        <v>1100</v>
      </c>
    </row>
    <row r="829" spans="35:36" x14ac:dyDescent="0.25">
      <c r="AI829" s="36">
        <v>807</v>
      </c>
      <c r="AJ829" s="31">
        <v>1100</v>
      </c>
    </row>
    <row r="830" spans="35:36" x14ac:dyDescent="0.25">
      <c r="AI830" s="36">
        <v>808</v>
      </c>
      <c r="AJ830" s="31">
        <v>900</v>
      </c>
    </row>
    <row r="831" spans="35:36" x14ac:dyDescent="0.25">
      <c r="AI831" s="36">
        <v>809</v>
      </c>
      <c r="AJ831" s="31">
        <v>900</v>
      </c>
    </row>
    <row r="832" spans="35:36" x14ac:dyDescent="0.25">
      <c r="AI832" s="36">
        <v>810</v>
      </c>
      <c r="AJ832" s="31">
        <v>800</v>
      </c>
    </row>
    <row r="833" spans="35:36" x14ac:dyDescent="0.25">
      <c r="AI833" s="36">
        <v>811</v>
      </c>
      <c r="AJ833" s="31">
        <v>600</v>
      </c>
    </row>
    <row r="834" spans="35:36" x14ac:dyDescent="0.25">
      <c r="AI834" s="36">
        <v>812</v>
      </c>
      <c r="AJ834" s="31">
        <v>800</v>
      </c>
    </row>
    <row r="835" spans="35:36" x14ac:dyDescent="0.25">
      <c r="AI835" s="36">
        <v>813</v>
      </c>
      <c r="AJ835" s="31">
        <v>900</v>
      </c>
    </row>
    <row r="836" spans="35:36" x14ac:dyDescent="0.25">
      <c r="AI836" s="36">
        <v>814</v>
      </c>
      <c r="AJ836" s="31">
        <v>1200</v>
      </c>
    </row>
    <row r="837" spans="35:36" x14ac:dyDescent="0.25">
      <c r="AI837" s="36">
        <v>815</v>
      </c>
      <c r="AJ837" s="31">
        <v>800</v>
      </c>
    </row>
    <row r="838" spans="35:36" x14ac:dyDescent="0.25">
      <c r="AI838" s="36">
        <v>816</v>
      </c>
      <c r="AJ838" s="31">
        <v>900</v>
      </c>
    </row>
    <row r="839" spans="35:36" x14ac:dyDescent="0.25">
      <c r="AI839" s="36">
        <v>817</v>
      </c>
      <c r="AJ839" s="31">
        <v>1200</v>
      </c>
    </row>
    <row r="840" spans="35:36" x14ac:dyDescent="0.25">
      <c r="AI840" s="36">
        <v>818</v>
      </c>
      <c r="AJ840" s="31">
        <v>1100</v>
      </c>
    </row>
    <row r="841" spans="35:36" x14ac:dyDescent="0.25">
      <c r="AI841" s="36">
        <v>819</v>
      </c>
      <c r="AJ841" s="31">
        <v>1200</v>
      </c>
    </row>
    <row r="842" spans="35:36" x14ac:dyDescent="0.25">
      <c r="AI842" s="36">
        <v>820</v>
      </c>
      <c r="AJ842" s="31">
        <v>900</v>
      </c>
    </row>
    <row r="843" spans="35:36" x14ac:dyDescent="0.25">
      <c r="AI843" s="36">
        <v>821</v>
      </c>
      <c r="AJ843" s="31">
        <v>2200</v>
      </c>
    </row>
    <row r="844" spans="35:36" x14ac:dyDescent="0.25">
      <c r="AI844" s="36">
        <v>822</v>
      </c>
      <c r="AJ844" s="31">
        <v>1200</v>
      </c>
    </row>
    <row r="845" spans="35:36" x14ac:dyDescent="0.25">
      <c r="AI845" s="36">
        <v>823</v>
      </c>
      <c r="AJ845" s="31">
        <v>1100</v>
      </c>
    </row>
    <row r="846" spans="35:36" x14ac:dyDescent="0.25">
      <c r="AI846" s="36">
        <v>824</v>
      </c>
      <c r="AJ846" s="31">
        <v>900</v>
      </c>
    </row>
    <row r="847" spans="35:36" x14ac:dyDescent="0.25">
      <c r="AI847" s="36">
        <v>825</v>
      </c>
      <c r="AJ847" s="31">
        <v>600</v>
      </c>
    </row>
    <row r="848" spans="35:36" x14ac:dyDescent="0.25">
      <c r="AI848" s="36">
        <v>826</v>
      </c>
      <c r="AJ848" s="31">
        <v>900</v>
      </c>
    </row>
    <row r="849" spans="35:36" x14ac:dyDescent="0.25">
      <c r="AI849" s="36">
        <v>827</v>
      </c>
      <c r="AJ849" s="31">
        <v>800</v>
      </c>
    </row>
    <row r="850" spans="35:36" x14ac:dyDescent="0.25">
      <c r="AI850" s="36">
        <v>828</v>
      </c>
      <c r="AJ850" s="31">
        <v>1100</v>
      </c>
    </row>
    <row r="851" spans="35:36" x14ac:dyDescent="0.25">
      <c r="AI851" s="36">
        <v>829</v>
      </c>
      <c r="AJ851" s="31">
        <v>900</v>
      </c>
    </row>
    <row r="852" spans="35:36" x14ac:dyDescent="0.25">
      <c r="AI852" s="36">
        <v>830</v>
      </c>
      <c r="AJ852" s="31">
        <v>1000</v>
      </c>
    </row>
    <row r="853" spans="35:36" x14ac:dyDescent="0.25">
      <c r="AI853" s="36">
        <v>831</v>
      </c>
      <c r="AJ853" s="31">
        <v>850</v>
      </c>
    </row>
    <row r="854" spans="35:36" x14ac:dyDescent="0.25">
      <c r="AI854" s="36">
        <v>832</v>
      </c>
      <c r="AJ854" s="31">
        <v>600</v>
      </c>
    </row>
    <row r="855" spans="35:36" x14ac:dyDescent="0.25">
      <c r="AI855" s="36">
        <v>833</v>
      </c>
      <c r="AJ855" s="31">
        <v>900</v>
      </c>
    </row>
    <row r="856" spans="35:36" x14ac:dyDescent="0.25">
      <c r="AI856" s="36">
        <v>834</v>
      </c>
      <c r="AJ856" s="31">
        <v>1000</v>
      </c>
    </row>
    <row r="857" spans="35:36" x14ac:dyDescent="0.25">
      <c r="AI857" s="36">
        <v>835</v>
      </c>
      <c r="AJ857" s="31">
        <v>900</v>
      </c>
    </row>
    <row r="858" spans="35:36" x14ac:dyDescent="0.25">
      <c r="AI858" s="36">
        <v>836</v>
      </c>
      <c r="AJ858" s="31">
        <v>900</v>
      </c>
    </row>
    <row r="859" spans="35:36" x14ac:dyDescent="0.25">
      <c r="AI859" s="36">
        <v>837</v>
      </c>
      <c r="AJ859" s="31">
        <v>600</v>
      </c>
    </row>
    <row r="860" spans="35:36" x14ac:dyDescent="0.25">
      <c r="AI860" s="36">
        <v>838</v>
      </c>
      <c r="AJ860" s="31">
        <v>900</v>
      </c>
    </row>
    <row r="861" spans="35:36" x14ac:dyDescent="0.25">
      <c r="AI861" s="36">
        <v>839</v>
      </c>
      <c r="AJ861" s="31">
        <v>800</v>
      </c>
    </row>
    <row r="862" spans="35:36" x14ac:dyDescent="0.25">
      <c r="AI862" s="36">
        <v>840</v>
      </c>
      <c r="AJ862" s="31">
        <v>800</v>
      </c>
    </row>
    <row r="863" spans="35:36" x14ac:dyDescent="0.25">
      <c r="AI863" s="36">
        <v>841</v>
      </c>
      <c r="AJ863" s="31">
        <v>600</v>
      </c>
    </row>
    <row r="864" spans="35:36" x14ac:dyDescent="0.25">
      <c r="AI864" s="36">
        <v>842</v>
      </c>
      <c r="AJ864" s="31">
        <v>500</v>
      </c>
    </row>
    <row r="865" spans="35:36" x14ac:dyDescent="0.25">
      <c r="AI865" s="36">
        <v>843</v>
      </c>
      <c r="AJ865" s="31">
        <v>900</v>
      </c>
    </row>
    <row r="866" spans="35:36" x14ac:dyDescent="0.25">
      <c r="AI866" s="36">
        <v>844</v>
      </c>
      <c r="AJ866" s="31">
        <v>1100</v>
      </c>
    </row>
    <row r="867" spans="35:36" x14ac:dyDescent="0.25">
      <c r="AI867" s="36">
        <v>845</v>
      </c>
      <c r="AJ867" s="31">
        <v>500</v>
      </c>
    </row>
    <row r="868" spans="35:36" x14ac:dyDescent="0.25">
      <c r="AI868" s="36">
        <v>846</v>
      </c>
      <c r="AJ868" s="31">
        <v>600</v>
      </c>
    </row>
    <row r="869" spans="35:36" x14ac:dyDescent="0.25">
      <c r="AI869" s="36">
        <v>847</v>
      </c>
      <c r="AJ869" s="31">
        <v>900</v>
      </c>
    </row>
    <row r="870" spans="35:36" x14ac:dyDescent="0.25">
      <c r="AI870" s="36">
        <v>848</v>
      </c>
      <c r="AJ870" s="31">
        <v>500</v>
      </c>
    </row>
    <row r="871" spans="35:36" x14ac:dyDescent="0.25">
      <c r="AI871" s="36">
        <v>849</v>
      </c>
      <c r="AJ871" s="31">
        <v>500</v>
      </c>
    </row>
    <row r="872" spans="35:36" x14ac:dyDescent="0.25">
      <c r="AI872" s="36">
        <v>850</v>
      </c>
      <c r="AJ872" s="31">
        <v>600</v>
      </c>
    </row>
    <row r="873" spans="35:36" x14ac:dyDescent="0.25">
      <c r="AI873" s="36">
        <v>851</v>
      </c>
      <c r="AJ873" s="31">
        <v>600</v>
      </c>
    </row>
    <row r="874" spans="35:36" x14ac:dyDescent="0.25">
      <c r="AI874" s="36">
        <v>852</v>
      </c>
      <c r="AJ874" s="31">
        <v>800</v>
      </c>
    </row>
    <row r="875" spans="35:36" x14ac:dyDescent="0.25">
      <c r="AI875" s="36">
        <v>853</v>
      </c>
      <c r="AJ875" s="31">
        <v>850</v>
      </c>
    </row>
    <row r="876" spans="35:36" x14ac:dyDescent="0.25">
      <c r="AI876" s="36">
        <v>854</v>
      </c>
      <c r="AJ876" s="31">
        <v>500</v>
      </c>
    </row>
    <row r="877" spans="35:36" x14ac:dyDescent="0.25">
      <c r="AI877" s="36">
        <v>855</v>
      </c>
      <c r="AJ877" s="31">
        <v>500</v>
      </c>
    </row>
    <row r="878" spans="35:36" x14ac:dyDescent="0.25">
      <c r="AI878" s="36">
        <v>856</v>
      </c>
      <c r="AJ878" s="31">
        <v>1100</v>
      </c>
    </row>
    <row r="879" spans="35:36" x14ac:dyDescent="0.25">
      <c r="AI879" s="36">
        <v>857</v>
      </c>
      <c r="AJ879" s="31">
        <v>500</v>
      </c>
    </row>
    <row r="880" spans="35:36" x14ac:dyDescent="0.25">
      <c r="AI880" s="36">
        <v>858</v>
      </c>
      <c r="AJ880" s="31">
        <v>1000</v>
      </c>
    </row>
    <row r="881" spans="35:36" x14ac:dyDescent="0.25">
      <c r="AI881" s="36">
        <v>859</v>
      </c>
      <c r="AJ881" s="31">
        <v>800</v>
      </c>
    </row>
    <row r="882" spans="35:36" x14ac:dyDescent="0.25">
      <c r="AI882" s="36">
        <v>860</v>
      </c>
      <c r="AJ882" s="31">
        <v>600</v>
      </c>
    </row>
    <row r="883" spans="35:36" x14ac:dyDescent="0.25">
      <c r="AI883" s="36">
        <v>861</v>
      </c>
      <c r="AJ883" s="31">
        <v>600</v>
      </c>
    </row>
    <row r="884" spans="35:36" x14ac:dyDescent="0.25">
      <c r="AI884" s="36">
        <v>862</v>
      </c>
      <c r="AJ884" s="31">
        <v>850</v>
      </c>
    </row>
    <row r="885" spans="35:36" x14ac:dyDescent="0.25">
      <c r="AI885" s="36">
        <v>863</v>
      </c>
      <c r="AJ885" s="31">
        <v>600</v>
      </c>
    </row>
    <row r="886" spans="35:36" x14ac:dyDescent="0.25">
      <c r="AI886" s="36">
        <v>864</v>
      </c>
      <c r="AJ886" s="31">
        <v>600</v>
      </c>
    </row>
    <row r="887" spans="35:36" x14ac:dyDescent="0.25">
      <c r="AI887" s="36">
        <v>865</v>
      </c>
      <c r="AJ887" s="31">
        <v>600</v>
      </c>
    </row>
    <row r="888" spans="35:36" x14ac:dyDescent="0.25">
      <c r="AI888" s="36">
        <v>866</v>
      </c>
      <c r="AJ888" s="31">
        <v>1100</v>
      </c>
    </row>
    <row r="889" spans="35:36" x14ac:dyDescent="0.25">
      <c r="AI889" s="36">
        <v>867</v>
      </c>
      <c r="AJ889" s="31">
        <v>600</v>
      </c>
    </row>
    <row r="890" spans="35:36" x14ac:dyDescent="0.25">
      <c r="AI890" s="36">
        <v>868</v>
      </c>
      <c r="AJ890" s="31">
        <v>1100</v>
      </c>
    </row>
    <row r="891" spans="35:36" x14ac:dyDescent="0.25">
      <c r="AI891" s="36">
        <v>869</v>
      </c>
      <c r="AJ891" s="31">
        <v>1100</v>
      </c>
    </row>
    <row r="892" spans="35:36" x14ac:dyDescent="0.25">
      <c r="AI892" s="36">
        <v>870</v>
      </c>
      <c r="AJ892" s="31">
        <v>1100</v>
      </c>
    </row>
    <row r="893" spans="35:36" x14ac:dyDescent="0.25">
      <c r="AI893" s="36">
        <v>871</v>
      </c>
      <c r="AJ893" s="31">
        <v>850</v>
      </c>
    </row>
    <row r="894" spans="35:36" x14ac:dyDescent="0.25">
      <c r="AI894" s="36">
        <v>872</v>
      </c>
      <c r="AJ894" s="31">
        <v>600</v>
      </c>
    </row>
    <row r="895" spans="35:36" x14ac:dyDescent="0.25">
      <c r="AI895" s="36">
        <v>873</v>
      </c>
      <c r="AJ895" s="31">
        <v>600</v>
      </c>
    </row>
    <row r="896" spans="35:36" x14ac:dyDescent="0.25">
      <c r="AI896" s="36">
        <v>874</v>
      </c>
      <c r="AJ896" s="31">
        <v>800</v>
      </c>
    </row>
    <row r="897" spans="35:36" x14ac:dyDescent="0.25">
      <c r="AI897" s="36">
        <v>875</v>
      </c>
      <c r="AJ897" s="31">
        <v>1200</v>
      </c>
    </row>
    <row r="898" spans="35:36" x14ac:dyDescent="0.25">
      <c r="AI898" s="36">
        <v>876</v>
      </c>
      <c r="AJ898" s="31">
        <v>1000</v>
      </c>
    </row>
    <row r="899" spans="35:36" x14ac:dyDescent="0.25">
      <c r="AI899" s="36">
        <v>877</v>
      </c>
      <c r="AJ899" s="31">
        <v>600</v>
      </c>
    </row>
    <row r="900" spans="35:36" x14ac:dyDescent="0.25">
      <c r="AI900" s="36">
        <v>878</v>
      </c>
      <c r="AJ900" s="31">
        <v>900</v>
      </c>
    </row>
    <row r="901" spans="35:36" x14ac:dyDescent="0.25">
      <c r="AI901" s="36">
        <v>879</v>
      </c>
      <c r="AJ901" s="31">
        <v>600</v>
      </c>
    </row>
    <row r="902" spans="35:36" x14ac:dyDescent="0.25">
      <c r="AI902" s="36">
        <v>880</v>
      </c>
      <c r="AJ902" s="31">
        <v>900</v>
      </c>
    </row>
    <row r="903" spans="35:36" x14ac:dyDescent="0.25">
      <c r="AI903" s="36">
        <v>881</v>
      </c>
      <c r="AJ903" s="31">
        <v>600</v>
      </c>
    </row>
    <row r="904" spans="35:36" x14ac:dyDescent="0.25">
      <c r="AI904" s="36">
        <v>882</v>
      </c>
      <c r="AJ904" s="31">
        <v>850</v>
      </c>
    </row>
    <row r="905" spans="35:36" x14ac:dyDescent="0.25">
      <c r="AI905" s="36">
        <v>883</v>
      </c>
      <c r="AJ905" s="31">
        <v>900</v>
      </c>
    </row>
    <row r="906" spans="35:36" x14ac:dyDescent="0.25">
      <c r="AI906" s="36">
        <v>884</v>
      </c>
      <c r="AJ906" s="31">
        <v>1100</v>
      </c>
    </row>
    <row r="907" spans="35:36" x14ac:dyDescent="0.25">
      <c r="AI907" s="36">
        <v>885</v>
      </c>
      <c r="AJ907" s="31">
        <v>900</v>
      </c>
    </row>
    <row r="908" spans="35:36" x14ac:dyDescent="0.25">
      <c r="AI908" s="36">
        <v>886</v>
      </c>
      <c r="AJ908" s="31">
        <v>1000</v>
      </c>
    </row>
    <row r="909" spans="35:36" x14ac:dyDescent="0.25">
      <c r="AI909" s="36">
        <v>887</v>
      </c>
      <c r="AJ909" s="31">
        <v>1100</v>
      </c>
    </row>
    <row r="910" spans="35:36" x14ac:dyDescent="0.25">
      <c r="AI910" s="36">
        <v>888</v>
      </c>
      <c r="AJ910" s="31">
        <v>1000</v>
      </c>
    </row>
    <row r="911" spans="35:36" x14ac:dyDescent="0.25">
      <c r="AI911" s="36">
        <v>889</v>
      </c>
      <c r="AJ911" s="31">
        <v>1100</v>
      </c>
    </row>
    <row r="912" spans="35:36" x14ac:dyDescent="0.25">
      <c r="AI912" s="36">
        <v>890</v>
      </c>
      <c r="AJ912" s="31">
        <v>900</v>
      </c>
    </row>
    <row r="913" spans="35:36" x14ac:dyDescent="0.25">
      <c r="AI913" s="36">
        <v>891</v>
      </c>
      <c r="AJ913" s="31">
        <v>900</v>
      </c>
    </row>
    <row r="914" spans="35:36" x14ac:dyDescent="0.25">
      <c r="AI914" s="36">
        <v>892</v>
      </c>
      <c r="AJ914" s="31">
        <v>1100</v>
      </c>
    </row>
    <row r="915" spans="35:36" x14ac:dyDescent="0.25">
      <c r="AI915" s="36">
        <v>893</v>
      </c>
      <c r="AJ915" s="31">
        <v>1100</v>
      </c>
    </row>
    <row r="916" spans="35:36" x14ac:dyDescent="0.25">
      <c r="AI916" s="36">
        <v>894</v>
      </c>
      <c r="AJ916" s="31">
        <v>1000</v>
      </c>
    </row>
    <row r="917" spans="35:36" x14ac:dyDescent="0.25">
      <c r="AI917" s="36">
        <v>895</v>
      </c>
      <c r="AJ917" s="31">
        <v>900</v>
      </c>
    </row>
    <row r="918" spans="35:36" x14ac:dyDescent="0.25">
      <c r="AI918" s="36">
        <v>896</v>
      </c>
      <c r="AJ918" s="31">
        <v>600</v>
      </c>
    </row>
    <row r="919" spans="35:36" x14ac:dyDescent="0.25">
      <c r="AI919" s="36">
        <v>897</v>
      </c>
      <c r="AJ919" s="31">
        <v>900</v>
      </c>
    </row>
    <row r="920" spans="35:36" x14ac:dyDescent="0.25">
      <c r="AI920" s="36">
        <v>898</v>
      </c>
      <c r="AJ920" s="31">
        <v>600</v>
      </c>
    </row>
    <row r="921" spans="35:36" x14ac:dyDescent="0.25">
      <c r="AI921" s="36">
        <v>899</v>
      </c>
      <c r="AJ921" s="31">
        <v>900</v>
      </c>
    </row>
    <row r="922" spans="35:36" x14ac:dyDescent="0.25">
      <c r="AI922" s="36">
        <v>900</v>
      </c>
      <c r="AJ922" s="31">
        <v>2200</v>
      </c>
    </row>
    <row r="923" spans="35:36" x14ac:dyDescent="0.25">
      <c r="AI923" s="36">
        <v>901</v>
      </c>
      <c r="AJ923" s="31">
        <v>600</v>
      </c>
    </row>
    <row r="924" spans="35:36" x14ac:dyDescent="0.25">
      <c r="AI924" s="36">
        <v>902</v>
      </c>
      <c r="AJ924" s="31">
        <v>600</v>
      </c>
    </row>
    <row r="925" spans="35:36" x14ac:dyDescent="0.25">
      <c r="AI925" s="36">
        <v>903</v>
      </c>
      <c r="AJ925" s="31">
        <v>900</v>
      </c>
    </row>
    <row r="926" spans="35:36" x14ac:dyDescent="0.25">
      <c r="AI926" s="36">
        <v>904</v>
      </c>
      <c r="AJ926" s="31">
        <v>1100</v>
      </c>
    </row>
    <row r="927" spans="35:36" x14ac:dyDescent="0.25">
      <c r="AI927" s="36">
        <v>905</v>
      </c>
      <c r="AJ927" s="31">
        <v>600</v>
      </c>
    </row>
    <row r="928" spans="35:36" x14ac:dyDescent="0.25">
      <c r="AI928" s="36">
        <v>906</v>
      </c>
      <c r="AJ928" s="31">
        <v>600</v>
      </c>
    </row>
    <row r="929" spans="35:36" x14ac:dyDescent="0.25">
      <c r="AI929" s="36">
        <v>907</v>
      </c>
      <c r="AJ929" s="31">
        <v>600</v>
      </c>
    </row>
    <row r="930" spans="35:36" x14ac:dyDescent="0.25">
      <c r="AI930" s="36">
        <v>908</v>
      </c>
      <c r="AJ930" s="31">
        <v>600</v>
      </c>
    </row>
    <row r="931" spans="35:36" x14ac:dyDescent="0.25">
      <c r="AI931" s="36">
        <v>909</v>
      </c>
      <c r="AJ931" s="31">
        <v>1200</v>
      </c>
    </row>
    <row r="932" spans="35:36" x14ac:dyDescent="0.25">
      <c r="AI932" s="36">
        <v>910</v>
      </c>
      <c r="AJ932" s="31">
        <v>600</v>
      </c>
    </row>
    <row r="933" spans="35:36" x14ac:dyDescent="0.25">
      <c r="AI933" s="36">
        <v>911</v>
      </c>
      <c r="AJ933" s="31">
        <v>3300</v>
      </c>
    </row>
    <row r="934" spans="35:36" x14ac:dyDescent="0.25">
      <c r="AI934" s="36">
        <v>912</v>
      </c>
      <c r="AJ934" s="31">
        <v>1100</v>
      </c>
    </row>
    <row r="935" spans="35:36" x14ac:dyDescent="0.25">
      <c r="AI935" s="36">
        <v>913</v>
      </c>
      <c r="AJ935" s="31">
        <v>850</v>
      </c>
    </row>
    <row r="936" spans="35:36" x14ac:dyDescent="0.25">
      <c r="AI936" s="36">
        <v>914</v>
      </c>
      <c r="AJ936" s="31">
        <v>1200</v>
      </c>
    </row>
    <row r="937" spans="35:36" x14ac:dyDescent="0.25">
      <c r="AI937" s="36">
        <v>915</v>
      </c>
      <c r="AJ937" s="31">
        <v>800</v>
      </c>
    </row>
    <row r="938" spans="35:36" x14ac:dyDescent="0.25">
      <c r="AI938" s="36">
        <v>916</v>
      </c>
      <c r="AJ938" s="31">
        <v>900</v>
      </c>
    </row>
    <row r="939" spans="35:36" x14ac:dyDescent="0.25">
      <c r="AI939" s="36">
        <v>917</v>
      </c>
      <c r="AJ939" s="31">
        <v>1100</v>
      </c>
    </row>
    <row r="940" spans="35:36" x14ac:dyDescent="0.25">
      <c r="AI940" s="36">
        <v>918</v>
      </c>
      <c r="AJ940" s="31">
        <v>900</v>
      </c>
    </row>
    <row r="941" spans="35:36" x14ac:dyDescent="0.25">
      <c r="AI941" s="36">
        <v>919</v>
      </c>
      <c r="AJ941" s="31">
        <v>1100</v>
      </c>
    </row>
    <row r="942" spans="35:36" x14ac:dyDescent="0.25">
      <c r="AI942" s="36">
        <v>920</v>
      </c>
      <c r="AJ942" s="31">
        <v>900</v>
      </c>
    </row>
    <row r="943" spans="35:36" x14ac:dyDescent="0.25">
      <c r="AI943" s="36">
        <v>921</v>
      </c>
      <c r="AJ943" s="31">
        <v>500</v>
      </c>
    </row>
    <row r="944" spans="35:36" x14ac:dyDescent="0.25">
      <c r="AI944" s="36">
        <v>922</v>
      </c>
      <c r="AJ944" s="31">
        <v>1000</v>
      </c>
    </row>
    <row r="945" spans="35:36" x14ac:dyDescent="0.25">
      <c r="AI945" s="36">
        <v>923</v>
      </c>
      <c r="AJ945" s="31">
        <v>600</v>
      </c>
    </row>
    <row r="946" spans="35:36" x14ac:dyDescent="0.25">
      <c r="AI946" s="36">
        <v>924</v>
      </c>
      <c r="AJ946" s="31">
        <v>1800</v>
      </c>
    </row>
    <row r="947" spans="35:36" x14ac:dyDescent="0.25">
      <c r="AI947" s="36">
        <v>925</v>
      </c>
      <c r="AJ947" s="31">
        <v>850</v>
      </c>
    </row>
    <row r="948" spans="35:36" x14ac:dyDescent="0.25">
      <c r="AI948" s="36">
        <v>926</v>
      </c>
      <c r="AJ948" s="31">
        <v>800</v>
      </c>
    </row>
    <row r="949" spans="35:36" x14ac:dyDescent="0.25">
      <c r="AI949" s="36">
        <v>927</v>
      </c>
      <c r="AJ949" s="31">
        <v>900</v>
      </c>
    </row>
    <row r="950" spans="35:36" x14ac:dyDescent="0.25">
      <c r="AI950" s="36">
        <v>928</v>
      </c>
      <c r="AJ950" s="31">
        <v>900</v>
      </c>
    </row>
    <row r="951" spans="35:36" x14ac:dyDescent="0.25">
      <c r="AI951" s="36">
        <v>929</v>
      </c>
      <c r="AJ951" s="31">
        <v>1100</v>
      </c>
    </row>
    <row r="952" spans="35:36" x14ac:dyDescent="0.25">
      <c r="AI952" s="36">
        <v>930</v>
      </c>
      <c r="AJ952" s="31">
        <v>900</v>
      </c>
    </row>
    <row r="953" spans="35:36" x14ac:dyDescent="0.25">
      <c r="AI953" s="36">
        <v>931</v>
      </c>
      <c r="AJ953" s="31">
        <v>600</v>
      </c>
    </row>
    <row r="954" spans="35:36" x14ac:dyDescent="0.25">
      <c r="AI954" s="36">
        <v>932</v>
      </c>
      <c r="AJ954" s="31">
        <v>600</v>
      </c>
    </row>
    <row r="955" spans="35:36" x14ac:dyDescent="0.25">
      <c r="AI955" s="36">
        <v>933</v>
      </c>
      <c r="AJ955" s="31">
        <v>900</v>
      </c>
    </row>
    <row r="956" spans="35:36" x14ac:dyDescent="0.25">
      <c r="AI956" s="36">
        <v>934</v>
      </c>
      <c r="AJ956" s="31">
        <v>850</v>
      </c>
    </row>
    <row r="957" spans="35:36" x14ac:dyDescent="0.25">
      <c r="AI957" s="36">
        <v>935</v>
      </c>
      <c r="AJ957" s="31">
        <v>900</v>
      </c>
    </row>
    <row r="958" spans="35:36" x14ac:dyDescent="0.25">
      <c r="AI958" s="36">
        <v>936</v>
      </c>
      <c r="AJ958" s="31">
        <v>600</v>
      </c>
    </row>
    <row r="959" spans="35:36" x14ac:dyDescent="0.25">
      <c r="AI959" s="36">
        <v>937</v>
      </c>
      <c r="AJ959" s="31">
        <v>600</v>
      </c>
    </row>
    <row r="960" spans="35:36" x14ac:dyDescent="0.25">
      <c r="AI960" s="36">
        <v>938</v>
      </c>
      <c r="AJ960" s="31">
        <v>1100</v>
      </c>
    </row>
    <row r="961" spans="35:36" x14ac:dyDescent="0.25">
      <c r="AI961" s="36">
        <v>939</v>
      </c>
      <c r="AJ961" s="31">
        <v>900</v>
      </c>
    </row>
    <row r="962" spans="35:36" x14ac:dyDescent="0.25">
      <c r="AI962" s="36">
        <v>940</v>
      </c>
      <c r="AJ962" s="31">
        <v>1100</v>
      </c>
    </row>
    <row r="963" spans="35:36" x14ac:dyDescent="0.25">
      <c r="AI963" s="36">
        <v>941</v>
      </c>
      <c r="AJ963" s="31">
        <v>600</v>
      </c>
    </row>
    <row r="964" spans="35:36" x14ac:dyDescent="0.25">
      <c r="AI964" s="36">
        <v>942</v>
      </c>
      <c r="AJ964" s="31">
        <v>1200</v>
      </c>
    </row>
    <row r="965" spans="35:36" x14ac:dyDescent="0.25">
      <c r="AI965" s="36">
        <v>943</v>
      </c>
      <c r="AJ965" s="31">
        <v>600</v>
      </c>
    </row>
    <row r="966" spans="35:36" x14ac:dyDescent="0.25">
      <c r="AI966" s="36">
        <v>944</v>
      </c>
      <c r="AJ966" s="31">
        <v>1100</v>
      </c>
    </row>
    <row r="967" spans="35:36" x14ac:dyDescent="0.25">
      <c r="AI967" s="36">
        <v>945</v>
      </c>
      <c r="AJ967" s="31">
        <v>500</v>
      </c>
    </row>
    <row r="968" spans="35:36" x14ac:dyDescent="0.25">
      <c r="AI968" s="36">
        <v>946</v>
      </c>
      <c r="AJ968" s="31">
        <v>900</v>
      </c>
    </row>
    <row r="969" spans="35:36" x14ac:dyDescent="0.25">
      <c r="AI969" s="36">
        <v>947</v>
      </c>
      <c r="AJ969" s="31">
        <v>850</v>
      </c>
    </row>
    <row r="970" spans="35:36" x14ac:dyDescent="0.25">
      <c r="AI970" s="36">
        <v>948</v>
      </c>
      <c r="AJ970" s="31">
        <v>600</v>
      </c>
    </row>
    <row r="971" spans="35:36" x14ac:dyDescent="0.25">
      <c r="AI971" s="36">
        <v>949</v>
      </c>
      <c r="AJ971" s="31">
        <v>1100</v>
      </c>
    </row>
    <row r="972" spans="35:36" x14ac:dyDescent="0.25">
      <c r="AI972" s="36">
        <v>950</v>
      </c>
      <c r="AJ972" s="31">
        <v>500</v>
      </c>
    </row>
    <row r="973" spans="35:36" x14ac:dyDescent="0.25">
      <c r="AI973" s="36">
        <v>951</v>
      </c>
      <c r="AJ973" s="31">
        <v>600</v>
      </c>
    </row>
    <row r="974" spans="35:36" x14ac:dyDescent="0.25">
      <c r="AI974" s="36">
        <v>952</v>
      </c>
      <c r="AJ974" s="31">
        <v>1000</v>
      </c>
    </row>
    <row r="975" spans="35:36" x14ac:dyDescent="0.25">
      <c r="AI975" s="36">
        <v>953</v>
      </c>
      <c r="AJ975" s="31">
        <v>600</v>
      </c>
    </row>
    <row r="976" spans="35:36" x14ac:dyDescent="0.25">
      <c r="AI976" s="36">
        <v>954</v>
      </c>
      <c r="AJ976" s="31">
        <v>1100</v>
      </c>
    </row>
    <row r="977" spans="35:36" x14ac:dyDescent="0.25">
      <c r="AI977" s="36">
        <v>955</v>
      </c>
      <c r="AJ977" s="31">
        <v>500</v>
      </c>
    </row>
    <row r="978" spans="35:36" x14ac:dyDescent="0.25">
      <c r="AI978" s="36">
        <v>956</v>
      </c>
      <c r="AJ978" s="31">
        <v>2200</v>
      </c>
    </row>
    <row r="979" spans="35:36" x14ac:dyDescent="0.25">
      <c r="AI979" s="36">
        <v>957</v>
      </c>
      <c r="AJ979" s="31">
        <v>600</v>
      </c>
    </row>
    <row r="980" spans="35:36" x14ac:dyDescent="0.25">
      <c r="AI980" s="36">
        <v>958</v>
      </c>
      <c r="AJ980" s="31">
        <v>800</v>
      </c>
    </row>
    <row r="981" spans="35:36" x14ac:dyDescent="0.25">
      <c r="AI981" s="36">
        <v>959</v>
      </c>
      <c r="AJ981" s="31">
        <v>900</v>
      </c>
    </row>
    <row r="982" spans="35:36" x14ac:dyDescent="0.25">
      <c r="AI982" s="36">
        <v>960</v>
      </c>
      <c r="AJ982" s="31">
        <v>600</v>
      </c>
    </row>
    <row r="983" spans="35:36" x14ac:dyDescent="0.25">
      <c r="AI983" s="36">
        <v>961</v>
      </c>
      <c r="AJ983" s="31">
        <v>2200</v>
      </c>
    </row>
    <row r="984" spans="35:36" x14ac:dyDescent="0.25">
      <c r="AI984" s="36">
        <v>962</v>
      </c>
      <c r="AJ984" s="31">
        <v>600</v>
      </c>
    </row>
    <row r="985" spans="35:36" x14ac:dyDescent="0.25">
      <c r="AI985" s="36">
        <v>963</v>
      </c>
      <c r="AJ985" s="31">
        <v>900</v>
      </c>
    </row>
    <row r="986" spans="35:36" x14ac:dyDescent="0.25">
      <c r="AI986" s="36">
        <v>964</v>
      </c>
      <c r="AJ986" s="31">
        <v>600</v>
      </c>
    </row>
    <row r="987" spans="35:36" x14ac:dyDescent="0.25">
      <c r="AI987" s="36">
        <v>965</v>
      </c>
      <c r="AJ987" s="31">
        <v>900</v>
      </c>
    </row>
    <row r="988" spans="35:36" x14ac:dyDescent="0.25">
      <c r="AI988" s="36">
        <v>966</v>
      </c>
      <c r="AJ988" s="31">
        <v>600</v>
      </c>
    </row>
    <row r="989" spans="35:36" x14ac:dyDescent="0.25">
      <c r="AI989" s="36">
        <v>967</v>
      </c>
      <c r="AJ989" s="31">
        <v>850</v>
      </c>
    </row>
    <row r="990" spans="35:36" x14ac:dyDescent="0.25">
      <c r="AI990" s="36">
        <v>968</v>
      </c>
      <c r="AJ990" s="31">
        <v>900</v>
      </c>
    </row>
    <row r="991" spans="35:36" x14ac:dyDescent="0.25">
      <c r="AI991" s="36">
        <v>969</v>
      </c>
      <c r="AJ991" s="31">
        <v>1100</v>
      </c>
    </row>
    <row r="992" spans="35:36" x14ac:dyDescent="0.25">
      <c r="AI992" s="36">
        <v>970</v>
      </c>
      <c r="AJ992" s="31">
        <v>900</v>
      </c>
    </row>
    <row r="993" spans="35:36" x14ac:dyDescent="0.25">
      <c r="AI993" s="36">
        <v>971</v>
      </c>
      <c r="AJ993" s="31">
        <v>1000</v>
      </c>
    </row>
    <row r="994" spans="35:36" x14ac:dyDescent="0.25">
      <c r="AI994" s="36">
        <v>972</v>
      </c>
      <c r="AJ994" s="31">
        <v>1100</v>
      </c>
    </row>
    <row r="995" spans="35:36" x14ac:dyDescent="0.25">
      <c r="AI995" s="36">
        <v>973</v>
      </c>
      <c r="AJ995" s="31">
        <v>1000</v>
      </c>
    </row>
    <row r="996" spans="35:36" x14ac:dyDescent="0.25">
      <c r="AI996" s="36">
        <v>974</v>
      </c>
      <c r="AJ996" s="31">
        <v>1100</v>
      </c>
    </row>
    <row r="997" spans="35:36" x14ac:dyDescent="0.25">
      <c r="AI997" s="36">
        <v>975</v>
      </c>
      <c r="AJ997" s="31">
        <v>900</v>
      </c>
    </row>
    <row r="998" spans="35:36" x14ac:dyDescent="0.25">
      <c r="AI998" s="36">
        <v>976</v>
      </c>
      <c r="AJ998" s="31">
        <v>900</v>
      </c>
    </row>
    <row r="999" spans="35:36" x14ac:dyDescent="0.25">
      <c r="AI999" s="36">
        <v>977</v>
      </c>
      <c r="AJ999" s="31">
        <v>1100</v>
      </c>
    </row>
    <row r="1000" spans="35:36" x14ac:dyDescent="0.25">
      <c r="AI1000" s="36">
        <v>978</v>
      </c>
      <c r="AJ1000" s="31">
        <v>1100</v>
      </c>
    </row>
    <row r="1001" spans="35:36" x14ac:dyDescent="0.25">
      <c r="AI1001" s="36">
        <v>979</v>
      </c>
      <c r="AJ1001" s="31">
        <v>1000</v>
      </c>
    </row>
    <row r="1002" spans="35:36" x14ac:dyDescent="0.25">
      <c r="AI1002" s="36">
        <v>980</v>
      </c>
      <c r="AJ1002" s="31">
        <v>900</v>
      </c>
    </row>
    <row r="1003" spans="35:36" x14ac:dyDescent="0.25">
      <c r="AI1003" s="36">
        <v>981</v>
      </c>
      <c r="AJ1003" s="31">
        <v>600</v>
      </c>
    </row>
    <row r="1004" spans="35:36" x14ac:dyDescent="0.25">
      <c r="AI1004" s="36">
        <v>982</v>
      </c>
      <c r="AJ1004" s="31">
        <v>900</v>
      </c>
    </row>
    <row r="1005" spans="35:36" x14ac:dyDescent="0.25">
      <c r="AI1005" s="36">
        <v>983</v>
      </c>
      <c r="AJ1005" s="31">
        <v>600</v>
      </c>
    </row>
    <row r="1006" spans="35:36" x14ac:dyDescent="0.25">
      <c r="AI1006" s="36">
        <v>984</v>
      </c>
      <c r="AJ1006" s="31">
        <v>900</v>
      </c>
    </row>
    <row r="1007" spans="35:36" x14ac:dyDescent="0.25">
      <c r="AI1007" s="36">
        <v>985</v>
      </c>
      <c r="AJ1007" s="31">
        <v>2200</v>
      </c>
    </row>
    <row r="1008" spans="35:36" x14ac:dyDescent="0.25">
      <c r="AI1008" s="36">
        <v>986</v>
      </c>
      <c r="AJ1008" s="31">
        <v>600</v>
      </c>
    </row>
    <row r="1009" spans="35:36" x14ac:dyDescent="0.25">
      <c r="AI1009" s="36">
        <v>987</v>
      </c>
      <c r="AJ1009" s="31">
        <v>600</v>
      </c>
    </row>
    <row r="1010" spans="35:36" x14ac:dyDescent="0.25">
      <c r="AI1010" s="36">
        <v>988</v>
      </c>
      <c r="AJ1010" s="31">
        <v>900</v>
      </c>
    </row>
    <row r="1011" spans="35:36" x14ac:dyDescent="0.25">
      <c r="AI1011" s="36">
        <v>989</v>
      </c>
      <c r="AJ1011" s="31">
        <v>1100</v>
      </c>
    </row>
    <row r="1012" spans="35:36" x14ac:dyDescent="0.25">
      <c r="AI1012" s="36">
        <v>990</v>
      </c>
      <c r="AJ1012" s="31">
        <v>600</v>
      </c>
    </row>
    <row r="1013" spans="35:36" x14ac:dyDescent="0.25">
      <c r="AI1013" s="36">
        <v>991</v>
      </c>
      <c r="AJ1013" s="31">
        <v>600</v>
      </c>
    </row>
    <row r="1014" spans="35:36" x14ac:dyDescent="0.25">
      <c r="AI1014" s="36">
        <v>992</v>
      </c>
      <c r="AJ1014" s="31">
        <v>600</v>
      </c>
    </row>
    <row r="1015" spans="35:36" x14ac:dyDescent="0.25">
      <c r="AI1015" s="36">
        <v>993</v>
      </c>
      <c r="AJ1015" s="31">
        <v>600</v>
      </c>
    </row>
    <row r="1016" spans="35:36" x14ac:dyDescent="0.25">
      <c r="AI1016" s="36">
        <v>994</v>
      </c>
      <c r="AJ1016" s="31">
        <v>1200</v>
      </c>
    </row>
    <row r="1017" spans="35:36" x14ac:dyDescent="0.25">
      <c r="AI1017" s="36">
        <v>995</v>
      </c>
      <c r="AJ1017" s="31">
        <v>600</v>
      </c>
    </row>
    <row r="1018" spans="35:36" x14ac:dyDescent="0.25">
      <c r="AI1018" s="36">
        <v>996</v>
      </c>
      <c r="AJ1018" s="31">
        <v>3300</v>
      </c>
    </row>
    <row r="1019" spans="35:36" x14ac:dyDescent="0.25">
      <c r="AI1019" s="36">
        <v>997</v>
      </c>
      <c r="AJ1019" s="31">
        <v>1100</v>
      </c>
    </row>
    <row r="1020" spans="35:36" x14ac:dyDescent="0.25">
      <c r="AI1020" s="36">
        <v>998</v>
      </c>
      <c r="AJ1020" s="31">
        <v>850</v>
      </c>
    </row>
    <row r="1021" spans="35:36" x14ac:dyDescent="0.25">
      <c r="AI1021" s="36">
        <v>999</v>
      </c>
      <c r="AJ1021" s="31">
        <v>1200</v>
      </c>
    </row>
    <row r="1022" spans="35:36" x14ac:dyDescent="0.25">
      <c r="AI1022" s="36">
        <v>1000</v>
      </c>
      <c r="AJ1022" s="31">
        <v>800</v>
      </c>
    </row>
    <row r="1023" spans="35:36" x14ac:dyDescent="0.25">
      <c r="AI1023" s="36">
        <v>1001</v>
      </c>
      <c r="AJ1023" s="31">
        <v>900</v>
      </c>
    </row>
    <row r="1024" spans="35:36" x14ac:dyDescent="0.25">
      <c r="AI1024" s="36">
        <v>1002</v>
      </c>
      <c r="AJ1024" s="31">
        <v>1100</v>
      </c>
    </row>
    <row r="1025" spans="35:36" x14ac:dyDescent="0.25">
      <c r="AI1025" s="36">
        <v>1003</v>
      </c>
      <c r="AJ1025" s="31">
        <v>900</v>
      </c>
    </row>
    <row r="1026" spans="35:36" x14ac:dyDescent="0.25">
      <c r="AI1026" s="36">
        <v>1004</v>
      </c>
      <c r="AJ1026" s="31">
        <v>1100</v>
      </c>
    </row>
    <row r="1027" spans="35:36" x14ac:dyDescent="0.25">
      <c r="AI1027" s="36">
        <v>1005</v>
      </c>
      <c r="AJ1027" s="31">
        <v>900</v>
      </c>
    </row>
    <row r="1028" spans="35:36" x14ac:dyDescent="0.25">
      <c r="AI1028" s="36">
        <v>1006</v>
      </c>
      <c r="AJ1028" s="31">
        <v>500</v>
      </c>
    </row>
    <row r="1029" spans="35:36" x14ac:dyDescent="0.25">
      <c r="AI1029" s="36">
        <v>1007</v>
      </c>
      <c r="AJ1029" s="31">
        <v>1000</v>
      </c>
    </row>
    <row r="1030" spans="35:36" x14ac:dyDescent="0.25">
      <c r="AI1030" s="36">
        <v>1008</v>
      </c>
      <c r="AJ1030" s="31">
        <v>600</v>
      </c>
    </row>
    <row r="1031" spans="35:36" x14ac:dyDescent="0.25">
      <c r="AI1031" s="36">
        <v>1009</v>
      </c>
      <c r="AJ1031" s="31">
        <v>1800</v>
      </c>
    </row>
    <row r="1032" spans="35:36" x14ac:dyDescent="0.25">
      <c r="AI1032" s="36">
        <v>1010</v>
      </c>
      <c r="AJ1032" s="31">
        <v>850</v>
      </c>
    </row>
    <row r="1033" spans="35:36" x14ac:dyDescent="0.25">
      <c r="AI1033" s="36">
        <v>1011</v>
      </c>
      <c r="AJ1033" s="31">
        <v>800</v>
      </c>
    </row>
    <row r="1034" spans="35:36" x14ac:dyDescent="0.25">
      <c r="AI1034" s="36">
        <v>1012</v>
      </c>
      <c r="AJ1034" s="31">
        <v>900</v>
      </c>
    </row>
    <row r="1035" spans="35:36" x14ac:dyDescent="0.25">
      <c r="AI1035" s="36">
        <v>1013</v>
      </c>
      <c r="AJ1035" s="31">
        <v>900</v>
      </c>
    </row>
    <row r="1036" spans="35:36" x14ac:dyDescent="0.25">
      <c r="AI1036" s="36">
        <v>1014</v>
      </c>
      <c r="AJ1036" s="31">
        <v>1100</v>
      </c>
    </row>
    <row r="1037" spans="35:36" x14ac:dyDescent="0.25">
      <c r="AI1037" s="36">
        <v>1015</v>
      </c>
      <c r="AJ1037" s="31">
        <v>900</v>
      </c>
    </row>
    <row r="1038" spans="35:36" x14ac:dyDescent="0.25">
      <c r="AI1038" s="36">
        <v>1016</v>
      </c>
      <c r="AJ1038" s="31">
        <v>600</v>
      </c>
    </row>
    <row r="1039" spans="35:36" x14ac:dyDescent="0.25">
      <c r="AI1039" s="36">
        <v>1017</v>
      </c>
      <c r="AJ1039" s="31">
        <v>600</v>
      </c>
    </row>
    <row r="1040" spans="35:36" x14ac:dyDescent="0.25">
      <c r="AI1040" s="36">
        <v>1018</v>
      </c>
      <c r="AJ1040" s="31">
        <v>900</v>
      </c>
    </row>
    <row r="1041" spans="35:36" x14ac:dyDescent="0.25">
      <c r="AI1041" s="36">
        <v>1019</v>
      </c>
      <c r="AJ1041" s="31">
        <v>850</v>
      </c>
    </row>
    <row r="1042" spans="35:36" x14ac:dyDescent="0.25">
      <c r="AI1042" s="36">
        <v>1020</v>
      </c>
      <c r="AJ1042" s="31">
        <v>900</v>
      </c>
    </row>
    <row r="1043" spans="35:36" x14ac:dyDescent="0.25">
      <c r="AI1043" s="36">
        <v>1021</v>
      </c>
      <c r="AJ1043" s="31">
        <v>600</v>
      </c>
    </row>
    <row r="1044" spans="35:36" x14ac:dyDescent="0.25">
      <c r="AI1044" s="36">
        <v>1022</v>
      </c>
      <c r="AJ1044" s="31">
        <v>600</v>
      </c>
    </row>
    <row r="1045" spans="35:36" x14ac:dyDescent="0.25">
      <c r="AI1045" s="36">
        <v>1023</v>
      </c>
      <c r="AJ1045" s="31">
        <v>1100</v>
      </c>
    </row>
    <row r="1046" spans="35:36" x14ac:dyDescent="0.25">
      <c r="AI1046" s="36">
        <v>1024</v>
      </c>
      <c r="AJ1046" s="31">
        <v>900</v>
      </c>
    </row>
    <row r="1047" spans="35:36" x14ac:dyDescent="0.25">
      <c r="AI1047" s="36">
        <v>1025</v>
      </c>
      <c r="AJ1047" s="31">
        <v>1100</v>
      </c>
    </row>
    <row r="1048" spans="35:36" x14ac:dyDescent="0.25">
      <c r="AI1048" s="36">
        <v>1026</v>
      </c>
      <c r="AJ1048" s="31">
        <v>600</v>
      </c>
    </row>
    <row r="1049" spans="35:36" x14ac:dyDescent="0.25">
      <c r="AI1049" s="36">
        <v>1027</v>
      </c>
      <c r="AJ1049" s="31">
        <v>1200</v>
      </c>
    </row>
    <row r="1050" spans="35:36" x14ac:dyDescent="0.25">
      <c r="AI1050" s="36">
        <v>1028</v>
      </c>
      <c r="AJ1050" s="31">
        <v>600</v>
      </c>
    </row>
    <row r="1051" spans="35:36" x14ac:dyDescent="0.25">
      <c r="AI1051" s="36">
        <v>1029</v>
      </c>
      <c r="AJ1051" s="31">
        <v>1100</v>
      </c>
    </row>
    <row r="1052" spans="35:36" x14ac:dyDescent="0.25">
      <c r="AI1052" s="36">
        <v>1030</v>
      </c>
      <c r="AJ1052" s="31">
        <v>500</v>
      </c>
    </row>
    <row r="1053" spans="35:36" x14ac:dyDescent="0.25">
      <c r="AI1053" s="36">
        <v>1031</v>
      </c>
      <c r="AJ1053" s="31">
        <v>900</v>
      </c>
    </row>
    <row r="1054" spans="35:36" x14ac:dyDescent="0.25">
      <c r="AI1054" s="36">
        <v>1032</v>
      </c>
      <c r="AJ1054" s="31">
        <v>850</v>
      </c>
    </row>
    <row r="1055" spans="35:36" x14ac:dyDescent="0.25">
      <c r="AI1055" s="36">
        <v>1033</v>
      </c>
      <c r="AJ1055" s="31">
        <v>600</v>
      </c>
    </row>
    <row r="1056" spans="35:36" x14ac:dyDescent="0.25">
      <c r="AI1056" s="36">
        <v>1034</v>
      </c>
      <c r="AJ1056" s="31">
        <v>1100</v>
      </c>
    </row>
    <row r="1057" spans="35:36" x14ac:dyDescent="0.25">
      <c r="AI1057" s="36">
        <v>1035</v>
      </c>
      <c r="AJ1057" s="31">
        <v>500</v>
      </c>
    </row>
    <row r="1058" spans="35:36" x14ac:dyDescent="0.25">
      <c r="AI1058" s="36">
        <v>1036</v>
      </c>
      <c r="AJ1058" s="31">
        <v>600</v>
      </c>
    </row>
  </sheetData>
  <mergeCells count="11">
    <mergeCell ref="H7:J7"/>
    <mergeCell ref="I22:K22"/>
    <mergeCell ref="G29:K29"/>
    <mergeCell ref="M28:Q28"/>
    <mergeCell ref="L7:O7"/>
    <mergeCell ref="N9:T9"/>
    <mergeCell ref="A38:F38"/>
    <mergeCell ref="A66:D66"/>
    <mergeCell ref="F66:I66"/>
    <mergeCell ref="A88:F88"/>
    <mergeCell ref="A104:N105"/>
  </mergeCells>
  <pageMargins left="0.7" right="0.7" top="0.75" bottom="0.75" header="0.3" footer="0.3"/>
  <drawing r:id="rId19"/>
  <extLst>
    <ext xmlns:x14="http://schemas.microsoft.com/office/spreadsheetml/2009/9/main" uri="{05C60535-1F16-4fd2-B633-F4F36F0B64E0}">
      <x14:sparklineGroups xmlns:xm="http://schemas.microsoft.com/office/excel/2006/main">
        <x14:sparklineGroup manualMax="0" manualMin="0" displayEmptyCellsAs="gap" xr2:uid="{6204FACC-0E64-4D0E-BC33-0D06C4D2F05F}">
          <x14:colorSeries rgb="FF376092"/>
          <x14:colorNegative rgb="FFD00000"/>
          <x14:colorAxis rgb="FF000000"/>
          <x14:colorMarkers rgb="FFD00000"/>
          <x14:colorFirst rgb="FFD00000"/>
          <x14:colorLast rgb="FFD00000"/>
          <x14:colorHigh rgb="FFD00000"/>
          <x14:colorLow rgb="FFD00000"/>
          <x14:sparklines>
            <x14:sparkline>
              <xm:f>'Pivot Table in Excel'!B108:B108</xm:f>
              <xm:sqref>B108</xm:sqref>
            </x14:sparkline>
            <x14:sparkline>
              <xm:f>'Pivot Table in Excel'!C27:C27</xm:f>
              <xm:sqref>C27</xm:sqref>
            </x14:sparkline>
            <x14:sparkline>
              <xm:f>'Pivot Table in Excel'!D27:D27</xm:f>
              <xm:sqref>D27</xm:sqref>
            </x14:sparkline>
          </x14:sparklines>
        </x14:sparklineGroup>
        <x14:sparklineGroup manualMax="0" manualMin="0" displayEmptyCellsAs="gap" xr2:uid="{FADA2A4E-CB96-46FE-B8D8-661F270EF1E6}">
          <x14:colorSeries rgb="FF376092"/>
          <x14:colorNegative rgb="FFD00000"/>
          <x14:colorAxis rgb="FF000000"/>
          <x14:colorMarkers rgb="FFD00000"/>
          <x14:colorFirst rgb="FFD00000"/>
          <x14:colorLast rgb="FFD00000"/>
          <x14:colorHigh rgb="FFD00000"/>
          <x14:colorLow rgb="FFD00000"/>
          <x14:sparklines>
            <x14:sparkline>
              <xm:f>'Pivot Table in Excel'!B27:D27</xm:f>
              <xm:sqref>F27</xm:sqref>
            </x14:sparkline>
            <x14:sparkline>
              <xm:f>'Pivot Table in Excel'!B28:D28</xm:f>
              <xm:sqref>F28</xm:sqref>
            </x14:sparkline>
            <x14:sparkline>
              <xm:f>'Pivot Table in Excel'!B29:D29</xm:f>
              <xm:sqref>F29</xm:sqref>
            </x14:sparkline>
            <x14:sparkline>
              <xm:f>'Pivot Table in Excel'!B30:D30</xm:f>
              <xm:sqref>F30</xm:sqref>
            </x14:sparkline>
            <x14:sparkline>
              <xm:f>'Pivot Table in Excel'!B31:D31</xm:f>
              <xm:sqref>F31</xm:sqref>
            </x14:sparkline>
            <x14:sparkline>
              <xm:f>'Pivot Table in Excel'!B32:D32</xm:f>
              <xm:sqref>F32</xm:sqref>
            </x14:sparkline>
            <x14:sparkline>
              <xm:f>'Pivot Table in Excel'!B33:D33</xm:f>
              <xm:sqref>F33</xm:sqref>
            </x14:sparkline>
            <x14:sparkline>
              <xm:f>'Pivot Table in Excel'!B34:D34</xm:f>
              <xm:sqref>F34</xm:sqref>
            </x14:sparkline>
            <x14:sparkline>
              <xm:f>'Pivot Table in Excel'!B35:D35</xm:f>
              <xm:sqref>F35</xm:sqref>
            </x14:sparkline>
            <x14:sparkline>
              <xm:f>'Pivot Table in Excel'!B36:D36</xm:f>
              <xm:sqref>F36</xm:sqref>
            </x14:sparkline>
            <x14:sparkline>
              <xm:f>'Pivot Table in Excel'!B37:D37</xm:f>
              <xm:sqref>F37</xm:sqref>
            </x14:sparkline>
          </x14:sparklines>
        </x14:sparklineGroup>
        <x14:sparklineGroup manualMax="0" manualMin="0" displayEmptyCellsAs="gap" xr2:uid="{4970B568-E22C-40B9-8370-100108686E92}">
          <x14:colorSeries rgb="FF376092"/>
          <x14:colorNegative rgb="FFD00000"/>
          <x14:colorAxis rgb="FF000000"/>
          <x14:colorMarkers rgb="FFD00000"/>
          <x14:colorFirst rgb="FFD00000"/>
          <x14:colorLast rgb="FFD00000"/>
          <x14:colorHigh rgb="FFD00000"/>
          <x14:colorLow rgb="FFD00000"/>
          <x14:sparklines>
            <x14:sparkline>
              <xm:f>'Pivot Table in Excel'!B41:B41</xm:f>
              <xm:sqref>B41</xm:sqref>
            </x14:sparkline>
          </x14:sparklines>
        </x14:sparklineGroup>
        <x14:sparklineGroup manualMax="0" manualMin="0" displayEmptyCellsAs="gap" xr2:uid="{D121FF05-361C-49DC-93F3-A40174FDA3B1}">
          <x14:colorSeries rgb="FF376092"/>
          <x14:colorNegative rgb="FFD00000"/>
          <x14:colorAxis rgb="FF000000"/>
          <x14:colorMarkers rgb="FFD00000"/>
          <x14:colorFirst rgb="FFD00000"/>
          <x14:colorLast rgb="FFD00000"/>
          <x14:colorHigh rgb="FFD00000"/>
          <x14:colorLow rgb="FFD00000"/>
          <x14:sparklines>
            <x14:sparkline>
              <xm:f>'Pivot Table in Excel'!AC40:AC40</xm:f>
              <xm:sqref>AC40</xm:sqref>
            </x14:sparkline>
          </x14:sparklines>
        </x14:sparklineGroup>
        <x14:sparklineGroup manualMax="0" manualMin="0" displayEmptyCellsAs="gap" xr2:uid="{631AC75E-8C21-4D30-A45A-8B1C69BEDBED}">
          <x14:colorSeries rgb="FF376092"/>
          <x14:colorNegative rgb="FFD00000"/>
          <x14:colorAxis rgb="FF000000"/>
          <x14:colorMarkers rgb="FFD00000"/>
          <x14:colorFirst rgb="FFD00000"/>
          <x14:colorLast rgb="FFD00000"/>
          <x14:colorHigh rgb="FFD00000"/>
          <x14:colorLow rgb="FFD00000"/>
          <x14:sparklines>
            <x14:sparkline>
              <xm:f>'Pivot Table in Excel'!B70:B70</xm:f>
              <xm:sqref>B70</xm:sqref>
            </x14:sparkline>
          </x14:sparklines>
        </x14:sparklineGroup>
        <x14:sparklineGroup manualMax="0" manualMin="0" displayEmptyCellsAs="gap" xr2:uid="{95073678-A2ED-427F-AD52-D51E652CE0E0}">
          <x14:colorSeries rgb="FF376092"/>
          <x14:colorNegative rgb="FFD00000"/>
          <x14:colorAxis rgb="FF000000"/>
          <x14:colorMarkers rgb="FFD00000"/>
          <x14:colorFirst rgb="FFD00000"/>
          <x14:colorLast rgb="FFD00000"/>
          <x14:colorHigh rgb="FFD00000"/>
          <x14:colorLow rgb="FFD00000"/>
          <x14:sparklines>
            <x14:sparkline>
              <xm:f>'Pivot Table in Excel'!G70:G70</xm:f>
              <xm:sqref>G70</xm:sqref>
            </x14:sparkline>
          </x14:sparklines>
        </x14:sparklineGroup>
        <x14:sparklineGroup manualMax="0" manualMin="0" displayEmptyCellsAs="gap" xr2:uid="{BD592583-E660-42AD-9C9F-0962D68BAE95}">
          <x14:colorSeries rgb="FF376092"/>
          <x14:colorNegative rgb="FFD00000"/>
          <x14:colorAxis rgb="FF000000"/>
          <x14:colorMarkers rgb="FFD00000"/>
          <x14:colorFirst rgb="FFD00000"/>
          <x14:colorLast rgb="FFD00000"/>
          <x14:colorHigh rgb="FFD00000"/>
          <x14:colorLow rgb="FFD00000"/>
          <x14:sparklines>
            <x14:sparkline>
              <xm:f>'Pivot Table in Excel'!B92:B92</xm:f>
              <xm:sqref>B92</xm:sqref>
            </x14:sparkline>
          </x14:sparklines>
        </x14:sparklineGroup>
        <x14:sparklineGroup manualMax="0" manualMin="0" displayEmptyCellsAs="gap" xr2:uid="{9719777F-8E0A-49BC-BC95-B93513BB3305}">
          <x14:colorSeries rgb="FF376092"/>
          <x14:colorNegative rgb="FFD00000"/>
          <x14:colorAxis rgb="FF000000"/>
          <x14:colorMarkers rgb="FFD00000"/>
          <x14:colorFirst rgb="FFD00000"/>
          <x14:colorLast rgb="FFD00000"/>
          <x14:colorHigh rgb="FFD00000"/>
          <x14:colorLow rgb="FFD00000"/>
          <x14:sparklines>
            <x14:sparkline>
              <xm:f>'Pivot Table in Excel'!F92:F92</xm:f>
              <xm:sqref>F92</xm:sqref>
            </x14:sparkline>
          </x14:sparklines>
        </x14:sparklineGroup>
        <x14:sparklineGroup manualMax="0" manualMin="0" displayEmptyCellsAs="gap" xr2:uid="{C88F3785-610D-4C55-8C89-F7F616D2DB7B}">
          <x14:colorSeries rgb="FF376092"/>
          <x14:colorNegative rgb="FFD00000"/>
          <x14:colorAxis rgb="FF000000"/>
          <x14:colorMarkers rgb="FFD00000"/>
          <x14:colorFirst rgb="FFD00000"/>
          <x14:colorLast rgb="FFD00000"/>
          <x14:colorHigh rgb="FFD00000"/>
          <x14:colorLow rgb="FFD00000"/>
          <x14:sparklines>
            <x14:sparkline>
              <xm:f>'Pivot Table in Excel'!AJ24:AJ24</xm:f>
              <xm:sqref>AJ24</xm:sqref>
            </x14:sparkline>
          </x14:sparklines>
        </x14:sparklineGroup>
        <x14:sparklineGroup manualMax="0" manualMin="0" displayEmptyCellsAs="gap" xr2:uid="{0343957F-A51A-45C6-919F-4695AF3BF6F2}">
          <x14:colorSeries rgb="FF376092"/>
          <x14:colorNegative rgb="FFD00000"/>
          <x14:colorAxis rgb="FF000000"/>
          <x14:colorMarkers rgb="FFD00000"/>
          <x14:colorFirst rgb="FFD00000"/>
          <x14:colorLast rgb="FFD00000"/>
          <x14:colorHigh rgb="FFD00000"/>
          <x14:colorLow rgb="FFD00000"/>
          <x14:sparklines>
            <x14:sparkline>
              <xm:f>'Pivot Table in Excel'!N56:N56</xm:f>
              <xm:sqref>N56</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C5BE5-174B-42C3-9865-EA9B9DCF83B0}">
  <dimension ref="A1:H35"/>
  <sheetViews>
    <sheetView workbookViewId="0">
      <selection activeCell="L10" sqref="L10"/>
    </sheetView>
  </sheetViews>
  <sheetFormatPr defaultRowHeight="15" x14ac:dyDescent="0.25"/>
  <cols>
    <col min="1" max="1" width="19.28515625" bestFit="1" customWidth="1"/>
    <col min="2" max="2" width="14.85546875" bestFit="1" customWidth="1"/>
    <col min="3" max="3" width="7.5703125" bestFit="1" customWidth="1"/>
    <col min="6" max="6" width="16.5703125" bestFit="1" customWidth="1"/>
    <col min="7" max="7" width="14.7109375" customWidth="1"/>
  </cols>
  <sheetData>
    <row r="1" spans="1:8" x14ac:dyDescent="0.25">
      <c r="A1" s="8" t="s">
        <v>86</v>
      </c>
    </row>
    <row r="2" spans="1:8" x14ac:dyDescent="0.25">
      <c r="A2" s="8" t="s">
        <v>4</v>
      </c>
      <c r="B2" s="8" t="s">
        <v>116</v>
      </c>
      <c r="C2" t="s">
        <v>117</v>
      </c>
    </row>
    <row r="3" spans="1:8" x14ac:dyDescent="0.25">
      <c r="A3" t="s">
        <v>24</v>
      </c>
      <c r="B3" t="s">
        <v>88</v>
      </c>
      <c r="C3" s="32">
        <v>11400</v>
      </c>
    </row>
    <row r="4" spans="1:8" x14ac:dyDescent="0.25">
      <c r="A4" t="s">
        <v>24</v>
      </c>
      <c r="B4" t="s">
        <v>89</v>
      </c>
      <c r="C4" s="32">
        <v>7800</v>
      </c>
    </row>
    <row r="5" spans="1:8" x14ac:dyDescent="0.25">
      <c r="A5" t="s">
        <v>24</v>
      </c>
      <c r="B5" t="s">
        <v>90</v>
      </c>
      <c r="C5" s="32">
        <v>12600</v>
      </c>
      <c r="F5" t="s">
        <v>118</v>
      </c>
      <c r="G5" t="s">
        <v>116</v>
      </c>
      <c r="H5" t="s">
        <v>117</v>
      </c>
    </row>
    <row r="6" spans="1:8" hidden="1" x14ac:dyDescent="0.25">
      <c r="A6" t="s">
        <v>12</v>
      </c>
      <c r="B6" t="s">
        <v>88</v>
      </c>
      <c r="C6" s="32">
        <v>43300</v>
      </c>
      <c r="F6" t="s">
        <v>24</v>
      </c>
      <c r="G6" t="s">
        <v>121</v>
      </c>
      <c r="H6">
        <v>11400</v>
      </c>
    </row>
    <row r="7" spans="1:8" x14ac:dyDescent="0.25">
      <c r="A7" t="s">
        <v>12</v>
      </c>
      <c r="B7" t="s">
        <v>89</v>
      </c>
      <c r="C7" s="32">
        <v>123800</v>
      </c>
      <c r="F7" t="s">
        <v>24</v>
      </c>
      <c r="G7" t="s">
        <v>120</v>
      </c>
      <c r="H7">
        <v>7800</v>
      </c>
    </row>
    <row r="8" spans="1:8" hidden="1" x14ac:dyDescent="0.25">
      <c r="A8" t="s">
        <v>12</v>
      </c>
      <c r="B8" t="s">
        <v>90</v>
      </c>
      <c r="C8" s="32">
        <v>28800</v>
      </c>
      <c r="F8" t="s">
        <v>24</v>
      </c>
      <c r="G8" t="s">
        <v>119</v>
      </c>
      <c r="H8">
        <v>12600</v>
      </c>
    </row>
    <row r="9" spans="1:8" hidden="1" x14ac:dyDescent="0.25">
      <c r="A9" t="s">
        <v>15</v>
      </c>
      <c r="B9" t="s">
        <v>88</v>
      </c>
      <c r="C9" s="32">
        <v>29000</v>
      </c>
      <c r="F9" t="s">
        <v>12</v>
      </c>
      <c r="G9" t="s">
        <v>121</v>
      </c>
      <c r="H9">
        <v>43300</v>
      </c>
    </row>
    <row r="10" spans="1:8" x14ac:dyDescent="0.25">
      <c r="A10" t="s">
        <v>15</v>
      </c>
      <c r="B10" t="s">
        <v>89</v>
      </c>
      <c r="C10" s="32">
        <v>20000</v>
      </c>
      <c r="F10" t="s">
        <v>12</v>
      </c>
      <c r="G10" t="s">
        <v>120</v>
      </c>
      <c r="H10">
        <v>123800</v>
      </c>
    </row>
    <row r="11" spans="1:8" hidden="1" x14ac:dyDescent="0.25">
      <c r="A11" t="s">
        <v>15</v>
      </c>
      <c r="B11" t="s">
        <v>90</v>
      </c>
      <c r="C11" s="32">
        <v>19000</v>
      </c>
      <c r="F11" t="s">
        <v>12</v>
      </c>
      <c r="G11" t="s">
        <v>119</v>
      </c>
      <c r="H11">
        <v>28800</v>
      </c>
    </row>
    <row r="12" spans="1:8" hidden="1" x14ac:dyDescent="0.25">
      <c r="A12" t="s">
        <v>10</v>
      </c>
      <c r="B12" t="s">
        <v>88</v>
      </c>
      <c r="C12" s="32">
        <v>106700</v>
      </c>
      <c r="F12" t="s">
        <v>15</v>
      </c>
      <c r="G12" t="s">
        <v>121</v>
      </c>
      <c r="H12">
        <v>29000</v>
      </c>
    </row>
    <row r="13" spans="1:8" x14ac:dyDescent="0.25">
      <c r="A13" t="s">
        <v>10</v>
      </c>
      <c r="B13" t="s">
        <v>89</v>
      </c>
      <c r="C13" s="32">
        <v>74700</v>
      </c>
      <c r="F13" t="s">
        <v>15</v>
      </c>
      <c r="G13" t="s">
        <v>120</v>
      </c>
      <c r="H13">
        <v>20000</v>
      </c>
    </row>
    <row r="14" spans="1:8" hidden="1" x14ac:dyDescent="0.25">
      <c r="A14" t="s">
        <v>10</v>
      </c>
      <c r="B14" t="s">
        <v>90</v>
      </c>
      <c r="C14" s="32">
        <v>72600</v>
      </c>
      <c r="F14" t="s">
        <v>15</v>
      </c>
      <c r="G14" t="s">
        <v>119</v>
      </c>
      <c r="H14">
        <v>19000</v>
      </c>
    </row>
    <row r="15" spans="1:8" hidden="1" x14ac:dyDescent="0.25">
      <c r="A15" t="s">
        <v>14</v>
      </c>
      <c r="B15" t="s">
        <v>88</v>
      </c>
      <c r="C15" s="32">
        <v>42300</v>
      </c>
      <c r="F15" t="s">
        <v>10</v>
      </c>
      <c r="G15" t="s">
        <v>121</v>
      </c>
      <c r="H15">
        <v>106700</v>
      </c>
    </row>
    <row r="16" spans="1:8" x14ac:dyDescent="0.25">
      <c r="A16" t="s">
        <v>14</v>
      </c>
      <c r="B16" t="s">
        <v>89</v>
      </c>
      <c r="C16" s="32">
        <v>42400</v>
      </c>
      <c r="F16" t="s">
        <v>10</v>
      </c>
      <c r="G16" t="s">
        <v>120</v>
      </c>
      <c r="H16">
        <v>74700</v>
      </c>
    </row>
    <row r="17" spans="1:8" hidden="1" x14ac:dyDescent="0.25">
      <c r="A17" t="s">
        <v>14</v>
      </c>
      <c r="B17" t="s">
        <v>90</v>
      </c>
      <c r="C17" s="32">
        <v>31500</v>
      </c>
      <c r="F17" t="s">
        <v>10</v>
      </c>
      <c r="G17" t="s">
        <v>119</v>
      </c>
      <c r="H17">
        <v>72600</v>
      </c>
    </row>
    <row r="18" spans="1:8" hidden="1" x14ac:dyDescent="0.25">
      <c r="A18" t="s">
        <v>19</v>
      </c>
      <c r="B18" t="s">
        <v>88</v>
      </c>
      <c r="C18" s="32">
        <v>17850</v>
      </c>
      <c r="F18" t="s">
        <v>14</v>
      </c>
      <c r="G18" t="s">
        <v>121</v>
      </c>
      <c r="H18">
        <v>42300</v>
      </c>
    </row>
    <row r="19" spans="1:8" x14ac:dyDescent="0.25">
      <c r="A19" t="s">
        <v>19</v>
      </c>
      <c r="B19" t="s">
        <v>89</v>
      </c>
      <c r="C19" s="32">
        <v>12050</v>
      </c>
      <c r="F19" t="s">
        <v>14</v>
      </c>
      <c r="G19" t="s">
        <v>120</v>
      </c>
      <c r="H19">
        <v>42400</v>
      </c>
    </row>
    <row r="20" spans="1:8" hidden="1" x14ac:dyDescent="0.25">
      <c r="A20" t="s">
        <v>19</v>
      </c>
      <c r="B20" t="s">
        <v>90</v>
      </c>
      <c r="C20" s="32">
        <v>18700</v>
      </c>
      <c r="F20" t="s">
        <v>14</v>
      </c>
      <c r="G20" t="s">
        <v>119</v>
      </c>
      <c r="H20">
        <v>31500</v>
      </c>
    </row>
    <row r="21" spans="1:8" hidden="1" x14ac:dyDescent="0.25">
      <c r="A21" t="s">
        <v>21</v>
      </c>
      <c r="B21" t="s">
        <v>88</v>
      </c>
      <c r="C21" s="32">
        <v>23800</v>
      </c>
      <c r="F21" t="s">
        <v>19</v>
      </c>
      <c r="G21" t="s">
        <v>121</v>
      </c>
      <c r="H21">
        <v>17850</v>
      </c>
    </row>
    <row r="22" spans="1:8" x14ac:dyDescent="0.25">
      <c r="A22" t="s">
        <v>21</v>
      </c>
      <c r="B22" t="s">
        <v>89</v>
      </c>
      <c r="C22" s="32">
        <v>12000</v>
      </c>
      <c r="F22" t="s">
        <v>19</v>
      </c>
      <c r="G22" t="s">
        <v>120</v>
      </c>
      <c r="H22">
        <v>12050</v>
      </c>
    </row>
    <row r="23" spans="1:8" hidden="1" x14ac:dyDescent="0.25">
      <c r="A23" t="s">
        <v>21</v>
      </c>
      <c r="B23" t="s">
        <v>90</v>
      </c>
      <c r="C23" s="32">
        <v>22800</v>
      </c>
      <c r="F23" t="s">
        <v>19</v>
      </c>
      <c r="G23" t="s">
        <v>119</v>
      </c>
      <c r="H23">
        <v>18700</v>
      </c>
    </row>
    <row r="24" spans="1:8" hidden="1" x14ac:dyDescent="0.25">
      <c r="A24" t="s">
        <v>16</v>
      </c>
      <c r="B24" t="s">
        <v>88</v>
      </c>
      <c r="C24" s="32">
        <v>20800</v>
      </c>
      <c r="F24" t="s">
        <v>21</v>
      </c>
      <c r="G24" t="s">
        <v>121</v>
      </c>
      <c r="H24">
        <v>23800</v>
      </c>
    </row>
    <row r="25" spans="1:8" x14ac:dyDescent="0.25">
      <c r="A25" t="s">
        <v>16</v>
      </c>
      <c r="B25" t="s">
        <v>89</v>
      </c>
      <c r="C25" s="32">
        <v>18400</v>
      </c>
      <c r="F25" t="s">
        <v>21</v>
      </c>
      <c r="G25" t="s">
        <v>120</v>
      </c>
      <c r="H25">
        <v>12000</v>
      </c>
    </row>
    <row r="26" spans="1:8" hidden="1" x14ac:dyDescent="0.25">
      <c r="A26" t="s">
        <v>16</v>
      </c>
      <c r="B26" t="s">
        <v>90</v>
      </c>
      <c r="C26" s="32">
        <v>16800</v>
      </c>
      <c r="F26" t="s">
        <v>21</v>
      </c>
      <c r="G26" t="s">
        <v>119</v>
      </c>
      <c r="H26">
        <v>22800</v>
      </c>
    </row>
    <row r="27" spans="1:8" hidden="1" x14ac:dyDescent="0.25">
      <c r="A27" t="s">
        <v>18</v>
      </c>
      <c r="B27" t="s">
        <v>88</v>
      </c>
      <c r="C27" s="32">
        <v>42100</v>
      </c>
      <c r="F27" t="s">
        <v>16</v>
      </c>
      <c r="G27" t="s">
        <v>121</v>
      </c>
      <c r="H27">
        <v>20800</v>
      </c>
    </row>
    <row r="28" spans="1:8" x14ac:dyDescent="0.25">
      <c r="A28" t="s">
        <v>18</v>
      </c>
      <c r="B28" t="s">
        <v>89</v>
      </c>
      <c r="C28" s="32">
        <v>39600</v>
      </c>
      <c r="F28" t="s">
        <v>16</v>
      </c>
      <c r="G28" t="s">
        <v>120</v>
      </c>
      <c r="H28">
        <v>18400</v>
      </c>
    </row>
    <row r="29" spans="1:8" hidden="1" x14ac:dyDescent="0.25">
      <c r="A29" t="s">
        <v>18</v>
      </c>
      <c r="B29" t="s">
        <v>90</v>
      </c>
      <c r="C29" s="32">
        <v>40200</v>
      </c>
      <c r="F29" t="s">
        <v>16</v>
      </c>
      <c r="G29" t="s">
        <v>119</v>
      </c>
      <c r="H29">
        <v>16800</v>
      </c>
    </row>
    <row r="30" spans="1:8" hidden="1" x14ac:dyDescent="0.25">
      <c r="A30" t="s">
        <v>22</v>
      </c>
      <c r="B30" t="s">
        <v>88</v>
      </c>
      <c r="C30" s="32">
        <v>13600</v>
      </c>
      <c r="F30" t="s">
        <v>18</v>
      </c>
      <c r="G30" t="s">
        <v>121</v>
      </c>
      <c r="H30">
        <v>42100</v>
      </c>
    </row>
    <row r="31" spans="1:8" x14ac:dyDescent="0.25">
      <c r="A31" t="s">
        <v>22</v>
      </c>
      <c r="B31" t="s">
        <v>89</v>
      </c>
      <c r="C31" s="32">
        <v>7500</v>
      </c>
      <c r="F31" t="s">
        <v>18</v>
      </c>
      <c r="G31" t="s">
        <v>120</v>
      </c>
      <c r="H31">
        <v>39600</v>
      </c>
    </row>
    <row r="32" spans="1:8" hidden="1" x14ac:dyDescent="0.25">
      <c r="A32" t="s">
        <v>22</v>
      </c>
      <c r="B32" t="s">
        <v>90</v>
      </c>
      <c r="C32" s="32">
        <v>14700</v>
      </c>
      <c r="F32" t="s">
        <v>18</v>
      </c>
      <c r="G32" t="s">
        <v>119</v>
      </c>
      <c r="H32">
        <v>40200</v>
      </c>
    </row>
    <row r="33" spans="6:8" hidden="1" x14ac:dyDescent="0.25">
      <c r="F33" t="s">
        <v>22</v>
      </c>
      <c r="G33" t="s">
        <v>121</v>
      </c>
      <c r="H33">
        <v>13600</v>
      </c>
    </row>
    <row r="34" spans="6:8" x14ac:dyDescent="0.25">
      <c r="F34" t="s">
        <v>22</v>
      </c>
      <c r="G34" t="s">
        <v>120</v>
      </c>
      <c r="H34">
        <v>7500</v>
      </c>
    </row>
    <row r="35" spans="6:8" hidden="1" x14ac:dyDescent="0.25">
      <c r="F35" t="s">
        <v>22</v>
      </c>
      <c r="G35" t="s">
        <v>119</v>
      </c>
      <c r="H35">
        <v>14700</v>
      </c>
    </row>
  </sheetData>
  <phoneticPr fontId="11" type="noConversion"/>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961-991B-4BCD-9CE5-B68500CC11C0}">
  <dimension ref="AM4"/>
  <sheetViews>
    <sheetView showGridLines="0" tabSelected="1" zoomScale="95" zoomScaleNormal="95" workbookViewId="0">
      <selection activeCell="G29" sqref="G29"/>
    </sheetView>
  </sheetViews>
  <sheetFormatPr defaultRowHeight="15" x14ac:dyDescent="0.25"/>
  <sheetData>
    <row r="4" spans="39:39" x14ac:dyDescent="0.25">
      <c r="AM4">
        <v>429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6" r:id="rId3" name="Scroll Bar 2">
              <controlPr defaultSize="0" autoPict="0">
                <anchor moveWithCells="1">
                  <from>
                    <xdr:col>9</xdr:col>
                    <xdr:colOff>38100</xdr:colOff>
                    <xdr:row>19</xdr:row>
                    <xdr:rowOff>47625</xdr:rowOff>
                  </from>
                  <to>
                    <xdr:col>9</xdr:col>
                    <xdr:colOff>295275</xdr:colOff>
                    <xdr:row>27</xdr:row>
                    <xdr:rowOff>133350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03"/>
  <sheetViews>
    <sheetView workbookViewId="0">
      <selection activeCell="C36" sqref="C36"/>
    </sheetView>
  </sheetViews>
  <sheetFormatPr defaultRowHeight="15" x14ac:dyDescent="0.25"/>
  <cols>
    <col min="1" max="1" width="12.5703125" bestFit="1" customWidth="1"/>
    <col min="2" max="2" width="18.7109375" bestFit="1" customWidth="1"/>
    <col min="3" max="3" width="19.7109375" bestFit="1" customWidth="1"/>
    <col min="4" max="4" width="15.5703125" bestFit="1" customWidth="1"/>
    <col min="5" max="5" width="12.7109375" bestFit="1" customWidth="1"/>
    <col min="6" max="6" width="21.85546875" bestFit="1" customWidth="1"/>
    <col min="7" max="10" width="15.5703125" bestFit="1" customWidth="1"/>
    <col min="11" max="11" width="10.7109375" bestFit="1" customWidth="1"/>
    <col min="12" max="15" width="15.5703125" bestFit="1" customWidth="1"/>
    <col min="16" max="16" width="10.7109375" bestFit="1" customWidth="1"/>
  </cols>
  <sheetData>
    <row r="2" spans="1:3" x14ac:dyDescent="0.25">
      <c r="A2">
        <v>1</v>
      </c>
    </row>
    <row r="3" spans="1:3" x14ac:dyDescent="0.25">
      <c r="A3" t="s">
        <v>38</v>
      </c>
    </row>
    <row r="4" spans="1:3" x14ac:dyDescent="0.25">
      <c r="A4" s="10">
        <v>986650</v>
      </c>
    </row>
    <row r="9" spans="1:3" x14ac:dyDescent="0.25">
      <c r="A9">
        <v>2</v>
      </c>
    </row>
    <row r="10" spans="1:3" x14ac:dyDescent="0.25">
      <c r="A10" s="8" t="s">
        <v>39</v>
      </c>
      <c r="B10" t="s">
        <v>38</v>
      </c>
      <c r="C10" t="s">
        <v>41</v>
      </c>
    </row>
    <row r="11" spans="1:3" x14ac:dyDescent="0.25">
      <c r="A11" s="9" t="s">
        <v>10</v>
      </c>
      <c r="B11" s="10">
        <v>254100</v>
      </c>
      <c r="C11">
        <v>231</v>
      </c>
    </row>
    <row r="12" spans="1:3" x14ac:dyDescent="0.25">
      <c r="A12" s="9" t="s">
        <v>12</v>
      </c>
      <c r="B12" s="10">
        <v>195800</v>
      </c>
      <c r="C12">
        <v>204</v>
      </c>
    </row>
    <row r="13" spans="1:3" x14ac:dyDescent="0.25">
      <c r="A13" s="9" t="s">
        <v>18</v>
      </c>
      <c r="B13" s="10">
        <v>121800</v>
      </c>
      <c r="C13">
        <v>203</v>
      </c>
    </row>
    <row r="14" spans="1:3" x14ac:dyDescent="0.25">
      <c r="A14" s="9" t="s">
        <v>14</v>
      </c>
      <c r="B14" s="10">
        <v>116100</v>
      </c>
      <c r="C14">
        <v>129</v>
      </c>
    </row>
    <row r="15" spans="1:3" x14ac:dyDescent="0.25">
      <c r="A15" s="9" t="s">
        <v>15</v>
      </c>
      <c r="B15" s="10">
        <v>68000</v>
      </c>
      <c r="C15">
        <v>68</v>
      </c>
    </row>
    <row r="16" spans="1:3" x14ac:dyDescent="0.25">
      <c r="A16" s="9" t="s">
        <v>21</v>
      </c>
      <c r="B16" s="10">
        <v>58800</v>
      </c>
      <c r="C16">
        <v>49</v>
      </c>
    </row>
    <row r="17" spans="1:3" x14ac:dyDescent="0.25">
      <c r="A17" s="9" t="s">
        <v>16</v>
      </c>
      <c r="B17" s="10">
        <v>56000</v>
      </c>
      <c r="C17">
        <v>70</v>
      </c>
    </row>
    <row r="18" spans="1:3" x14ac:dyDescent="0.25">
      <c r="A18" s="9" t="s">
        <v>19</v>
      </c>
      <c r="B18" s="10">
        <v>48450</v>
      </c>
      <c r="C18">
        <v>57</v>
      </c>
    </row>
    <row r="19" spans="1:3" x14ac:dyDescent="0.25">
      <c r="A19" s="9" t="s">
        <v>22</v>
      </c>
      <c r="B19" s="10">
        <v>35800</v>
      </c>
      <c r="C19">
        <v>56</v>
      </c>
    </row>
    <row r="20" spans="1:3" x14ac:dyDescent="0.25">
      <c r="A20" s="9" t="s">
        <v>24</v>
      </c>
      <c r="B20" s="10">
        <v>31800</v>
      </c>
      <c r="C20">
        <v>56</v>
      </c>
    </row>
    <row r="21" spans="1:3" x14ac:dyDescent="0.25">
      <c r="A21" s="9" t="s">
        <v>40</v>
      </c>
      <c r="B21" s="10">
        <v>986650</v>
      </c>
      <c r="C21">
        <v>1123</v>
      </c>
    </row>
    <row r="25" spans="1:3" x14ac:dyDescent="0.25">
      <c r="A25">
        <v>3</v>
      </c>
    </row>
    <row r="26" spans="1:3" x14ac:dyDescent="0.25">
      <c r="A26" s="8" t="s">
        <v>39</v>
      </c>
      <c r="B26" t="s">
        <v>38</v>
      </c>
      <c r="C26" t="s">
        <v>42</v>
      </c>
    </row>
    <row r="27" spans="1:3" x14ac:dyDescent="0.25">
      <c r="A27" s="9" t="s">
        <v>11</v>
      </c>
      <c r="B27" s="10">
        <v>634000</v>
      </c>
      <c r="C27" s="11">
        <v>0.6425784219328029</v>
      </c>
    </row>
    <row r="28" spans="1:3" x14ac:dyDescent="0.25">
      <c r="A28" s="9" t="s">
        <v>17</v>
      </c>
      <c r="B28" s="10">
        <v>177800</v>
      </c>
      <c r="C28" s="11">
        <v>0.18020574671869458</v>
      </c>
    </row>
    <row r="29" spans="1:3" x14ac:dyDescent="0.25">
      <c r="A29" s="9" t="s">
        <v>20</v>
      </c>
      <c r="B29" s="10">
        <v>107250</v>
      </c>
      <c r="C29" s="11">
        <v>0.10870116049257589</v>
      </c>
    </row>
    <row r="30" spans="1:3" x14ac:dyDescent="0.25">
      <c r="A30" s="9" t="s">
        <v>23</v>
      </c>
      <c r="B30" s="10">
        <v>67600</v>
      </c>
      <c r="C30" s="11">
        <v>6.8514670855926621E-2</v>
      </c>
    </row>
    <row r="31" spans="1:3" x14ac:dyDescent="0.25">
      <c r="A31" s="9" t="s">
        <v>40</v>
      </c>
      <c r="B31" s="10">
        <v>986650</v>
      </c>
      <c r="C31" s="11">
        <v>1</v>
      </c>
    </row>
    <row r="36" spans="1:2" x14ac:dyDescent="0.25">
      <c r="A36">
        <v>4</v>
      </c>
    </row>
    <row r="37" spans="1:2" x14ac:dyDescent="0.25">
      <c r="A37" s="8" t="s">
        <v>39</v>
      </c>
      <c r="B37" t="s">
        <v>38</v>
      </c>
    </row>
    <row r="38" spans="1:2" x14ac:dyDescent="0.25">
      <c r="A38" s="9" t="s">
        <v>9</v>
      </c>
      <c r="B38" s="10">
        <v>920700</v>
      </c>
    </row>
    <row r="39" spans="1:2" x14ac:dyDescent="0.25">
      <c r="A39" s="9" t="s">
        <v>13</v>
      </c>
      <c r="B39" s="10">
        <v>65950</v>
      </c>
    </row>
    <row r="40" spans="1:2" x14ac:dyDescent="0.25">
      <c r="A40" s="9" t="s">
        <v>40</v>
      </c>
      <c r="B40" s="10">
        <v>986650</v>
      </c>
    </row>
    <row r="44" spans="1:2" x14ac:dyDescent="0.25">
      <c r="A44">
        <v>5</v>
      </c>
    </row>
    <row r="45" spans="1:2" x14ac:dyDescent="0.25">
      <c r="A45" s="8" t="s">
        <v>39</v>
      </c>
      <c r="B45" t="s">
        <v>38</v>
      </c>
    </row>
    <row r="46" spans="1:2" x14ac:dyDescent="0.25">
      <c r="A46" s="9">
        <v>1</v>
      </c>
      <c r="B46" s="10">
        <v>87450</v>
      </c>
    </row>
    <row r="47" spans="1:2" x14ac:dyDescent="0.25">
      <c r="A47" s="9">
        <v>2</v>
      </c>
      <c r="B47" s="10">
        <v>84250</v>
      </c>
    </row>
    <row r="48" spans="1:2" x14ac:dyDescent="0.25">
      <c r="A48" s="9">
        <v>3</v>
      </c>
      <c r="B48" s="10">
        <v>94200</v>
      </c>
    </row>
    <row r="49" spans="1:3" x14ac:dyDescent="0.25">
      <c r="A49" s="9">
        <v>4</v>
      </c>
      <c r="B49" s="10">
        <v>74650</v>
      </c>
    </row>
    <row r="50" spans="1:3" x14ac:dyDescent="0.25">
      <c r="A50" s="9">
        <v>5</v>
      </c>
      <c r="B50" s="10">
        <v>83350</v>
      </c>
    </row>
    <row r="51" spans="1:3" x14ac:dyDescent="0.25">
      <c r="A51" s="9">
        <v>6</v>
      </c>
      <c r="B51" s="10">
        <v>88900</v>
      </c>
    </row>
    <row r="52" spans="1:3" x14ac:dyDescent="0.25">
      <c r="A52" s="9">
        <v>7</v>
      </c>
      <c r="B52" s="10">
        <v>87800</v>
      </c>
    </row>
    <row r="53" spans="1:3" x14ac:dyDescent="0.25">
      <c r="A53" s="9">
        <v>8</v>
      </c>
      <c r="B53" s="10">
        <v>83150</v>
      </c>
    </row>
    <row r="54" spans="1:3" x14ac:dyDescent="0.25">
      <c r="A54" s="9">
        <v>9</v>
      </c>
      <c r="B54" s="10">
        <v>88050</v>
      </c>
    </row>
    <row r="55" spans="1:3" x14ac:dyDescent="0.25">
      <c r="A55" s="9">
        <v>10</v>
      </c>
      <c r="B55" s="10">
        <v>90400</v>
      </c>
    </row>
    <row r="56" spans="1:3" x14ac:dyDescent="0.25">
      <c r="A56" s="9">
        <v>11</v>
      </c>
      <c r="B56" s="10">
        <v>60350</v>
      </c>
    </row>
    <row r="57" spans="1:3" x14ac:dyDescent="0.25">
      <c r="A57" s="9">
        <v>12</v>
      </c>
      <c r="B57" s="10">
        <v>64100</v>
      </c>
    </row>
    <row r="58" spans="1:3" x14ac:dyDescent="0.25">
      <c r="A58" s="9" t="s">
        <v>40</v>
      </c>
      <c r="B58" s="10">
        <v>986650</v>
      </c>
    </row>
    <row r="63" spans="1:3" x14ac:dyDescent="0.25">
      <c r="A63">
        <v>6</v>
      </c>
    </row>
    <row r="64" spans="1:3" x14ac:dyDescent="0.25">
      <c r="A64" s="8" t="s">
        <v>39</v>
      </c>
      <c r="B64" t="s">
        <v>38</v>
      </c>
      <c r="C64" t="s">
        <v>41</v>
      </c>
    </row>
    <row r="65" spans="1:5" x14ac:dyDescent="0.25">
      <c r="A65" s="9" t="s">
        <v>10</v>
      </c>
      <c r="B65" s="10">
        <v>254100</v>
      </c>
      <c r="C65">
        <v>231</v>
      </c>
    </row>
    <row r="66" spans="1:5" x14ac:dyDescent="0.25">
      <c r="A66" s="9" t="s">
        <v>12</v>
      </c>
      <c r="B66" s="10">
        <v>195800</v>
      </c>
      <c r="C66">
        <v>204</v>
      </c>
    </row>
    <row r="67" spans="1:5" x14ac:dyDescent="0.25">
      <c r="A67" s="9" t="s">
        <v>18</v>
      </c>
      <c r="B67" s="10">
        <v>121800</v>
      </c>
      <c r="C67">
        <v>203</v>
      </c>
    </row>
    <row r="68" spans="1:5" x14ac:dyDescent="0.25">
      <c r="A68" s="9" t="s">
        <v>14</v>
      </c>
      <c r="B68" s="10">
        <v>116100</v>
      </c>
      <c r="C68">
        <v>129</v>
      </c>
    </row>
    <row r="69" spans="1:5" x14ac:dyDescent="0.25">
      <c r="A69" s="9" t="s">
        <v>15</v>
      </c>
      <c r="B69" s="10">
        <v>68000</v>
      </c>
      <c r="C69">
        <v>68</v>
      </c>
    </row>
    <row r="70" spans="1:5" x14ac:dyDescent="0.25">
      <c r="A70" s="9" t="s">
        <v>40</v>
      </c>
      <c r="B70" s="10">
        <v>755800</v>
      </c>
      <c r="C70">
        <v>835</v>
      </c>
    </row>
    <row r="76" spans="1:5" x14ac:dyDescent="0.25">
      <c r="E76">
        <v>7</v>
      </c>
    </row>
    <row r="77" spans="1:5" x14ac:dyDescent="0.25">
      <c r="A77">
        <v>7</v>
      </c>
      <c r="E77" t="s">
        <v>45</v>
      </c>
    </row>
    <row r="78" spans="1:5" x14ac:dyDescent="0.25">
      <c r="A78" s="8" t="s">
        <v>39</v>
      </c>
      <c r="B78" t="s">
        <v>43</v>
      </c>
      <c r="E78">
        <v>1036</v>
      </c>
    </row>
    <row r="79" spans="1:5" x14ac:dyDescent="0.25">
      <c r="A79" s="9" t="s">
        <v>11</v>
      </c>
      <c r="B79" s="10">
        <v>1120.1413427561838</v>
      </c>
    </row>
    <row r="80" spans="1:5" x14ac:dyDescent="0.25">
      <c r="A80" s="12" t="s">
        <v>10</v>
      </c>
      <c r="B80" s="10">
        <v>1276.8844221105528</v>
      </c>
    </row>
    <row r="81" spans="1:7" x14ac:dyDescent="0.25">
      <c r="A81" s="12" t="s">
        <v>12</v>
      </c>
      <c r="B81" s="10">
        <v>1100</v>
      </c>
    </row>
    <row r="82" spans="1:7" x14ac:dyDescent="0.25">
      <c r="A82" s="12" t="s">
        <v>15</v>
      </c>
      <c r="B82" s="10">
        <v>1000</v>
      </c>
    </row>
    <row r="83" spans="1:7" x14ac:dyDescent="0.25">
      <c r="A83" s="12" t="s">
        <v>14</v>
      </c>
      <c r="B83" s="10">
        <v>959.50413223140492</v>
      </c>
      <c r="E83">
        <v>7</v>
      </c>
    </row>
    <row r="84" spans="1:7" x14ac:dyDescent="0.25">
      <c r="A84" s="9" t="s">
        <v>20</v>
      </c>
      <c r="B84" s="10">
        <v>1041.2621359223301</v>
      </c>
      <c r="E84" t="s">
        <v>43</v>
      </c>
    </row>
    <row r="85" spans="1:7" x14ac:dyDescent="0.25">
      <c r="A85" s="12" t="s">
        <v>21</v>
      </c>
      <c r="B85" s="10">
        <v>1278.2608695652175</v>
      </c>
      <c r="E85" s="10">
        <v>952.3648648648649</v>
      </c>
    </row>
    <row r="86" spans="1:7" x14ac:dyDescent="0.25">
      <c r="A86" s="12" t="s">
        <v>19</v>
      </c>
      <c r="B86" s="10">
        <v>850</v>
      </c>
    </row>
    <row r="87" spans="1:7" x14ac:dyDescent="0.25">
      <c r="A87" s="9" t="s">
        <v>17</v>
      </c>
      <c r="B87" s="10">
        <v>683.84615384615381</v>
      </c>
    </row>
    <row r="88" spans="1:7" x14ac:dyDescent="0.25">
      <c r="A88" s="12" t="s">
        <v>16</v>
      </c>
      <c r="B88" s="10">
        <v>888.88888888888891</v>
      </c>
    </row>
    <row r="89" spans="1:7" x14ac:dyDescent="0.25">
      <c r="A89" s="12" t="s">
        <v>18</v>
      </c>
      <c r="B89" s="10">
        <v>618.27411167512696</v>
      </c>
      <c r="E89">
        <v>7</v>
      </c>
    </row>
    <row r="90" spans="1:7" x14ac:dyDescent="0.25">
      <c r="A90" s="9" t="s">
        <v>23</v>
      </c>
      <c r="B90" s="10">
        <v>631.77570093457939</v>
      </c>
      <c r="E90" s="8" t="s">
        <v>39</v>
      </c>
      <c r="G90" t="s">
        <v>46</v>
      </c>
    </row>
    <row r="91" spans="1:7" x14ac:dyDescent="0.25">
      <c r="A91" s="12" t="s">
        <v>22</v>
      </c>
      <c r="B91" s="10">
        <v>639.28571428571433</v>
      </c>
      <c r="E91" s="9" t="s">
        <v>24</v>
      </c>
      <c r="G91">
        <f>COUNTA(E91:E100)</f>
        <v>10</v>
      </c>
    </row>
    <row r="92" spans="1:7" x14ac:dyDescent="0.25">
      <c r="A92" s="12" t="s">
        <v>24</v>
      </c>
      <c r="B92" s="10">
        <v>623.52941176470586</v>
      </c>
      <c r="E92" s="9" t="s">
        <v>12</v>
      </c>
    </row>
    <row r="93" spans="1:7" x14ac:dyDescent="0.25">
      <c r="A93" s="9" t="s">
        <v>40</v>
      </c>
      <c r="B93" s="10">
        <v>952.3648648648649</v>
      </c>
      <c r="E93" s="9" t="s">
        <v>15</v>
      </c>
    </row>
    <row r="94" spans="1:7" x14ac:dyDescent="0.25">
      <c r="E94" s="9" t="s">
        <v>10</v>
      </c>
    </row>
    <row r="95" spans="1:7" x14ac:dyDescent="0.25">
      <c r="E95" s="9" t="s">
        <v>14</v>
      </c>
    </row>
    <row r="96" spans="1:7" x14ac:dyDescent="0.25">
      <c r="E96" s="9" t="s">
        <v>19</v>
      </c>
    </row>
    <row r="97" spans="1:5" x14ac:dyDescent="0.25">
      <c r="E97" s="9" t="s">
        <v>21</v>
      </c>
    </row>
    <row r="98" spans="1:5" x14ac:dyDescent="0.25">
      <c r="E98" s="9" t="s">
        <v>16</v>
      </c>
    </row>
    <row r="99" spans="1:5" x14ac:dyDescent="0.25">
      <c r="A99" t="s">
        <v>44</v>
      </c>
      <c r="E99" s="9" t="s">
        <v>18</v>
      </c>
    </row>
    <row r="100" spans="1:5" x14ac:dyDescent="0.25">
      <c r="A100" s="8" t="s">
        <v>39</v>
      </c>
      <c r="B100" t="s">
        <v>38</v>
      </c>
      <c r="E100" s="9" t="s">
        <v>22</v>
      </c>
    </row>
    <row r="101" spans="1:5" x14ac:dyDescent="0.25">
      <c r="A101" s="9" t="s">
        <v>11</v>
      </c>
      <c r="B101" s="10">
        <v>634000</v>
      </c>
      <c r="E101" s="9" t="s">
        <v>40</v>
      </c>
    </row>
    <row r="102" spans="1:5" x14ac:dyDescent="0.25">
      <c r="A102" s="9" t="s">
        <v>17</v>
      </c>
      <c r="B102" s="10">
        <v>177800</v>
      </c>
    </row>
    <row r="103" spans="1:5" x14ac:dyDescent="0.25">
      <c r="A103" s="9" t="s">
        <v>40</v>
      </c>
      <c r="B103" s="10">
        <v>811800</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showGridLines="0" zoomScale="46" zoomScaleNormal="46" workbookViewId="0">
      <selection activeCell="AX11" sqref="AX11"/>
    </sheetView>
  </sheetViews>
  <sheetFormatPr defaultColWidth="8.85546875" defaultRowHeight="15" x14ac:dyDescent="0.25"/>
  <cols>
    <col min="1" max="16384" width="8.85546875" style="2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Cleaning</vt:lpstr>
      <vt:lpstr>Raw-data</vt:lpstr>
      <vt:lpstr>Sheet2</vt:lpstr>
      <vt:lpstr>new dash</vt:lpstr>
      <vt:lpstr>Meta-data</vt:lpstr>
      <vt:lpstr>KPIS</vt:lpstr>
      <vt:lpstr>Pivot Tables in Excel</vt:lpstr>
      <vt:lpstr>Questions</vt:lpstr>
      <vt:lpstr>Pivot Table in Excel</vt:lpstr>
      <vt:lpstr>Sunburst</vt:lpstr>
      <vt:lpstr>DashBoard_2</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fady kamal</cp:lastModifiedBy>
  <dcterms:created xsi:type="dcterms:W3CDTF">2015-06-05T18:17:20Z</dcterms:created>
  <dcterms:modified xsi:type="dcterms:W3CDTF">2025-07-23T21:31:42Z</dcterms:modified>
</cp:coreProperties>
</file>