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НИКИ" sheetId="3" r:id="rId6"/>
  </sheets>
  <definedNames>
    <definedName hidden="1" localSheetId="0" name="_xlnm._FilterDatabase">'Лист1'!$B$1:$G$113</definedName>
  </definedNames>
  <calcPr/>
</workbook>
</file>

<file path=xl/sharedStrings.xml><?xml version="1.0" encoding="utf-8"?>
<sst xmlns="http://schemas.openxmlformats.org/spreadsheetml/2006/main" count="500" uniqueCount="225">
  <si>
    <t>Ник</t>
  </si>
  <si>
    <t>Цена</t>
  </si>
  <si>
    <t>Алёнару Итог</t>
  </si>
  <si>
    <t>К оплате=</t>
  </si>
  <si>
    <t>Алёнару</t>
  </si>
  <si>
    <t xml:space="preserve">Нет в наличии/ </t>
  </si>
  <si>
    <t>121BBBMX70010207 панама 499,00 299,4р. р.52</t>
  </si>
  <si>
    <t>120BBBC16023700 Толстовка 628,00 345,4р. р.146</t>
  </si>
  <si>
    <t>220BBBMA76010800 Варежки 600,00 420р. р.14</t>
  </si>
  <si>
    <t>андеш Итог</t>
  </si>
  <si>
    <t>андеш</t>
  </si>
  <si>
    <t>Столбец1</t>
  </si>
  <si>
    <t>Столбец2</t>
  </si>
  <si>
    <t>221BBGJC56011220 брюки 1350,00 размер 134</t>
  </si>
  <si>
    <t>galka</t>
  </si>
  <si>
    <t>https://securepayments.sberbank.ru/payment/merchants/sbersafe_sberid/payment_ru.html?mdOrder=621cf959-e5de-7aac-aaff-968002465121</t>
  </si>
  <si>
    <t>221BBGJC12010200 футболка 600,00 размер 134</t>
  </si>
  <si>
    <t>ia0777</t>
  </si>
  <si>
    <t>https://securepayments.sberbank.ru/payment/merchants/sbersafe_sberid/payment_ru.html?mdOrder=af200007-451d-76fd-a64b-cb3902465121</t>
  </si>
  <si>
    <t>221BBGJC16011220 толстовка 1450,00 размер134</t>
  </si>
  <si>
    <t>kasatkina43</t>
  </si>
  <si>
    <t>https://securepayments.sberbank.ru/payment/merchants/sbersafe_sberid/payment_ru.html?mdOrder=115cf804-2e72-7177-be34-55a402465121</t>
  </si>
  <si>
    <t>121BBGJC47011220 жилет 1849,00 1109,4р. размер 140</t>
  </si>
  <si>
    <t>LiSun</t>
  </si>
  <si>
    <t>https://securepayments.sberbank.ru/payment/merchants/sbersafe_sberid/payment_ru.html?mdOrder=755bb6a0-44b4-7823-81e1-d18d02465121</t>
  </si>
  <si>
    <t>Valery Итог</t>
  </si>
  <si>
    <t>Valery</t>
  </si>
  <si>
    <t>Marina1.</t>
  </si>
  <si>
    <t>https://securepayments.sberbank.ru/payment/merchants/sbersafe_sberid/payment_ru.html?mdOrder=5f5452f5-e98b-78e6-bf05-da1402465121</t>
  </si>
  <si>
    <t>120BBBC10015500 Майка 130,00 78р. / рост 110 /</t>
  </si>
  <si>
    <t>Mariya76</t>
  </si>
  <si>
    <t>https://securepayments.sberbank.ru/payment/merchants/sbersafe_sberid/payment_ru.html?mdOrder=07b9e994-f8d9-7286-897c-89ad02465121</t>
  </si>
  <si>
    <t>munata</t>
  </si>
  <si>
    <t>https://securepayments.sberbank.ru/payment/merchants/sbersafe_sberid/payment_ru.html?mdOrder=9911e4ce-5d29-79b7-9306-75fd02465121</t>
  </si>
  <si>
    <t>vera84 Итог</t>
  </si>
  <si>
    <t>vera84</t>
  </si>
  <si>
    <t>nattysh</t>
  </si>
  <si>
    <t>https://securepayments.sberbank.ru/payment/merchants/sbersafe_sberid/payment_ru.html?mdOrder=156dcae6-9be3-7d90-924f-e6f402465121</t>
  </si>
  <si>
    <t>220BBGJC45023500 Пальто 3000,00 2100р.утеплитель: синтепон р-р 134</t>
  </si>
  <si>
    <t>NuSharik</t>
  </si>
  <si>
    <t>https://securepayments.sberbank.ru/payment/merchants/sbersafe_sberid/payment_ru.html?mdOrder=283c5607-ac9e-79c9-89b6-ee7d02465121</t>
  </si>
  <si>
    <t>galka Итог</t>
  </si>
  <si>
    <t>platina</t>
  </si>
  <si>
    <t>https://securepayments.sberbank.ru/payment/merchants/sbersafe_sberid/payment_ru.html?mdOrder=1658f7d5-b008-74f7-9edb-48ae02465121</t>
  </si>
  <si>
    <t>220BBBJU13010800 кальсоны 400,00 р-р 152 400 руб.</t>
  </si>
  <si>
    <t>sofiko</t>
  </si>
  <si>
    <t>https://securepayments.sberbank.ru/payment/merchants/sbersafe_sberid/payment_ru.html?mdOrder=0cfbd8a8-9ab6-7956-871d-9f9b02465121</t>
  </si>
  <si>
    <t>E-lena Итог</t>
  </si>
  <si>
    <t>E-lena</t>
  </si>
  <si>
    <t>undomiel</t>
  </si>
  <si>
    <t>https://securepayments.sberbank.ru/payment/merchants/sbersafe_sberid/payment_ru.html?mdOrder=f98c8f4f-d2b4-7c10-a753-c1af02465121</t>
  </si>
  <si>
    <t>121BBGA10013520 топ 599,00 359,4р. \ р.152</t>
  </si>
  <si>
    <t>zubmn</t>
  </si>
  <si>
    <t>https://securepayments.sberbank.ru/payment/merchants/sbersafe_sberid/payment_ru.html?mdOrder=bc987839-c726-7b11-9050-e19e02465121</t>
  </si>
  <si>
    <t>Elenaaa Итог</t>
  </si>
  <si>
    <t>Elenaaa</t>
  </si>
  <si>
    <t>https://securepayments.sberbank.ru/payment/merchants/sbersafe_sberid/payment_ru.html?mdOrder=1cd9938f-50f5-7225-9a33-456902465121</t>
  </si>
  <si>
    <t>219BBBS23021013 Сорочка 830,00 249р. р146</t>
  </si>
  <si>
    <t>https://securepayments.sberbank.ru/payment/merchants/sbersafe_sberid/payment_ru.html?mdOrder=3466c57f-5bb6-7389-ab27-349d02465121</t>
  </si>
  <si>
    <t>Евдокия Итог</t>
  </si>
  <si>
    <t>Евдокия</t>
  </si>
  <si>
    <t>https://securepayments.sberbank.ru/payment/merchants/sbersafe_sberid/payment_ru.html?mdOrder=3d93e6ee-d541-7d50-bcc0-3e9902465121</t>
  </si>
  <si>
    <t>221BBGB12011200 футболка 350,00 Р.158</t>
  </si>
  <si>
    <t>Надя1978</t>
  </si>
  <si>
    <t>https://securepayments.sberbank.ru/payment/merchants/sbersafe_sberid/payment_ru.html?mdOrder=c2402f8c-c554-7813-8791-8f1702465121</t>
  </si>
  <si>
    <t>221BBGP13010800 лосины 850,00 Р.158</t>
  </si>
  <si>
    <t>ОляZ</t>
  </si>
  <si>
    <t>https://securepayments.sberbank.ru/payment/merchants/sbersafe_sberid/payment_ru.html?mdOrder=d55637f2-5ae1-7847-87c8-0a7102465121</t>
  </si>
  <si>
    <t>zubmn Итог</t>
  </si>
  <si>
    <t>оля-ля80</t>
  </si>
  <si>
    <t>https://securepayments.sberbank.ru/payment/merchants/sbersafe_sberid/payment_ru.html?mdOrder=5922dc93-77c2-7ea1-aa04-57e802465121</t>
  </si>
  <si>
    <t>220BBBJX73013700 Шапка 500,00 350р./размер 54</t>
  </si>
  <si>
    <t>Поля</t>
  </si>
  <si>
    <t>https://securepayments.sberbank.ru/payment/merchants/sbersafe_sberid/payment_ru.html?mdOrder=d16bf755-62ce-7ea4-8da1-aff202465121</t>
  </si>
  <si>
    <t>220BBBJX73020400 Шапка 500,00 350р/размер 54</t>
  </si>
  <si>
    <t>РусланЛимонов</t>
  </si>
  <si>
    <t>https://securepayments.sberbank.ru/payment/merchants/sbersafe_sberid/payment_ru.html?mdOrder=ede1c4b0-7e7f-7831-aa92-b28a02465121</t>
  </si>
  <si>
    <t>220BBBJX73030800 Шапка 600,00 420р./размер 56</t>
  </si>
  <si>
    <t>Солнышка</t>
  </si>
  <si>
    <t>https://securepayments.sberbank.ru/payment/merchants/sbersafe_sberid/payment_ru.html?mdOrder=99be67ab-fd18-79a0-9bc0-156702465121</t>
  </si>
  <si>
    <t>121BBBJX73041000 шапка 449,00 269,4р/размер 54</t>
  </si>
  <si>
    <t>Таnюшка</t>
  </si>
  <si>
    <t>https://securepayments.sberbank.ru/payment/merchants/sbersafe_sberid/payment_ru.html?mdOrder=c2aa996b-4a7d-780a-a960-2c2102465121</t>
  </si>
  <si>
    <t>121BBBJX73020800 шапка 499,00 299,4р/размер 56</t>
  </si>
  <si>
    <t>Татьяна Власова (ВК)</t>
  </si>
  <si>
    <t>https://securepayments.sberbank.ru/payment/merchants/sbersafe_sberid/payment_ru.html?mdOrder=6ba18792-dfa9-7c0e-b595-97cf02465121</t>
  </si>
  <si>
    <t>220BBBJX73031900 Шапка 600,00 420р./размер 56</t>
  </si>
  <si>
    <t>Юлецforever</t>
  </si>
  <si>
    <t>https://securepayments.sberbank.ru/payment/merchants/sbersafe_sberid/payment_ru.html?mdOrder=2515f449-35ca-78b4-8b42-367602465121</t>
  </si>
  <si>
    <t>ia0777 Итог</t>
  </si>
  <si>
    <t>220BBGJC12041200 Футболка 500,00 350р. размер 134</t>
  </si>
  <si>
    <t>220BBGJU84011900 Колготки 250,00 размер 152</t>
  </si>
  <si>
    <t>kasatkina43 Итог</t>
  </si>
  <si>
    <t>221BBBMC12011900 футболка 550,00 Размер 104</t>
  </si>
  <si>
    <t>LiSun Итог</t>
  </si>
  <si>
    <t>221BBBS14041900 Рубашка 925,00 140</t>
  </si>
  <si>
    <t>221BBBS14051900 Поло 950,00 140 замена 221BBBS14054400 Поло 950,00 140</t>
  </si>
  <si>
    <t>liydmila Итог</t>
  </si>
  <si>
    <t>liydmila</t>
  </si>
  <si>
    <t>220BBBJC18011900 Водолазка , р. 158, 420р.</t>
  </si>
  <si>
    <t>221BBBS54011000 Шорты, р. 158, 449,00</t>
  </si>
  <si>
    <t>Marina1. Итог</t>
  </si>
  <si>
    <t>220BBGJA76011200 Перчатки 600,00 420р./ размер 18</t>
  </si>
  <si>
    <t>220BBGA41051200 Куртка 3250,00 2275р/ размер 152</t>
  </si>
  <si>
    <t>Mariya76 Итог</t>
  </si>
  <si>
    <t>220BBGS84010200 Колготки 187,00 р-р 158</t>
  </si>
  <si>
    <t>221BBGS16031000 Толстовка распашная 1499,00 р-р 158</t>
  </si>
  <si>
    <t>mary-shy Итог</t>
  </si>
  <si>
    <t>mary-shy</t>
  </si>
  <si>
    <t>219BBGS47010100 Жилет 1110,00 333р р.170</t>
  </si>
  <si>
    <t>munata Итог</t>
  </si>
  <si>
    <t>220BBGJU94010200 топ комлект, 2 шт. 300,00 128</t>
  </si>
  <si>
    <t>121BBGB16011000 толстовка 699,00 134</t>
  </si>
  <si>
    <t>121BBGB56011000 Брюки 699,00 134</t>
  </si>
  <si>
    <t>nattysh Итог</t>
  </si>
  <si>
    <t>221BBBJC41024420 куртка 3600,00 размер 152</t>
  </si>
  <si>
    <t>221BBBJC64010800 брюки 2100,00 размер 152</t>
  </si>
  <si>
    <t>NuSharik Итог</t>
  </si>
  <si>
    <t>221BBBS47010800 Жилет 1199,00. р.134</t>
  </si>
  <si>
    <t>120BBBF81010020 шорты купальные 600,00 360р. р.152</t>
  </si>
  <si>
    <t>220BBBS47011000 Жилет (синий) 878,9р. р.152</t>
  </si>
  <si>
    <t>Надя1978 Итог</t>
  </si>
  <si>
    <t>2. 220BBBJX75011000 Воротник 500,00 350р. р-р 58</t>
  </si>
  <si>
    <t>1.BBBMC16071900 толстовка 999,00 599,4р. р-р 128 замена 120BBBF16014825 Толстовка 890,00 534р. Замены тоже нет(</t>
  </si>
  <si>
    <t>219BBBS47010800 Жилет 1000,00 300р. р-р 122</t>
  </si>
  <si>
    <t>1. 121BBBMC16040500 толстовка 899,00 539,4р. р-р 122</t>
  </si>
  <si>
    <t>2. 121BBBMC16043200 толстовка 999,00 599,4р. р-р 128</t>
  </si>
  <si>
    <t>Ната Белкина Итог</t>
  </si>
  <si>
    <t>Ната Белкина</t>
  </si>
  <si>
    <t>121BBBJC57015500 жилет 849,00 509,4р./р-р 152</t>
  </si>
  <si>
    <t>ОляZ Итог</t>
  </si>
  <si>
    <t>121BBGMC13021900 лосины 499,00 299,4р. 104</t>
  </si>
  <si>
    <t>121BBGMC40011202 Ветровка 1999,00 1199,4р. 110</t>
  </si>
  <si>
    <t>120BBGF80013500 купальник 600,00 360р. 104</t>
  </si>
  <si>
    <t>121BBBMC12055500 Футболка 599,00 359,4р. 128</t>
  </si>
  <si>
    <t>121BBBMC16043200 толстовка 999,00 599,4р. 128</t>
  </si>
  <si>
    <t>оля-ля80 Итог</t>
  </si>
  <si>
    <t>121BBGJC63030800 Брюки 999,00 599,4р.\Хлопок 100% хлопок\размер 140.</t>
  </si>
  <si>
    <t>platina Итог</t>
  </si>
  <si>
    <t>221BBGS56021000 Брюки 1499,00 164</t>
  </si>
  <si>
    <t>220BBGS47021000 Жилет 1221,00 1037,85р. 164</t>
  </si>
  <si>
    <t>Поля Итог</t>
  </si>
  <si>
    <t>221BBGS14020200 Блузка 899,00 размер 140</t>
  </si>
  <si>
    <t>РусланЛимонов Итог</t>
  </si>
  <si>
    <t>1. 221BBGJC13033120 лосины 650,00 Хлопок 95% хлопок, 5% эластан, р-р 140</t>
  </si>
  <si>
    <t>2. 221BBGP13010800 лосины 850,00 , размер 140</t>
  </si>
  <si>
    <t>Sever2 Итог</t>
  </si>
  <si>
    <t>Sever2</t>
  </si>
  <si>
    <t>221BBBS56021000 Брюки 1799,00 размер 140</t>
  </si>
  <si>
    <t>221BBBS56021000 Брюки 1799,00 размер 134</t>
  </si>
  <si>
    <t>sofiko Итог</t>
  </si>
  <si>
    <t>121BBGB13010800 лосины 399,00 рр 146</t>
  </si>
  <si>
    <t>Солнышка Итог</t>
  </si>
  <si>
    <t>121BBGMC12031200 Футболка 499,00 299,4р. 110</t>
  </si>
  <si>
    <t>Таnюшка Итог</t>
  </si>
  <si>
    <t>220BBBMC76012000 Варежки 600,00 420р. р.14</t>
  </si>
  <si>
    <t>Татьяна Власова (ВК) Итог</t>
  </si>
  <si>
    <t>221BBBS63010800 Брюки 1499,00 158</t>
  </si>
  <si>
    <t>221BBBA56010800 брюки 158</t>
  </si>
  <si>
    <t>221BBBJC45010800 пальто 158</t>
  </si>
  <si>
    <t>undomiel Итог</t>
  </si>
  <si>
    <t>121BBBJC63071000 Брюки 1099,00 659,4р. р-р 134</t>
  </si>
  <si>
    <t>Юлецforever Итог</t>
  </si>
  <si>
    <t>120BBBF81010019 Шорты/360р/р128</t>
  </si>
  <si>
    <t>121BBBB56010800 Брюки /699р/р146</t>
  </si>
  <si>
    <t>121BBBJC6302D300 Брюки /659,4р/р134</t>
  </si>
  <si>
    <t>121BBBMX73010500 Шапка /299,4р/р52</t>
  </si>
  <si>
    <t>220BBBMC12020400 Футболка /350р/128</t>
  </si>
  <si>
    <t>220BBBMC76012000 Варежки/420р/р14</t>
  </si>
  <si>
    <t>120BBBF12042719 Футболки комплект 2 шт/390р/р128</t>
  </si>
  <si>
    <t>120BBBF16014825 Толстовка/534р/р128</t>
  </si>
  <si>
    <t>120BBBF12022700 Футболка/219,6р/р146</t>
  </si>
  <si>
    <t>219BBBS23021013 Сорочка/249р/р146</t>
  </si>
  <si>
    <t>220BBBJC12061000 Футболка /525р/р152</t>
  </si>
  <si>
    <t xml:space="preserve">[size=150]Оплачиваем закупку Баттон Блю-66[/size] </t>
  </si>
  <si>
    <t xml:space="preserve"> </t>
  </si>
  <si>
    <t xml:space="preserve">[b][color=#FF0000]На оплату 13-14 сентября (т.е. по вт 14 сентября включительно)[/color][/b] </t>
  </si>
  <si>
    <t xml:space="preserve">[b]Реквизиты для оплаты[/b]:  [i](По этим реквизитам можно оплатить в любой сберкассе, в банк с собой берите паспорт[/i]) </t>
  </si>
  <si>
    <t xml:space="preserve">Карта Maestro(Momentum) </t>
  </si>
  <si>
    <t xml:space="preserve">Иутина Марина Михайловна </t>
  </si>
  <si>
    <t xml:space="preserve">счет №40817810827005445698 </t>
  </si>
  <si>
    <t xml:space="preserve">№ отделения СБ 8612/0700 </t>
  </si>
  <si>
    <t xml:space="preserve">Цель платежа (если спросят) - ПОПОЛНЕНИЕ СЧЕТА </t>
  </si>
  <si>
    <t xml:space="preserve">[b]С карты на карту:[/b] </t>
  </si>
  <si>
    <t xml:space="preserve">[size=150]№ карты [color=#8000BF]639002279005372258[/color][/size] </t>
  </si>
  <si>
    <t xml:space="preserve">[b]После оплаты ОБЯЗАТЕЛЬНО! заполняем Форму оплаты:[/b] </t>
  </si>
  <si>
    <t xml:space="preserve">[url]https://docs.google.com/forms/d/1DxjoYiaM5Wmmi2Tcimb-un_XW3OFdQN9-6Uhixt4gss/viewform[/url] </t>
  </si>
  <si>
    <t xml:space="preserve">Чтобы посмотреть, [color=#FF0000]что выкупилось, [/color] пройдите по ссылке: </t>
  </si>
  <si>
    <t xml:space="preserve">[url]https://docs.google.com/spreadsheet/ccc?key=0AheTtEAUTh1AdE1BM0pjWkRBR3F4ZGR4NmIwSVhYNXc#gid=0[/url] </t>
  </si>
  <si>
    <t xml:space="preserve">[b]Суммы к оплате:[/b] </t>
  </si>
  <si>
    <t xml:space="preserve">*[i]Если сумма = 0, значит ничего не выкупилось и оплачивать не нужно[/i] </t>
  </si>
  <si>
    <t>Алёнару 709</t>
  </si>
  <si>
    <t>андеш 4019</t>
  </si>
  <si>
    <t>Valery 0</t>
  </si>
  <si>
    <t>#N/A</t>
  </si>
  <si>
    <t>vera84 0</t>
  </si>
  <si>
    <t>galka 473</t>
  </si>
  <si>
    <t>E-lena 0</t>
  </si>
  <si>
    <t>Elenaaa 0</t>
  </si>
  <si>
    <t>Евдокия 1418</t>
  </si>
  <si>
    <t>zubmn 496</t>
  </si>
  <si>
    <t>ia0777 296</t>
  </si>
  <si>
    <t>kasatkina43 650</t>
  </si>
  <si>
    <t>LiSun 1123</t>
  </si>
  <si>
    <t>liydmila 0</t>
  </si>
  <si>
    <t>Marina1. 5201</t>
  </si>
  <si>
    <t>Mariya76 221</t>
  </si>
  <si>
    <t>mary-shy 0</t>
  </si>
  <si>
    <t>munata 2007</t>
  </si>
  <si>
    <t>nattysh 6738</t>
  </si>
  <si>
    <t>NuSharik 378</t>
  </si>
  <si>
    <t>Надя1978 1760</t>
  </si>
  <si>
    <t>Ната Белкина 0</t>
  </si>
  <si>
    <t>ОляZ 1134</t>
  </si>
  <si>
    <t>оля-ля80 709</t>
  </si>
  <si>
    <t>platina 1227</t>
  </si>
  <si>
    <t>Поля 1063</t>
  </si>
  <si>
    <t>РусланЛимонов 1773</t>
  </si>
  <si>
    <t>Sever2 0</t>
  </si>
  <si>
    <t>sofiko 472</t>
  </si>
  <si>
    <t>Солнышка 354</t>
  </si>
  <si>
    <t>Таnюшка 709</t>
  </si>
  <si>
    <t>Татьяна Власова (ВК) 1772</t>
  </si>
  <si>
    <t>undomiel 779</t>
  </si>
  <si>
    <t>Юлецforever 3508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</si>
</sst>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₽&quot;"/>
  </numFmts>
  <fonts count="13">
    <font>
      <sz val="11.0"/>
      <color theme="1"/>
      <name val="Arial"/>
    </font>
    <font>
      <sz val="11.0"/>
      <color rgb="FFFF0000"/>
      <name val="Calibri"/>
    </font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</font>
    <font>
      <u/>
      <sz val="11.0"/>
      <color theme="1"/>
    </font>
    <font>
      <b/>
      <u/>
      <sz val="11.0"/>
      <color theme="10"/>
    </font>
    <font>
      <sz val="9.0"/>
      <color rgb="FF400080"/>
      <name val="Calibri"/>
    </font>
    <font>
      <sz val="11.0"/>
      <color rgb="FF400080"/>
      <name val="Calibri"/>
    </font>
    <font>
      <sz val="11.0"/>
      <color rgb="FF000000"/>
      <name val="Calibri"/>
    </font>
    <font>
      <sz val="13.0"/>
      <color rgb="FF212529"/>
      <name val="Helvetica"/>
    </font>
    <font>
      <b/>
      <u/>
      <sz val="11.0"/>
      <color theme="10"/>
      <name val="Calibri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/>
    </xf>
    <xf borderId="0" fillId="0" fontId="3" numFmtId="164" xfId="0" applyAlignment="1" applyFont="1" applyNumberFormat="1">
      <alignment horizontal="left"/>
    </xf>
    <xf borderId="0" fillId="0" fontId="3" numFmtId="0" xfId="0" applyFont="1"/>
    <xf borderId="0" fillId="0" fontId="4" numFmtId="0" xfId="0" applyFont="1"/>
    <xf borderId="0" fillId="0" fontId="5" numFmtId="164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4" numFmtId="0" xfId="0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2" fontId="9" numFmtId="0" xfId="0" applyAlignment="1" applyFill="1" applyFont="1">
      <alignment horizontal="center"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0" fontId="11" numFmtId="0" xfId="0" applyFont="1"/>
    <xf borderId="0" fillId="0" fontId="9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6:M31" displayName="Table_1" id="1">
  <tableColumns count="2">
    <tableColumn name="Столбец1" id="1"/>
    <tableColumn name="Столбец2" id="2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2.63" defaultRowHeight="15.0" outlineLevelRow="2"/>
  <cols>
    <col customWidth="1" min="1" max="1" width="10.88"/>
    <col customWidth="1" min="2" max="2" width="16.25"/>
    <col customWidth="1" min="3" max="3" width="8.0"/>
    <col customWidth="1" min="4" max="4" width="56.63"/>
    <col customWidth="1" min="5" max="5" width="8.0"/>
    <col customWidth="1" hidden="1" min="6" max="8" width="7.63"/>
    <col customWidth="1" min="9" max="11" width="7.63"/>
    <col customWidth="1" hidden="1" min="12" max="13" width="10.38"/>
    <col customWidth="1" min="14" max="26" width="7.63"/>
  </cols>
  <sheetData>
    <row r="1">
      <c r="B1" s="1" t="s">
        <v>0</v>
      </c>
      <c r="C1" s="2" t="s">
        <v>1</v>
      </c>
      <c r="D1" s="3"/>
      <c r="E1" s="4"/>
    </row>
    <row r="2" outlineLevel="1">
      <c r="B2" s="5" t="s">
        <v>2</v>
      </c>
      <c r="C2" s="2">
        <v>600.0</v>
      </c>
      <c r="D2" s="3" t="s">
        <v>3</v>
      </c>
      <c r="E2" s="4">
        <f>ROUND(C2*1.16*1.019,0)</f>
        <v>709</v>
      </c>
      <c r="F2" s="6" t="s">
        <v>4</v>
      </c>
      <c r="G2" s="7" t="str">
        <f>VLOOKUP(F2,'Лист1'!$L$7:$M$31,2,0)</f>
        <v>https://securepayments.sberbank.ru/payment/merchants/sbersafe_sberid/payment_ru.html?mdOrder=1cd9938f-50f5-7225-9a33-456902465121</v>
      </c>
      <c r="H2" s="6" t="str">
        <f>"Ссылка на оплату ("&amp;F2&amp;")"</f>
        <v>Ссылка на оплату (Алёнару)</v>
      </c>
      <c r="I2" s="8" t="str">
        <f>HYPERLINK(G2,H2)</f>
        <v>Ссылка на оплату (Алёнару)</v>
      </c>
    </row>
    <row r="3" outlineLevel="2">
      <c r="A3" s="9" t="s">
        <v>5</v>
      </c>
      <c r="B3" s="10" t="s">
        <v>4</v>
      </c>
      <c r="C3" s="2"/>
      <c r="D3" s="10" t="s">
        <v>6</v>
      </c>
      <c r="E3" s="4"/>
    </row>
    <row r="4" outlineLevel="2">
      <c r="A4" s="9" t="s">
        <v>5</v>
      </c>
      <c r="B4" s="10" t="s">
        <v>4</v>
      </c>
      <c r="C4" s="2"/>
      <c r="D4" s="10" t="s">
        <v>7</v>
      </c>
      <c r="E4" s="4"/>
    </row>
    <row r="5" outlineLevel="2">
      <c r="B5" s="6" t="s">
        <v>4</v>
      </c>
      <c r="C5" s="2">
        <v>600.0</v>
      </c>
      <c r="D5" s="6" t="s">
        <v>8</v>
      </c>
      <c r="E5" s="4"/>
    </row>
    <row r="6" outlineLevel="1">
      <c r="B6" s="5" t="s">
        <v>9</v>
      </c>
      <c r="C6" s="2">
        <v>3400.0</v>
      </c>
      <c r="D6" s="3" t="s">
        <v>3</v>
      </c>
      <c r="E6" s="4">
        <f>ROUND(C6*1.16*1.019,0)</f>
        <v>4019</v>
      </c>
      <c r="F6" s="6" t="s">
        <v>10</v>
      </c>
      <c r="G6" s="7" t="str">
        <f>VLOOKUP(F6,'Лист1'!$L$7:$M$31,2,0)</f>
        <v>https://securepayments.sberbank.ru/payment/merchants/sbersafe_sberid/payment_ru.html?mdOrder=3466c57f-5bb6-7389-ab27-349d02465121</v>
      </c>
      <c r="H6" s="6" t="str">
        <f>"Ссылка на оплату ("&amp;F6&amp;")"</f>
        <v>Ссылка на оплату (андеш)</v>
      </c>
      <c r="I6" s="8" t="str">
        <f>HYPERLINK(G6,H6)</f>
        <v>Ссылка на оплату (андеш)</v>
      </c>
      <c r="L6" s="11" t="s">
        <v>11</v>
      </c>
      <c r="M6" s="11" t="s">
        <v>12</v>
      </c>
    </row>
    <row r="7" outlineLevel="2">
      <c r="B7" s="6" t="s">
        <v>10</v>
      </c>
      <c r="C7" s="2">
        <v>1350.0</v>
      </c>
      <c r="D7" s="6" t="s">
        <v>13</v>
      </c>
      <c r="E7" s="4"/>
      <c r="L7" s="11" t="s">
        <v>14</v>
      </c>
      <c r="M7" s="11" t="s">
        <v>15</v>
      </c>
    </row>
    <row r="8" outlineLevel="2">
      <c r="B8" s="6" t="s">
        <v>10</v>
      </c>
      <c r="C8" s="2">
        <v>600.0</v>
      </c>
      <c r="D8" s="6" t="s">
        <v>16</v>
      </c>
      <c r="E8" s="4"/>
      <c r="L8" s="11" t="s">
        <v>17</v>
      </c>
      <c r="M8" s="11" t="s">
        <v>18</v>
      </c>
    </row>
    <row r="9" outlineLevel="2">
      <c r="B9" s="6" t="s">
        <v>10</v>
      </c>
      <c r="C9" s="2">
        <v>1450.0</v>
      </c>
      <c r="D9" s="6" t="s">
        <v>19</v>
      </c>
      <c r="E9" s="4"/>
      <c r="L9" s="11" t="s">
        <v>20</v>
      </c>
      <c r="M9" s="11" t="s">
        <v>21</v>
      </c>
    </row>
    <row r="10" outlineLevel="2">
      <c r="A10" s="9" t="s">
        <v>5</v>
      </c>
      <c r="B10" s="10" t="s">
        <v>10</v>
      </c>
      <c r="C10" s="2"/>
      <c r="D10" s="10" t="s">
        <v>22</v>
      </c>
      <c r="E10" s="4"/>
      <c r="L10" s="11" t="s">
        <v>23</v>
      </c>
      <c r="M10" s="11" t="s">
        <v>24</v>
      </c>
    </row>
    <row r="11" outlineLevel="1">
      <c r="B11" s="5" t="s">
        <v>25</v>
      </c>
      <c r="C11" s="2">
        <v>0.0</v>
      </c>
      <c r="D11" s="3" t="s">
        <v>3</v>
      </c>
      <c r="E11" s="4">
        <f>ROUND(C11*1.16*1.019,0)</f>
        <v>0</v>
      </c>
      <c r="F11" s="6" t="s">
        <v>26</v>
      </c>
      <c r="G11" s="12" t="str">
        <f>VLOOKUP(F11,'Лист1'!$L$7:$M$31,2,0)</f>
        <v>#N/A</v>
      </c>
      <c r="L11" s="11" t="s">
        <v>27</v>
      </c>
      <c r="M11" s="11" t="s">
        <v>28</v>
      </c>
    </row>
    <row r="12" outlineLevel="2">
      <c r="A12" s="9" t="s">
        <v>5</v>
      </c>
      <c r="B12" s="10" t="s">
        <v>26</v>
      </c>
      <c r="C12" s="2"/>
      <c r="D12" s="10" t="s">
        <v>29</v>
      </c>
      <c r="E12" s="4"/>
      <c r="L12" s="11" t="s">
        <v>30</v>
      </c>
      <c r="M12" s="11" t="s">
        <v>31</v>
      </c>
    </row>
    <row r="13" outlineLevel="2">
      <c r="A13" s="9" t="s">
        <v>5</v>
      </c>
      <c r="B13" s="10" t="s">
        <v>26</v>
      </c>
      <c r="C13" s="2"/>
      <c r="D13" s="10" t="s">
        <v>29</v>
      </c>
      <c r="E13" s="4"/>
      <c r="L13" s="11" t="s">
        <v>32</v>
      </c>
      <c r="M13" s="11" t="s">
        <v>33</v>
      </c>
    </row>
    <row r="14" outlineLevel="1">
      <c r="B14" s="5" t="s">
        <v>34</v>
      </c>
      <c r="C14" s="2">
        <v>0.0</v>
      </c>
      <c r="D14" s="3" t="s">
        <v>3</v>
      </c>
      <c r="E14" s="4">
        <f>ROUND(C14*1.16*1.019,0)</f>
        <v>0</v>
      </c>
      <c r="F14" s="6" t="s">
        <v>35</v>
      </c>
      <c r="G14" s="12" t="str">
        <f>VLOOKUP(F14,'Лист1'!$L$7:$M$31,2,0)</f>
        <v>#N/A</v>
      </c>
      <c r="L14" s="11" t="s">
        <v>36</v>
      </c>
      <c r="M14" s="11" t="s">
        <v>37</v>
      </c>
    </row>
    <row r="15" outlineLevel="2">
      <c r="A15" s="9" t="s">
        <v>5</v>
      </c>
      <c r="B15" s="10" t="s">
        <v>35</v>
      </c>
      <c r="C15" s="2"/>
      <c r="D15" s="10" t="s">
        <v>38</v>
      </c>
      <c r="E15" s="4"/>
      <c r="L15" s="11" t="s">
        <v>39</v>
      </c>
      <c r="M15" s="11" t="s">
        <v>40</v>
      </c>
    </row>
    <row r="16" outlineLevel="1">
      <c r="B16" s="5" t="s">
        <v>41</v>
      </c>
      <c r="C16" s="2">
        <v>400.0</v>
      </c>
      <c r="D16" s="3" t="s">
        <v>3</v>
      </c>
      <c r="E16" s="4">
        <f>ROUND(C16*1.16*1.019,0)</f>
        <v>473</v>
      </c>
      <c r="F16" s="6" t="s">
        <v>14</v>
      </c>
      <c r="G16" s="7" t="str">
        <f>VLOOKUP(F16,'Лист1'!$L$7:$M$31,2,0)</f>
        <v>https://securepayments.sberbank.ru/payment/merchants/sbersafe_sberid/payment_ru.html?mdOrder=621cf959-e5de-7aac-aaff-968002465121</v>
      </c>
      <c r="H16" s="6" t="str">
        <f>"Ссылка на оплату ("&amp;F16&amp;")"</f>
        <v>Ссылка на оплату (galka)</v>
      </c>
      <c r="I16" s="8" t="str">
        <f>HYPERLINK(G16,H16)</f>
        <v>Ссылка на оплату (galka)</v>
      </c>
      <c r="L16" s="11" t="s">
        <v>42</v>
      </c>
      <c r="M16" s="11" t="s">
        <v>43</v>
      </c>
    </row>
    <row r="17" outlineLevel="2">
      <c r="B17" s="6" t="s">
        <v>14</v>
      </c>
      <c r="C17" s="2">
        <v>400.0</v>
      </c>
      <c r="D17" s="6" t="s">
        <v>44</v>
      </c>
      <c r="E17" s="4"/>
      <c r="L17" s="11" t="s">
        <v>45</v>
      </c>
      <c r="M17" s="11" t="s">
        <v>46</v>
      </c>
    </row>
    <row r="18" outlineLevel="1">
      <c r="B18" s="5" t="s">
        <v>47</v>
      </c>
      <c r="C18" s="2">
        <v>0.0</v>
      </c>
      <c r="D18" s="3" t="s">
        <v>3</v>
      </c>
      <c r="E18" s="4">
        <f>ROUND(C18*1.16*1.019,0)</f>
        <v>0</v>
      </c>
      <c r="F18" s="6" t="s">
        <v>48</v>
      </c>
      <c r="G18" s="12" t="str">
        <f>VLOOKUP(F18,'Лист1'!$L$7:$M$31,2,0)</f>
        <v>#N/A</v>
      </c>
      <c r="L18" s="11" t="s">
        <v>49</v>
      </c>
      <c r="M18" s="11" t="s">
        <v>50</v>
      </c>
    </row>
    <row r="19" outlineLevel="2">
      <c r="A19" s="9" t="s">
        <v>5</v>
      </c>
      <c r="B19" s="10" t="s">
        <v>48</v>
      </c>
      <c r="C19" s="2"/>
      <c r="D19" s="10" t="s">
        <v>51</v>
      </c>
      <c r="E19" s="4"/>
      <c r="L19" s="11" t="s">
        <v>52</v>
      </c>
      <c r="M19" s="11" t="s">
        <v>53</v>
      </c>
    </row>
    <row r="20" outlineLevel="1">
      <c r="B20" s="5" t="s">
        <v>54</v>
      </c>
      <c r="C20" s="2">
        <v>0.0</v>
      </c>
      <c r="D20" s="3" t="s">
        <v>3</v>
      </c>
      <c r="E20" s="4">
        <f>ROUND(C20*1.16*1.019,0)</f>
        <v>0</v>
      </c>
      <c r="F20" s="6" t="s">
        <v>55</v>
      </c>
      <c r="G20" s="12" t="str">
        <f>VLOOKUP(F20,'Лист1'!$L$7:$M$31,2,0)</f>
        <v>#N/A</v>
      </c>
      <c r="L20" s="11" t="s">
        <v>4</v>
      </c>
      <c r="M20" s="11" t="s">
        <v>56</v>
      </c>
    </row>
    <row r="21" ht="15.75" customHeight="1" outlineLevel="2">
      <c r="A21" s="9" t="s">
        <v>5</v>
      </c>
      <c r="B21" s="10" t="s">
        <v>55</v>
      </c>
      <c r="C21" s="2"/>
      <c r="D21" s="10" t="s">
        <v>57</v>
      </c>
      <c r="E21" s="4"/>
      <c r="L21" s="11" t="s">
        <v>10</v>
      </c>
      <c r="M21" s="11" t="s">
        <v>58</v>
      </c>
    </row>
    <row r="22" ht="15.75" customHeight="1" outlineLevel="1">
      <c r="B22" s="5" t="s">
        <v>59</v>
      </c>
      <c r="C22" s="2">
        <v>1200.0</v>
      </c>
      <c r="D22" s="3" t="s">
        <v>3</v>
      </c>
      <c r="E22" s="4">
        <f>ROUND(C22*1.16*1.019,0)</f>
        <v>1418</v>
      </c>
      <c r="F22" s="6" t="s">
        <v>60</v>
      </c>
      <c r="G22" s="7" t="str">
        <f>VLOOKUP(F22,'Лист1'!$L$7:$M$31,2,0)</f>
        <v>https://securepayments.sberbank.ru/payment/merchants/sbersafe_sberid/payment_ru.html?mdOrder=3d93e6ee-d541-7d50-bcc0-3e9902465121</v>
      </c>
      <c r="H22" s="6" t="str">
        <f>"Ссылка на оплату ("&amp;F22&amp;")"</f>
        <v>Ссылка на оплату (Евдокия)</v>
      </c>
      <c r="I22" s="8" t="str">
        <f>HYPERLINK(G22,H22)</f>
        <v>Ссылка на оплату (Евдокия)</v>
      </c>
      <c r="L22" s="11" t="s">
        <v>60</v>
      </c>
      <c r="M22" s="11" t="s">
        <v>61</v>
      </c>
    </row>
    <row r="23" ht="15.75" customHeight="1" outlineLevel="2">
      <c r="B23" s="6" t="s">
        <v>60</v>
      </c>
      <c r="C23" s="2">
        <v>350.0</v>
      </c>
      <c r="D23" s="6" t="s">
        <v>62</v>
      </c>
      <c r="E23" s="4"/>
      <c r="L23" s="11" t="s">
        <v>63</v>
      </c>
      <c r="M23" s="11" t="s">
        <v>64</v>
      </c>
    </row>
    <row r="24" ht="15.75" customHeight="1" outlineLevel="2">
      <c r="B24" s="6" t="s">
        <v>60</v>
      </c>
      <c r="C24" s="2">
        <v>850.0</v>
      </c>
      <c r="D24" s="6" t="s">
        <v>65</v>
      </c>
      <c r="E24" s="4"/>
      <c r="L24" s="11" t="s">
        <v>66</v>
      </c>
      <c r="M24" s="11" t="s">
        <v>67</v>
      </c>
    </row>
    <row r="25" ht="15.75" customHeight="1" outlineLevel="1">
      <c r="B25" s="5" t="s">
        <v>68</v>
      </c>
      <c r="C25" s="2">
        <v>420.0</v>
      </c>
      <c r="D25" s="3" t="s">
        <v>3</v>
      </c>
      <c r="E25" s="4">
        <f>ROUND(C25*1.16*1.019,0)</f>
        <v>496</v>
      </c>
      <c r="F25" s="6" t="s">
        <v>52</v>
      </c>
      <c r="G25" s="7" t="str">
        <f>VLOOKUP(F25,'Лист1'!$L$7:$M$31,2,0)</f>
        <v>https://securepayments.sberbank.ru/payment/merchants/sbersafe_sberid/payment_ru.html?mdOrder=bc987839-c726-7b11-9050-e19e02465121</v>
      </c>
      <c r="H25" s="6" t="str">
        <f>"Ссылка на оплату ("&amp;F25&amp;")"</f>
        <v>Ссылка на оплату (zubmn)</v>
      </c>
      <c r="I25" s="8" t="str">
        <f>HYPERLINK(G25,H25)</f>
        <v>Ссылка на оплату (zubmn)</v>
      </c>
      <c r="L25" s="11" t="s">
        <v>69</v>
      </c>
      <c r="M25" s="11" t="s">
        <v>70</v>
      </c>
    </row>
    <row r="26" ht="15.75" customHeight="1" outlineLevel="2">
      <c r="A26" s="9" t="s">
        <v>5</v>
      </c>
      <c r="B26" s="10" t="s">
        <v>52</v>
      </c>
      <c r="C26" s="2"/>
      <c r="D26" s="10" t="s">
        <v>71</v>
      </c>
      <c r="E26" s="4"/>
      <c r="L26" s="11" t="s">
        <v>72</v>
      </c>
      <c r="M26" s="11" t="s">
        <v>73</v>
      </c>
    </row>
    <row r="27" ht="15.75" customHeight="1" outlineLevel="2">
      <c r="A27" s="9" t="s">
        <v>5</v>
      </c>
      <c r="B27" s="10" t="s">
        <v>52</v>
      </c>
      <c r="C27" s="2"/>
      <c r="D27" s="10" t="s">
        <v>74</v>
      </c>
      <c r="E27" s="4"/>
      <c r="L27" s="11" t="s">
        <v>75</v>
      </c>
      <c r="M27" s="11" t="s">
        <v>76</v>
      </c>
    </row>
    <row r="28" ht="15.75" customHeight="1" outlineLevel="2">
      <c r="A28" s="9" t="s">
        <v>5</v>
      </c>
      <c r="B28" s="10" t="s">
        <v>52</v>
      </c>
      <c r="C28" s="2"/>
      <c r="D28" s="10" t="s">
        <v>77</v>
      </c>
      <c r="E28" s="4"/>
      <c r="L28" s="11" t="s">
        <v>78</v>
      </c>
      <c r="M28" s="11" t="s">
        <v>79</v>
      </c>
    </row>
    <row r="29" ht="15.75" customHeight="1" outlineLevel="2">
      <c r="A29" s="9" t="s">
        <v>5</v>
      </c>
      <c r="B29" s="10" t="s">
        <v>52</v>
      </c>
      <c r="C29" s="2"/>
      <c r="D29" s="10" t="s">
        <v>80</v>
      </c>
      <c r="E29" s="4"/>
      <c r="L29" s="11" t="s">
        <v>81</v>
      </c>
      <c r="M29" s="11" t="s">
        <v>82</v>
      </c>
    </row>
    <row r="30" ht="15.75" customHeight="1" outlineLevel="2">
      <c r="A30" s="9" t="s">
        <v>5</v>
      </c>
      <c r="B30" s="10" t="s">
        <v>52</v>
      </c>
      <c r="C30" s="2"/>
      <c r="D30" s="10" t="s">
        <v>83</v>
      </c>
      <c r="E30" s="4"/>
      <c r="L30" s="11" t="s">
        <v>84</v>
      </c>
      <c r="M30" s="11" t="s">
        <v>85</v>
      </c>
    </row>
    <row r="31" ht="15.75" customHeight="1" outlineLevel="2">
      <c r="B31" s="6" t="s">
        <v>52</v>
      </c>
      <c r="C31" s="2">
        <v>420.0</v>
      </c>
      <c r="D31" s="6" t="s">
        <v>86</v>
      </c>
      <c r="E31" s="4"/>
      <c r="L31" s="11" t="s">
        <v>87</v>
      </c>
      <c r="M31" s="11" t="s">
        <v>88</v>
      </c>
    </row>
    <row r="32" ht="15.75" customHeight="1" outlineLevel="1">
      <c r="B32" s="5" t="s">
        <v>89</v>
      </c>
      <c r="C32" s="2">
        <v>250.0</v>
      </c>
      <c r="D32" s="3" t="s">
        <v>3</v>
      </c>
      <c r="E32" s="4">
        <f>ROUND(C32*1.16*1.019,0)</f>
        <v>296</v>
      </c>
      <c r="F32" s="6" t="s">
        <v>17</v>
      </c>
      <c r="G32" s="7" t="str">
        <f>VLOOKUP(F32,'Лист1'!$L$7:$M$31,2,0)</f>
        <v>https://securepayments.sberbank.ru/payment/merchants/sbersafe_sberid/payment_ru.html?mdOrder=af200007-451d-76fd-a64b-cb3902465121</v>
      </c>
      <c r="H32" s="6" t="str">
        <f>"Ссылка на оплату ("&amp;F32&amp;")"</f>
        <v>Ссылка на оплату (ia0777)</v>
      </c>
      <c r="I32" s="8" t="str">
        <f>HYPERLINK(G32,H32)</f>
        <v>Ссылка на оплату (ia0777)</v>
      </c>
    </row>
    <row r="33" ht="15.75" customHeight="1" outlineLevel="2">
      <c r="A33" s="9" t="s">
        <v>5</v>
      </c>
      <c r="B33" s="10" t="s">
        <v>17</v>
      </c>
      <c r="C33" s="2"/>
      <c r="D33" s="10" t="s">
        <v>90</v>
      </c>
      <c r="E33" s="4"/>
    </row>
    <row r="34" ht="15.75" customHeight="1" outlineLevel="2">
      <c r="B34" s="6" t="s">
        <v>17</v>
      </c>
      <c r="C34" s="2">
        <v>250.0</v>
      </c>
      <c r="D34" s="6" t="s">
        <v>91</v>
      </c>
      <c r="E34" s="4"/>
    </row>
    <row r="35" ht="15.75" customHeight="1" outlineLevel="1">
      <c r="B35" s="5" t="s">
        <v>92</v>
      </c>
      <c r="C35" s="2">
        <v>550.0</v>
      </c>
      <c r="D35" s="3" t="s">
        <v>3</v>
      </c>
      <c r="E35" s="4">
        <f>ROUND(C35*1.16*1.019,0)</f>
        <v>650</v>
      </c>
      <c r="F35" s="6" t="s">
        <v>20</v>
      </c>
      <c r="G35" s="7" t="str">
        <f>VLOOKUP(F35,'Лист1'!$L$7:$M$31,2,0)</f>
        <v>https://securepayments.sberbank.ru/payment/merchants/sbersafe_sberid/payment_ru.html?mdOrder=115cf804-2e72-7177-be34-55a402465121</v>
      </c>
      <c r="H35" s="6" t="str">
        <f>"Ссылка на оплату ("&amp;F35&amp;")"</f>
        <v>Ссылка на оплату (kasatkina43)</v>
      </c>
      <c r="I35" s="8" t="str">
        <f>HYPERLINK(G35,H35)</f>
        <v>Ссылка на оплату (kasatkina43)</v>
      </c>
    </row>
    <row r="36" ht="15.75" customHeight="1" outlineLevel="2">
      <c r="B36" s="6" t="s">
        <v>20</v>
      </c>
      <c r="C36" s="2">
        <v>550.0</v>
      </c>
      <c r="D36" s="6" t="s">
        <v>93</v>
      </c>
      <c r="E36" s="4"/>
    </row>
    <row r="37" ht="15.75" customHeight="1" outlineLevel="1">
      <c r="B37" s="5" t="s">
        <v>94</v>
      </c>
      <c r="C37" s="2">
        <v>950.0</v>
      </c>
      <c r="D37" s="3" t="s">
        <v>3</v>
      </c>
      <c r="E37" s="4">
        <f>ROUND(C37*1.16*1.019,0)</f>
        <v>1123</v>
      </c>
      <c r="F37" s="6" t="s">
        <v>23</v>
      </c>
      <c r="G37" s="7" t="str">
        <f>VLOOKUP(F37,'Лист1'!$L$7:$M$31,2,0)</f>
        <v>https://securepayments.sberbank.ru/payment/merchants/sbersafe_sberid/payment_ru.html?mdOrder=755bb6a0-44b4-7823-81e1-d18d02465121</v>
      </c>
      <c r="H37" s="6" t="str">
        <f>"Ссылка на оплату ("&amp;F37&amp;")"</f>
        <v>Ссылка на оплату (LiSun)</v>
      </c>
      <c r="I37" s="8" t="str">
        <f>HYPERLINK(G37,H37)</f>
        <v>Ссылка на оплату (LiSun)</v>
      </c>
    </row>
    <row r="38" ht="15.75" customHeight="1" outlineLevel="2">
      <c r="A38" s="9" t="s">
        <v>5</v>
      </c>
      <c r="B38" s="10" t="s">
        <v>23</v>
      </c>
      <c r="C38" s="2"/>
      <c r="D38" s="10" t="s">
        <v>95</v>
      </c>
      <c r="E38" s="4"/>
    </row>
    <row r="39" ht="15.75" customHeight="1" outlineLevel="2">
      <c r="B39" s="6" t="s">
        <v>23</v>
      </c>
      <c r="C39" s="2">
        <v>950.0</v>
      </c>
      <c r="D39" s="6" t="s">
        <v>96</v>
      </c>
      <c r="E39" s="4"/>
    </row>
    <row r="40" ht="15.75" customHeight="1" outlineLevel="1">
      <c r="B40" s="5" t="s">
        <v>97</v>
      </c>
      <c r="C40" s="2">
        <v>0.0</v>
      </c>
      <c r="D40" s="3" t="s">
        <v>3</v>
      </c>
      <c r="E40" s="4">
        <f>ROUND(C40*1.16*1.019,0)</f>
        <v>0</v>
      </c>
      <c r="F40" s="6" t="s">
        <v>98</v>
      </c>
      <c r="G40" s="12" t="str">
        <f>VLOOKUP(F40,'Лист1'!$L$7:$M$31,2,0)</f>
        <v>#N/A</v>
      </c>
    </row>
    <row r="41" ht="15.75" customHeight="1" outlineLevel="2">
      <c r="A41" s="9" t="s">
        <v>5</v>
      </c>
      <c r="B41" s="10" t="s">
        <v>98</v>
      </c>
      <c r="C41" s="2"/>
      <c r="D41" s="10" t="s">
        <v>99</v>
      </c>
      <c r="E41" s="4"/>
    </row>
    <row r="42" ht="15.75" customHeight="1" outlineLevel="2">
      <c r="A42" s="9" t="s">
        <v>5</v>
      </c>
      <c r="B42" s="10" t="s">
        <v>98</v>
      </c>
      <c r="C42" s="2"/>
      <c r="D42" s="10" t="s">
        <v>100</v>
      </c>
      <c r="E42" s="4"/>
    </row>
    <row r="43" ht="15.75" customHeight="1" outlineLevel="1">
      <c r="B43" s="5" t="s">
        <v>101</v>
      </c>
      <c r="C43" s="2">
        <v>4400.0</v>
      </c>
      <c r="D43" s="3" t="s">
        <v>3</v>
      </c>
      <c r="E43" s="4">
        <f>ROUND(C43*1.16*1.019,0)</f>
        <v>5201</v>
      </c>
      <c r="F43" s="6" t="s">
        <v>27</v>
      </c>
      <c r="G43" s="7" t="str">
        <f>VLOOKUP(F43,'Лист1'!$L$7:$M$31,2,0)</f>
        <v>https://securepayments.sberbank.ru/payment/merchants/sbersafe_sberid/payment_ru.html?mdOrder=5f5452f5-e98b-78e6-bf05-da1402465121</v>
      </c>
      <c r="H43" s="6" t="str">
        <f>"Ссылка на оплату ("&amp;F43&amp;")"</f>
        <v>Ссылка на оплату (Marina1.)</v>
      </c>
      <c r="I43" s="8" t="str">
        <f>HYPERLINK(G43,H43)</f>
        <v>Ссылка на оплату (Marina1.)</v>
      </c>
    </row>
    <row r="44" ht="15.75" customHeight="1" outlineLevel="2">
      <c r="B44" s="6" t="s">
        <v>27</v>
      </c>
      <c r="C44" s="2">
        <v>600.0</v>
      </c>
      <c r="D44" s="6" t="s">
        <v>102</v>
      </c>
      <c r="E44" s="4"/>
    </row>
    <row r="45" ht="15.75" customHeight="1" outlineLevel="2">
      <c r="B45" s="6" t="s">
        <v>27</v>
      </c>
      <c r="C45" s="2">
        <v>3800.0</v>
      </c>
      <c r="D45" s="6" t="s">
        <v>103</v>
      </c>
      <c r="E45" s="4"/>
    </row>
    <row r="46" ht="15.75" customHeight="1" outlineLevel="1">
      <c r="B46" s="5" t="s">
        <v>104</v>
      </c>
      <c r="C46" s="2">
        <v>187.0</v>
      </c>
      <c r="D46" s="3" t="s">
        <v>3</v>
      </c>
      <c r="E46" s="4">
        <f>ROUND(C46*1.16*1.019,0)</f>
        <v>221</v>
      </c>
      <c r="F46" s="6" t="s">
        <v>30</v>
      </c>
      <c r="G46" s="7" t="str">
        <f>VLOOKUP(F46,'Лист1'!$L$7:$M$31,2,0)</f>
        <v>https://securepayments.sberbank.ru/payment/merchants/sbersafe_sberid/payment_ru.html?mdOrder=07b9e994-f8d9-7286-897c-89ad02465121</v>
      </c>
      <c r="H46" s="6" t="str">
        <f>"Ссылка на оплату ("&amp;F46&amp;")"</f>
        <v>Ссылка на оплату (Mariya76)</v>
      </c>
      <c r="I46" s="8" t="str">
        <f>HYPERLINK(G46,H46)</f>
        <v>Ссылка на оплату (Mariya76)</v>
      </c>
    </row>
    <row r="47" ht="15.75" customHeight="1" outlineLevel="2">
      <c r="B47" s="6" t="s">
        <v>30</v>
      </c>
      <c r="C47" s="2">
        <v>187.0</v>
      </c>
      <c r="D47" s="6" t="s">
        <v>105</v>
      </c>
      <c r="E47" s="4"/>
    </row>
    <row r="48" ht="15.75" customHeight="1" outlineLevel="2">
      <c r="A48" s="9" t="s">
        <v>5</v>
      </c>
      <c r="B48" s="10" t="s">
        <v>30</v>
      </c>
      <c r="C48" s="2"/>
      <c r="D48" s="10" t="s">
        <v>106</v>
      </c>
      <c r="E48" s="4"/>
    </row>
    <row r="49" ht="15.75" customHeight="1" outlineLevel="1">
      <c r="B49" s="5" t="s">
        <v>107</v>
      </c>
      <c r="C49" s="2">
        <v>0.0</v>
      </c>
      <c r="D49" s="3" t="s">
        <v>3</v>
      </c>
      <c r="E49" s="4">
        <f>ROUND(C49*1.16*1.019,0)</f>
        <v>0</v>
      </c>
      <c r="F49" s="6" t="s">
        <v>108</v>
      </c>
      <c r="G49" s="12" t="str">
        <f>VLOOKUP(F49,'Лист1'!$L$7:$M$31,2,0)</f>
        <v>#N/A</v>
      </c>
    </row>
    <row r="50" ht="15.75" customHeight="1" outlineLevel="2">
      <c r="A50" s="9" t="s">
        <v>5</v>
      </c>
      <c r="B50" s="10" t="s">
        <v>108</v>
      </c>
      <c r="C50" s="2"/>
      <c r="D50" s="10" t="s">
        <v>109</v>
      </c>
      <c r="E50" s="4"/>
    </row>
    <row r="51" ht="15.75" customHeight="1" outlineLevel="1">
      <c r="B51" s="5" t="s">
        <v>110</v>
      </c>
      <c r="C51" s="2">
        <v>1698.0</v>
      </c>
      <c r="D51" s="3" t="s">
        <v>3</v>
      </c>
      <c r="E51" s="4">
        <f>ROUND(C51*1.16*1.019,0)</f>
        <v>2007</v>
      </c>
      <c r="F51" s="6" t="s">
        <v>32</v>
      </c>
      <c r="G51" s="7" t="str">
        <f>VLOOKUP(F51,'Лист1'!$L$7:$M$31,2,0)</f>
        <v>https://securepayments.sberbank.ru/payment/merchants/sbersafe_sberid/payment_ru.html?mdOrder=9911e4ce-5d29-79b7-9306-75fd02465121</v>
      </c>
      <c r="H51" s="6" t="str">
        <f>"Ссылка на оплату ("&amp;F51&amp;")"</f>
        <v>Ссылка на оплату (munata)</v>
      </c>
      <c r="I51" s="8" t="str">
        <f>HYPERLINK(G51,H51)</f>
        <v>Ссылка на оплату (munata)</v>
      </c>
    </row>
    <row r="52" ht="15.75" customHeight="1" outlineLevel="2">
      <c r="B52" s="6" t="s">
        <v>32</v>
      </c>
      <c r="C52" s="2">
        <v>300.0</v>
      </c>
      <c r="D52" s="6" t="s">
        <v>111</v>
      </c>
      <c r="E52" s="4"/>
    </row>
    <row r="53" ht="15.75" customHeight="1" outlineLevel="2">
      <c r="B53" s="6" t="s">
        <v>32</v>
      </c>
      <c r="C53" s="2">
        <v>699.0</v>
      </c>
      <c r="D53" s="6" t="s">
        <v>112</v>
      </c>
      <c r="E53" s="4"/>
    </row>
    <row r="54" ht="15.75" customHeight="1" outlineLevel="2">
      <c r="B54" s="6" t="s">
        <v>32</v>
      </c>
      <c r="C54" s="2">
        <v>699.0</v>
      </c>
      <c r="D54" s="6" t="s">
        <v>113</v>
      </c>
      <c r="E54" s="4"/>
    </row>
    <row r="55" ht="15.75" customHeight="1" outlineLevel="1">
      <c r="B55" s="5" t="s">
        <v>114</v>
      </c>
      <c r="C55" s="2">
        <v>5700.0</v>
      </c>
      <c r="D55" s="3" t="s">
        <v>3</v>
      </c>
      <c r="E55" s="4">
        <f>ROUND(C55*1.16*1.019,0)</f>
        <v>6738</v>
      </c>
      <c r="F55" s="6" t="s">
        <v>36</v>
      </c>
      <c r="G55" s="7" t="str">
        <f>VLOOKUP(F55,'Лист1'!$L$7:$M$31,2,0)</f>
        <v>https://securepayments.sberbank.ru/payment/merchants/sbersafe_sberid/payment_ru.html?mdOrder=156dcae6-9be3-7d90-924f-e6f402465121</v>
      </c>
      <c r="H55" s="6" t="str">
        <f>"Ссылка на оплату ("&amp;F55&amp;")"</f>
        <v>Ссылка на оплату (nattysh)</v>
      </c>
      <c r="I55" s="8" t="str">
        <f>HYPERLINK(G55,H55)</f>
        <v>Ссылка на оплату (nattysh)</v>
      </c>
    </row>
    <row r="56" ht="15.75" customHeight="1" outlineLevel="2">
      <c r="B56" s="6" t="s">
        <v>36</v>
      </c>
      <c r="C56" s="2">
        <v>3600.0</v>
      </c>
      <c r="D56" s="6" t="s">
        <v>115</v>
      </c>
      <c r="E56" s="4"/>
    </row>
    <row r="57" ht="15.75" customHeight="1" outlineLevel="2">
      <c r="B57" s="6" t="s">
        <v>36</v>
      </c>
      <c r="C57" s="2">
        <v>2100.0</v>
      </c>
      <c r="D57" s="6" t="s">
        <v>116</v>
      </c>
      <c r="E57" s="4"/>
    </row>
    <row r="58" ht="15.75" customHeight="1" outlineLevel="1">
      <c r="B58" s="5" t="s">
        <v>117</v>
      </c>
      <c r="C58" s="2">
        <v>360.0</v>
      </c>
      <c r="D58" s="3" t="s">
        <v>3</v>
      </c>
      <c r="E58" s="4">
        <f>CEILING(C58*1.049,1)</f>
        <v>378</v>
      </c>
      <c r="F58" s="6" t="s">
        <v>39</v>
      </c>
      <c r="G58" s="7" t="str">
        <f>VLOOKUP(F58,'Лист1'!$L$7:$M$31,2,0)</f>
        <v>https://securepayments.sberbank.ru/payment/merchants/sbersafe_sberid/payment_ru.html?mdOrder=283c5607-ac9e-79c9-89b6-ee7d02465121</v>
      </c>
      <c r="H58" s="6" t="str">
        <f>"Ссылка на оплату ("&amp;F58&amp;")"</f>
        <v>Ссылка на оплату (NuSharik)</v>
      </c>
      <c r="I58" s="8" t="str">
        <f>HYPERLINK(G58,H58)</f>
        <v>Ссылка на оплату (NuSharik)</v>
      </c>
    </row>
    <row r="59" ht="15.75" customHeight="1" outlineLevel="2">
      <c r="A59" s="9" t="s">
        <v>5</v>
      </c>
      <c r="B59" s="10" t="s">
        <v>39</v>
      </c>
      <c r="C59" s="2"/>
      <c r="D59" s="10" t="s">
        <v>118</v>
      </c>
      <c r="E59" s="4"/>
    </row>
    <row r="60" ht="15.75" customHeight="1" outlineLevel="2">
      <c r="B60" s="6" t="s">
        <v>39</v>
      </c>
      <c r="C60" s="2">
        <v>360.0</v>
      </c>
      <c r="D60" s="6" t="s">
        <v>119</v>
      </c>
      <c r="E60" s="4"/>
    </row>
    <row r="61" ht="15.75" customHeight="1" outlineLevel="2">
      <c r="A61" s="9" t="s">
        <v>5</v>
      </c>
      <c r="B61" s="10" t="s">
        <v>39</v>
      </c>
      <c r="C61" s="2"/>
      <c r="D61" s="10" t="s">
        <v>120</v>
      </c>
      <c r="E61" s="4"/>
    </row>
    <row r="62" ht="15.75" customHeight="1" outlineLevel="1">
      <c r="B62" s="5" t="s">
        <v>121</v>
      </c>
      <c r="C62" s="2">
        <v>1488.8</v>
      </c>
      <c r="D62" s="3" t="s">
        <v>3</v>
      </c>
      <c r="E62" s="4">
        <f>ROUND(C62*1.16*1.019,0)</f>
        <v>1760</v>
      </c>
      <c r="F62" s="6" t="s">
        <v>63</v>
      </c>
      <c r="G62" s="7" t="str">
        <f>VLOOKUP(F62,'Лист1'!$L$7:$M$31,2,0)</f>
        <v>https://securepayments.sberbank.ru/payment/merchants/sbersafe_sberid/payment_ru.html?mdOrder=c2402f8c-c554-7813-8791-8f1702465121</v>
      </c>
      <c r="H62" s="6" t="str">
        <f>"Ссылка на оплату ("&amp;F62&amp;")"</f>
        <v>Ссылка на оплату (Надя1978)</v>
      </c>
      <c r="I62" s="8" t="str">
        <f>HYPERLINK(G62,H62)</f>
        <v>Ссылка на оплату (Надя1978)</v>
      </c>
    </row>
    <row r="63" ht="15.75" customHeight="1" outlineLevel="2">
      <c r="B63" s="6" t="s">
        <v>63</v>
      </c>
      <c r="C63" s="2">
        <v>350.0</v>
      </c>
      <c r="D63" s="6" t="s">
        <v>122</v>
      </c>
      <c r="E63" s="4"/>
    </row>
    <row r="64" ht="15.75" customHeight="1" outlineLevel="2">
      <c r="A64" s="9" t="s">
        <v>5</v>
      </c>
      <c r="B64" s="10" t="s">
        <v>63</v>
      </c>
      <c r="C64" s="2"/>
      <c r="D64" s="10" t="s">
        <v>123</v>
      </c>
      <c r="E64" s="4"/>
    </row>
    <row r="65" ht="15.75" customHeight="1" outlineLevel="2">
      <c r="A65" s="9" t="s">
        <v>5</v>
      </c>
      <c r="B65" s="10" t="s">
        <v>63</v>
      </c>
      <c r="C65" s="2"/>
      <c r="D65" s="10" t="s">
        <v>124</v>
      </c>
      <c r="E65" s="4"/>
    </row>
    <row r="66" ht="15.75" customHeight="1" outlineLevel="2">
      <c r="B66" s="6" t="s">
        <v>63</v>
      </c>
      <c r="C66" s="2">
        <v>539.4</v>
      </c>
      <c r="D66" s="6" t="s">
        <v>125</v>
      </c>
      <c r="E66" s="4"/>
    </row>
    <row r="67" ht="15.75" customHeight="1" outlineLevel="2">
      <c r="B67" s="6" t="s">
        <v>63</v>
      </c>
      <c r="C67" s="2">
        <v>599.4</v>
      </c>
      <c r="D67" s="6" t="s">
        <v>126</v>
      </c>
      <c r="E67" s="4"/>
    </row>
    <row r="68" ht="15.75" customHeight="1" outlineLevel="1">
      <c r="B68" s="5" t="s">
        <v>127</v>
      </c>
      <c r="C68" s="2">
        <v>0.0</v>
      </c>
      <c r="D68" s="3" t="s">
        <v>3</v>
      </c>
      <c r="E68" s="4">
        <f>ROUND(C68*1.16*1.019,0)</f>
        <v>0</v>
      </c>
      <c r="F68" s="6" t="s">
        <v>128</v>
      </c>
      <c r="G68" s="12" t="str">
        <f>VLOOKUP(F68,'Лист1'!$L$7:$M$31,2,0)</f>
        <v>#N/A</v>
      </c>
    </row>
    <row r="69" ht="15.75" customHeight="1" outlineLevel="2">
      <c r="A69" s="9" t="s">
        <v>5</v>
      </c>
      <c r="B69" s="10" t="s">
        <v>128</v>
      </c>
      <c r="C69" s="2"/>
      <c r="D69" s="10" t="s">
        <v>129</v>
      </c>
      <c r="E69" s="4"/>
    </row>
    <row r="70" ht="15.75" customHeight="1" outlineLevel="1">
      <c r="B70" s="5" t="s">
        <v>130</v>
      </c>
      <c r="C70" s="2">
        <v>959.4</v>
      </c>
      <c r="D70" s="3" t="s">
        <v>3</v>
      </c>
      <c r="E70" s="4">
        <f>ROUND(C70*1.16*1.019,0)</f>
        <v>1134</v>
      </c>
      <c r="F70" s="6" t="s">
        <v>66</v>
      </c>
      <c r="G70" s="7" t="str">
        <f>VLOOKUP(F70,'Лист1'!$L$7:$M$31,2,0)</f>
        <v>https://securepayments.sberbank.ru/payment/merchants/sbersafe_sberid/payment_ru.html?mdOrder=d55637f2-5ae1-7847-87c8-0a7102465121</v>
      </c>
      <c r="H70" s="6" t="str">
        <f>"Ссылка на оплату ("&amp;F70&amp;")"</f>
        <v>Ссылка на оплату (ОляZ)</v>
      </c>
      <c r="I70" s="8" t="str">
        <f>HYPERLINK(G70,H70)</f>
        <v>Ссылка на оплату (ОляZ)</v>
      </c>
    </row>
    <row r="71" ht="15.75" customHeight="1" outlineLevel="2">
      <c r="A71" s="9" t="s">
        <v>5</v>
      </c>
      <c r="B71" s="10" t="s">
        <v>66</v>
      </c>
      <c r="C71" s="2"/>
      <c r="D71" s="10" t="s">
        <v>131</v>
      </c>
      <c r="E71" s="4"/>
    </row>
    <row r="72" ht="15.75" customHeight="1" outlineLevel="2">
      <c r="A72" s="9" t="s">
        <v>5</v>
      </c>
      <c r="B72" s="10" t="s">
        <v>66</v>
      </c>
      <c r="C72" s="2"/>
      <c r="D72" s="10" t="s">
        <v>132</v>
      </c>
      <c r="E72" s="4"/>
    </row>
    <row r="73" ht="15.75" customHeight="1" outlineLevel="2">
      <c r="B73" s="6" t="s">
        <v>66</v>
      </c>
      <c r="C73" s="2">
        <v>360.0</v>
      </c>
      <c r="D73" s="6" t="s">
        <v>133</v>
      </c>
      <c r="E73" s="4"/>
    </row>
    <row r="74" ht="15.75" customHeight="1" outlineLevel="2">
      <c r="A74" s="9" t="s">
        <v>5</v>
      </c>
      <c r="B74" s="10" t="s">
        <v>66</v>
      </c>
      <c r="C74" s="2"/>
      <c r="D74" s="10" t="s">
        <v>134</v>
      </c>
      <c r="E74" s="4"/>
    </row>
    <row r="75" ht="15.75" customHeight="1" outlineLevel="2">
      <c r="B75" s="6" t="s">
        <v>66</v>
      </c>
      <c r="C75" s="2">
        <v>599.4</v>
      </c>
      <c r="D75" s="6" t="s">
        <v>135</v>
      </c>
      <c r="E75" s="4"/>
    </row>
    <row r="76" ht="15.75" customHeight="1" outlineLevel="1">
      <c r="B76" s="5" t="s">
        <v>136</v>
      </c>
      <c r="C76" s="2">
        <v>599.4</v>
      </c>
      <c r="D76" s="3" t="s">
        <v>3</v>
      </c>
      <c r="E76" s="4">
        <f>ROUND(C76*1.16*1.019,0)</f>
        <v>709</v>
      </c>
      <c r="F76" s="6" t="s">
        <v>69</v>
      </c>
      <c r="G76" s="7" t="str">
        <f>VLOOKUP(F76,'Лист1'!$L$7:$M$31,2,0)</f>
        <v>https://securepayments.sberbank.ru/payment/merchants/sbersafe_sberid/payment_ru.html?mdOrder=5922dc93-77c2-7ea1-aa04-57e802465121</v>
      </c>
      <c r="H76" s="6" t="str">
        <f>"Ссылка на оплату ("&amp;F76&amp;")"</f>
        <v>Ссылка на оплату (оля-ля80)</v>
      </c>
      <c r="I76" s="8" t="str">
        <f>HYPERLINK(G76,H76)</f>
        <v>Ссылка на оплату (оля-ля80)</v>
      </c>
    </row>
    <row r="77" ht="15.75" customHeight="1" outlineLevel="2">
      <c r="B77" s="6" t="s">
        <v>69</v>
      </c>
      <c r="C77" s="2">
        <v>599.4</v>
      </c>
      <c r="D77" s="6" t="s">
        <v>137</v>
      </c>
      <c r="E77" s="4"/>
    </row>
    <row r="78" ht="15.75" customHeight="1" outlineLevel="1">
      <c r="B78" s="5" t="s">
        <v>138</v>
      </c>
      <c r="C78" s="2">
        <v>1037.85</v>
      </c>
      <c r="D78" s="3" t="s">
        <v>3</v>
      </c>
      <c r="E78" s="4">
        <f>ROUND(C78*1.16*1.019,0)</f>
        <v>1227</v>
      </c>
      <c r="F78" s="6" t="s">
        <v>42</v>
      </c>
      <c r="G78" s="7" t="str">
        <f>VLOOKUP(F78,'Лист1'!$L$7:$M$31,2,0)</f>
        <v>https://securepayments.sberbank.ru/payment/merchants/sbersafe_sberid/payment_ru.html?mdOrder=1658f7d5-b008-74f7-9edb-48ae02465121</v>
      </c>
      <c r="H78" s="6" t="str">
        <f>"Ссылка на оплату ("&amp;F78&amp;")"</f>
        <v>Ссылка на оплату (platina)</v>
      </c>
      <c r="I78" s="8" t="str">
        <f>HYPERLINK(G78,H78)</f>
        <v>Ссылка на оплату (platina)</v>
      </c>
    </row>
    <row r="79" ht="15.75" customHeight="1" outlineLevel="2">
      <c r="A79" s="9" t="s">
        <v>5</v>
      </c>
      <c r="B79" s="10" t="s">
        <v>42</v>
      </c>
      <c r="C79" s="2"/>
      <c r="D79" s="10" t="s">
        <v>139</v>
      </c>
      <c r="E79" s="4"/>
    </row>
    <row r="80" ht="15.75" customHeight="1" outlineLevel="2">
      <c r="B80" s="6" t="s">
        <v>42</v>
      </c>
      <c r="C80" s="2">
        <v>1037.85</v>
      </c>
      <c r="D80" s="6" t="s">
        <v>140</v>
      </c>
      <c r="E80" s="4"/>
    </row>
    <row r="81" ht="15.75" customHeight="1" outlineLevel="1">
      <c r="B81" s="5" t="s">
        <v>141</v>
      </c>
      <c r="C81" s="2">
        <v>899.0</v>
      </c>
      <c r="D81" s="3" t="s">
        <v>3</v>
      </c>
      <c r="E81" s="4">
        <f>ROUND(C81*1.16*1.019,0)</f>
        <v>1063</v>
      </c>
      <c r="F81" s="6" t="s">
        <v>72</v>
      </c>
      <c r="G81" s="7" t="str">
        <f>VLOOKUP(F81,'Лист1'!$L$7:$M$31,2,0)</f>
        <v>https://securepayments.sberbank.ru/payment/merchants/sbersafe_sberid/payment_ru.html?mdOrder=d16bf755-62ce-7ea4-8da1-aff202465121</v>
      </c>
      <c r="H81" s="6" t="str">
        <f>"Ссылка на оплату ("&amp;F81&amp;")"</f>
        <v>Ссылка на оплату (Поля)</v>
      </c>
      <c r="I81" s="8" t="str">
        <f>HYPERLINK(G81,H81)</f>
        <v>Ссылка на оплату (Поля)</v>
      </c>
    </row>
    <row r="82" ht="15.75" customHeight="1" outlineLevel="2">
      <c r="B82" s="6" t="s">
        <v>72</v>
      </c>
      <c r="C82" s="2">
        <v>899.0</v>
      </c>
      <c r="D82" s="6" t="s">
        <v>142</v>
      </c>
      <c r="E82" s="4"/>
    </row>
    <row r="83" ht="15.75" customHeight="1" outlineLevel="1">
      <c r="B83" s="5" t="s">
        <v>143</v>
      </c>
      <c r="C83" s="2">
        <v>1500.0</v>
      </c>
      <c r="D83" s="3" t="s">
        <v>3</v>
      </c>
      <c r="E83" s="4">
        <f>ROUND(C83*1.16*1.019,0)</f>
        <v>1773</v>
      </c>
      <c r="F83" s="6" t="s">
        <v>75</v>
      </c>
      <c r="G83" s="7" t="str">
        <f>VLOOKUP(F83,'Лист1'!$L$7:$M$31,2,0)</f>
        <v>https://securepayments.sberbank.ru/payment/merchants/sbersafe_sberid/payment_ru.html?mdOrder=ede1c4b0-7e7f-7831-aa92-b28a02465121</v>
      </c>
      <c r="H83" s="6" t="str">
        <f>"Ссылка на оплату ("&amp;F83&amp;")"</f>
        <v>Ссылка на оплату (РусланЛимонов)</v>
      </c>
      <c r="I83" s="8" t="str">
        <f>HYPERLINK(G83,H83)</f>
        <v>Ссылка на оплату (РусланЛимонов)</v>
      </c>
    </row>
    <row r="84" ht="15.75" customHeight="1" outlineLevel="2">
      <c r="B84" s="6" t="s">
        <v>75</v>
      </c>
      <c r="C84" s="2">
        <v>650.0</v>
      </c>
      <c r="D84" s="6" t="s">
        <v>144</v>
      </c>
      <c r="E84" s="4"/>
    </row>
    <row r="85" ht="15.75" customHeight="1" outlineLevel="2">
      <c r="B85" s="6" t="s">
        <v>75</v>
      </c>
      <c r="C85" s="2">
        <v>850.0</v>
      </c>
      <c r="D85" s="6" t="s">
        <v>145</v>
      </c>
      <c r="E85" s="4"/>
    </row>
    <row r="86" ht="15.75" customHeight="1" outlineLevel="1">
      <c r="B86" s="5" t="s">
        <v>146</v>
      </c>
      <c r="C86" s="2">
        <v>0.0</v>
      </c>
      <c r="D86" s="3" t="s">
        <v>3</v>
      </c>
      <c r="E86" s="4">
        <f>ROUND(C86*1.16*1.019,0)</f>
        <v>0</v>
      </c>
      <c r="F86" s="6" t="s">
        <v>147</v>
      </c>
      <c r="G86" s="12" t="str">
        <f>VLOOKUP(F86,'Лист1'!$L$7:$M$31,2,0)</f>
        <v>#N/A</v>
      </c>
    </row>
    <row r="87" ht="15.75" customHeight="1" outlineLevel="2">
      <c r="A87" s="9" t="s">
        <v>5</v>
      </c>
      <c r="B87" s="10" t="s">
        <v>147</v>
      </c>
      <c r="C87" s="2"/>
      <c r="D87" s="10" t="s">
        <v>148</v>
      </c>
      <c r="E87" s="4"/>
    </row>
    <row r="88" ht="15.75" customHeight="1" outlineLevel="2">
      <c r="A88" s="9" t="s">
        <v>5</v>
      </c>
      <c r="B88" s="10" t="s">
        <v>147</v>
      </c>
      <c r="C88" s="2"/>
      <c r="D88" s="10" t="s">
        <v>149</v>
      </c>
      <c r="E88" s="4"/>
    </row>
    <row r="89" ht="15.75" customHeight="1" outlineLevel="1">
      <c r="B89" s="5" t="s">
        <v>150</v>
      </c>
      <c r="C89" s="2">
        <v>399.0</v>
      </c>
      <c r="D89" s="3" t="s">
        <v>3</v>
      </c>
      <c r="E89" s="4">
        <f>ROUND(C89*1.16*1.019,0)</f>
        <v>472</v>
      </c>
      <c r="F89" s="6" t="s">
        <v>45</v>
      </c>
      <c r="G89" s="7" t="str">
        <f>VLOOKUP(F89,'Лист1'!$L$7:$M$31,2,0)</f>
        <v>https://securepayments.sberbank.ru/payment/merchants/sbersafe_sberid/payment_ru.html?mdOrder=0cfbd8a8-9ab6-7956-871d-9f9b02465121</v>
      </c>
      <c r="H89" s="6" t="str">
        <f>"Ссылка на оплату ("&amp;F89&amp;")"</f>
        <v>Ссылка на оплату (sofiko)</v>
      </c>
      <c r="I89" s="8" t="str">
        <f>HYPERLINK(G89,H89)</f>
        <v>Ссылка на оплату (sofiko)</v>
      </c>
    </row>
    <row r="90" ht="15.75" customHeight="1" outlineLevel="2">
      <c r="B90" s="6" t="s">
        <v>45</v>
      </c>
      <c r="C90" s="2">
        <v>399.0</v>
      </c>
      <c r="D90" s="6" t="s">
        <v>151</v>
      </c>
      <c r="E90" s="4"/>
    </row>
    <row r="91" ht="15.75" customHeight="1" outlineLevel="1">
      <c r="B91" s="5" t="s">
        <v>152</v>
      </c>
      <c r="C91" s="2">
        <v>299.4</v>
      </c>
      <c r="D91" s="3" t="s">
        <v>3</v>
      </c>
      <c r="E91" s="4">
        <f>ROUND(C91*1.16*1.019,0)</f>
        <v>354</v>
      </c>
      <c r="F91" s="6" t="s">
        <v>78</v>
      </c>
      <c r="G91" s="7" t="str">
        <f>VLOOKUP(F91,'Лист1'!$L$7:$M$31,2,0)</f>
        <v>https://securepayments.sberbank.ru/payment/merchants/sbersafe_sberid/payment_ru.html?mdOrder=99be67ab-fd18-79a0-9bc0-156702465121</v>
      </c>
      <c r="H91" s="6" t="str">
        <f>"Ссылка на оплату ("&amp;F91&amp;")"</f>
        <v>Ссылка на оплату (Солнышка)</v>
      </c>
      <c r="I91" s="8" t="str">
        <f>HYPERLINK(G91,H91)</f>
        <v>Ссылка на оплату (Солнышка)</v>
      </c>
    </row>
    <row r="92" ht="15.75" customHeight="1" outlineLevel="2">
      <c r="B92" s="6" t="s">
        <v>78</v>
      </c>
      <c r="C92" s="2">
        <v>299.4</v>
      </c>
      <c r="D92" s="6" t="s">
        <v>153</v>
      </c>
      <c r="E92" s="4"/>
    </row>
    <row r="93" ht="15.75" customHeight="1" outlineLevel="1">
      <c r="B93" s="5" t="s">
        <v>154</v>
      </c>
      <c r="C93" s="2">
        <v>600.0</v>
      </c>
      <c r="D93" s="3" t="s">
        <v>3</v>
      </c>
      <c r="E93" s="4">
        <f>ROUND(C93*1.16*1.019,0)</f>
        <v>709</v>
      </c>
      <c r="F93" s="6" t="s">
        <v>81</v>
      </c>
      <c r="G93" s="7" t="str">
        <f>VLOOKUP(F93,'Лист1'!$L$7:$M$31,2,0)</f>
        <v>https://securepayments.sberbank.ru/payment/merchants/sbersafe_sberid/payment_ru.html?mdOrder=c2aa996b-4a7d-780a-a960-2c2102465121</v>
      </c>
      <c r="H93" s="6" t="str">
        <f>"Ссылка на оплату ("&amp;F93&amp;")"</f>
        <v>Ссылка на оплату (Таnюшка)</v>
      </c>
      <c r="I93" s="8" t="str">
        <f>HYPERLINK(G93,H93)</f>
        <v>Ссылка на оплату (Таnюшка)</v>
      </c>
    </row>
    <row r="94" ht="15.75" customHeight="1" outlineLevel="2">
      <c r="B94" s="6" t="s">
        <v>81</v>
      </c>
      <c r="C94" s="2">
        <v>600.0</v>
      </c>
      <c r="D94" s="6" t="s">
        <v>155</v>
      </c>
      <c r="E94" s="4"/>
    </row>
    <row r="95" ht="15.75" customHeight="1" outlineLevel="1">
      <c r="B95" s="5" t="s">
        <v>156</v>
      </c>
      <c r="C95" s="13">
        <v>5699.0</v>
      </c>
      <c r="D95" s="3" t="s">
        <v>3</v>
      </c>
      <c r="E95" s="4">
        <f>ROUND(C95*1.18,0)</f>
        <v>6725</v>
      </c>
      <c r="F95" s="6" t="s">
        <v>84</v>
      </c>
      <c r="G95" s="7" t="str">
        <f>VLOOKUP(F95,'Лист1'!$L$7:$M$31,2,0)</f>
        <v>https://securepayments.sberbank.ru/payment/merchants/sbersafe_sberid/payment_ru.html?mdOrder=6ba18792-dfa9-7c0e-b595-97cf02465121</v>
      </c>
      <c r="H95" s="6" t="str">
        <f>"Ссылка на оплату ("&amp;F95&amp;")"</f>
        <v>Ссылка на оплату (Татьяна Власова (ВК))</v>
      </c>
      <c r="I95" s="8" t="str">
        <f>HYPERLINK(G95,H95)</f>
        <v>Ссылка на оплату (Татьяна Власова (ВК))</v>
      </c>
    </row>
    <row r="96" ht="15.75" customHeight="1" outlineLevel="2">
      <c r="B96" s="6" t="s">
        <v>84</v>
      </c>
      <c r="C96" s="2">
        <v>1499.0</v>
      </c>
      <c r="D96" s="6" t="s">
        <v>157</v>
      </c>
      <c r="E96" s="4"/>
    </row>
    <row r="97" ht="15.75" customHeight="1" outlineLevel="1">
      <c r="B97" s="6" t="s">
        <v>84</v>
      </c>
      <c r="C97" s="14">
        <v>700.0</v>
      </c>
      <c r="D97" s="15" t="s">
        <v>158</v>
      </c>
      <c r="E97" s="4"/>
      <c r="G97" s="12"/>
      <c r="I97" s="16"/>
    </row>
    <row r="98" ht="15.75" customHeight="1" outlineLevel="1">
      <c r="B98" s="6" t="s">
        <v>84</v>
      </c>
      <c r="C98" s="17">
        <v>3500.0</v>
      </c>
      <c r="D98" s="18" t="s">
        <v>159</v>
      </c>
      <c r="E98" s="4"/>
      <c r="G98" s="12"/>
      <c r="I98" s="16"/>
    </row>
    <row r="99" ht="15.75" customHeight="1" outlineLevel="1" collapsed="1">
      <c r="B99" s="5" t="s">
        <v>160</v>
      </c>
      <c r="C99" s="2">
        <v>659.4</v>
      </c>
      <c r="D99" s="3" t="s">
        <v>3</v>
      </c>
      <c r="E99" s="4">
        <f>ROUND(C99*1.16*1.019,0)</f>
        <v>779</v>
      </c>
      <c r="F99" s="6" t="s">
        <v>49</v>
      </c>
      <c r="G99" s="7" t="str">
        <f>VLOOKUP(F99,'Лист1'!$L$7:$M$31,2,0)</f>
        <v>https://securepayments.sberbank.ru/payment/merchants/sbersafe_sberid/payment_ru.html?mdOrder=f98c8f4f-d2b4-7c10-a753-c1af02465121</v>
      </c>
      <c r="H99" s="6" t="str">
        <f>"Ссылка на оплату ("&amp;F99&amp;")"</f>
        <v>Ссылка на оплату (undomiel)</v>
      </c>
      <c r="I99" s="8" t="str">
        <f>HYPERLINK(G99,H99)</f>
        <v>Ссылка на оплату (undomiel)</v>
      </c>
    </row>
    <row r="100" ht="15.75" hidden="1" customHeight="1" outlineLevel="2">
      <c r="B100" s="6" t="s">
        <v>49</v>
      </c>
      <c r="C100" s="2">
        <v>659.4</v>
      </c>
      <c r="D100" s="6" t="s">
        <v>161</v>
      </c>
      <c r="E100" s="4"/>
    </row>
    <row r="101" ht="15.75" customHeight="1" outlineLevel="1">
      <c r="B101" s="5" t="s">
        <v>162</v>
      </c>
      <c r="C101" s="2">
        <v>2967.8</v>
      </c>
      <c r="D101" s="3" t="s">
        <v>3</v>
      </c>
      <c r="E101" s="4">
        <f>ROUND(C101*1.16*1.019,0)</f>
        <v>3508</v>
      </c>
      <c r="F101" s="6" t="s">
        <v>87</v>
      </c>
      <c r="G101" s="7" t="str">
        <f>VLOOKUP(F101,'Лист1'!$L$7:$M$31,2,0)</f>
        <v>https://securepayments.sberbank.ru/payment/merchants/sbersafe_sberid/payment_ru.html?mdOrder=2515f449-35ca-78b4-8b42-367602465121</v>
      </c>
      <c r="H101" s="6" t="str">
        <f>"Ссылка на оплату ("&amp;F101&amp;")"</f>
        <v>Ссылка на оплату (Юлецforever)</v>
      </c>
      <c r="I101" s="8" t="str">
        <f>HYPERLINK(G101,H101)</f>
        <v>Ссылка на оплату (Юлецforever)</v>
      </c>
    </row>
    <row r="102" ht="15.75" customHeight="1" outlineLevel="2">
      <c r="B102" s="6" t="s">
        <v>87</v>
      </c>
      <c r="C102" s="2">
        <v>360.0</v>
      </c>
      <c r="D102" s="6" t="s">
        <v>163</v>
      </c>
      <c r="E102" s="4"/>
    </row>
    <row r="103" ht="15.75" customHeight="1" outlineLevel="2">
      <c r="B103" s="6" t="s">
        <v>87</v>
      </c>
      <c r="C103" s="2">
        <v>699.0</v>
      </c>
      <c r="D103" s="6" t="s">
        <v>164</v>
      </c>
      <c r="E103" s="4"/>
    </row>
    <row r="104" ht="15.75" customHeight="1" outlineLevel="2">
      <c r="B104" s="6" t="s">
        <v>87</v>
      </c>
      <c r="C104" s="2">
        <v>659.4</v>
      </c>
      <c r="D104" s="6" t="s">
        <v>165</v>
      </c>
      <c r="E104" s="4"/>
    </row>
    <row r="105" ht="15.75" customHeight="1" outlineLevel="2">
      <c r="B105" s="6" t="s">
        <v>87</v>
      </c>
      <c r="C105" s="2">
        <v>299.4</v>
      </c>
      <c r="D105" s="6" t="s">
        <v>166</v>
      </c>
      <c r="E105" s="4"/>
    </row>
    <row r="106" ht="15.75" customHeight="1" outlineLevel="2">
      <c r="B106" s="6" t="s">
        <v>87</v>
      </c>
      <c r="C106" s="2">
        <v>350.0</v>
      </c>
      <c r="D106" s="6" t="s">
        <v>167</v>
      </c>
      <c r="E106" s="4"/>
    </row>
    <row r="107" ht="15.75" customHeight="1" outlineLevel="2">
      <c r="B107" s="6" t="s">
        <v>87</v>
      </c>
      <c r="C107" s="2">
        <v>600.0</v>
      </c>
      <c r="D107" s="6" t="s">
        <v>168</v>
      </c>
      <c r="E107" s="4"/>
    </row>
    <row r="108" ht="15.75" customHeight="1" outlineLevel="2">
      <c r="A108" s="9" t="s">
        <v>5</v>
      </c>
      <c r="B108" s="10" t="s">
        <v>87</v>
      </c>
      <c r="C108" s="2"/>
      <c r="D108" s="10" t="s">
        <v>169</v>
      </c>
      <c r="E108" s="4"/>
    </row>
    <row r="109" ht="15.75" customHeight="1" outlineLevel="2">
      <c r="A109" s="9" t="s">
        <v>5</v>
      </c>
      <c r="B109" s="10" t="s">
        <v>87</v>
      </c>
      <c r="C109" s="2"/>
      <c r="D109" s="10" t="s">
        <v>170</v>
      </c>
      <c r="E109" s="4"/>
    </row>
    <row r="110" ht="15.75" customHeight="1" outlineLevel="2">
      <c r="A110" s="9" t="s">
        <v>5</v>
      </c>
      <c r="B110" s="10" t="s">
        <v>87</v>
      </c>
      <c r="C110" s="2"/>
      <c r="D110" s="10" t="s">
        <v>171</v>
      </c>
      <c r="E110" s="4"/>
    </row>
    <row r="111" ht="15.75" customHeight="1" outlineLevel="2">
      <c r="A111" s="9" t="s">
        <v>5</v>
      </c>
      <c r="B111" s="10" t="s">
        <v>87</v>
      </c>
      <c r="C111" s="2"/>
      <c r="D111" s="10" t="s">
        <v>172</v>
      </c>
      <c r="E111" s="4"/>
    </row>
    <row r="112" ht="15.75" customHeight="1" outlineLevel="2">
      <c r="A112" s="9" t="s">
        <v>5</v>
      </c>
      <c r="B112" s="10" t="s">
        <v>87</v>
      </c>
      <c r="C112" s="2"/>
      <c r="D112" s="10" t="s">
        <v>173</v>
      </c>
      <c r="E112" s="4"/>
    </row>
    <row r="113" ht="15.75" customHeight="1">
      <c r="C113" s="2"/>
      <c r="E113" s="4"/>
    </row>
    <row r="114" ht="15.75" customHeight="1">
      <c r="C114" s="2"/>
      <c r="D114" s="19"/>
      <c r="E114" s="4"/>
    </row>
    <row r="115" ht="15.75" customHeight="1">
      <c r="C115" s="2"/>
      <c r="D115" s="19"/>
      <c r="E115" s="4"/>
    </row>
    <row r="116" ht="15.75" customHeight="1">
      <c r="C116" s="2"/>
      <c r="D116" s="19"/>
      <c r="E116" s="4"/>
    </row>
    <row r="117" ht="15.75" customHeight="1">
      <c r="C117" s="2"/>
      <c r="D117" s="19"/>
      <c r="E117" s="4"/>
    </row>
    <row r="118" ht="15.75" customHeight="1">
      <c r="C118" s="2"/>
      <c r="D118" s="19"/>
      <c r="E118" s="4"/>
    </row>
    <row r="119" ht="15.75" customHeight="1">
      <c r="C119" s="2"/>
      <c r="D119" s="19"/>
      <c r="E119" s="4"/>
    </row>
    <row r="120" ht="15.75" customHeight="1">
      <c r="C120" s="2"/>
      <c r="D120" s="19"/>
      <c r="E120" s="4"/>
    </row>
    <row r="121" ht="15.75" customHeight="1">
      <c r="C121" s="2"/>
      <c r="D121" s="19"/>
      <c r="E121" s="4"/>
    </row>
    <row r="122" ht="15.75" customHeight="1">
      <c r="C122" s="2"/>
      <c r="D122" s="19"/>
      <c r="E122" s="4"/>
    </row>
    <row r="123" ht="15.75" customHeight="1">
      <c r="C123" s="2"/>
      <c r="D123" s="19"/>
      <c r="E123" s="4"/>
    </row>
    <row r="124" ht="15.75" customHeight="1">
      <c r="C124" s="2"/>
      <c r="D124" s="19"/>
      <c r="E124" s="4"/>
    </row>
    <row r="125" ht="15.75" customHeight="1">
      <c r="C125" s="2"/>
      <c r="D125" s="19"/>
      <c r="E125" s="4"/>
    </row>
    <row r="126" ht="15.75" customHeight="1">
      <c r="C126" s="2"/>
      <c r="D126" s="19"/>
      <c r="E126" s="4"/>
    </row>
    <row r="127" ht="15.75" customHeight="1">
      <c r="C127" s="2"/>
      <c r="D127" s="19"/>
      <c r="E127" s="4"/>
    </row>
    <row r="128" ht="15.75" customHeight="1">
      <c r="C128" s="2"/>
      <c r="D128" s="19"/>
      <c r="E128" s="4"/>
    </row>
    <row r="129" ht="15.75" customHeight="1">
      <c r="C129" s="2"/>
      <c r="D129" s="19"/>
      <c r="E129" s="4"/>
    </row>
    <row r="130" ht="15.75" customHeight="1">
      <c r="C130" s="2"/>
      <c r="D130" s="19"/>
      <c r="E130" s="4"/>
    </row>
    <row r="131" ht="15.75" customHeight="1">
      <c r="C131" s="2"/>
      <c r="D131" s="19"/>
      <c r="E131" s="4"/>
    </row>
    <row r="132" ht="15.75" customHeight="1">
      <c r="C132" s="2"/>
      <c r="D132" s="19"/>
      <c r="E132" s="4"/>
    </row>
    <row r="133" ht="15.75" customHeight="1">
      <c r="C133" s="2"/>
      <c r="D133" s="19"/>
      <c r="E133" s="4"/>
    </row>
    <row r="134" ht="15.75" customHeight="1">
      <c r="C134" s="2"/>
      <c r="D134" s="19"/>
      <c r="E134" s="4"/>
    </row>
    <row r="135" ht="15.75" customHeight="1">
      <c r="C135" s="2"/>
      <c r="D135" s="19"/>
      <c r="E135" s="4"/>
    </row>
    <row r="136" ht="15.75" customHeight="1">
      <c r="C136" s="2"/>
      <c r="D136" s="19"/>
      <c r="E136" s="4"/>
    </row>
    <row r="137" ht="15.75" customHeight="1">
      <c r="C137" s="2"/>
      <c r="D137" s="19"/>
      <c r="E137" s="4"/>
    </row>
    <row r="138" ht="15.75" customHeight="1">
      <c r="C138" s="2"/>
      <c r="D138" s="19"/>
      <c r="E138" s="4"/>
    </row>
    <row r="139" ht="15.75" customHeight="1">
      <c r="C139" s="2"/>
      <c r="D139" s="19"/>
      <c r="E139" s="4"/>
    </row>
    <row r="140" ht="15.75" customHeight="1">
      <c r="C140" s="2"/>
      <c r="D140" s="19"/>
      <c r="E140" s="4"/>
    </row>
    <row r="141" ht="15.75" customHeight="1">
      <c r="C141" s="2"/>
      <c r="D141" s="19"/>
      <c r="E141" s="4"/>
    </row>
    <row r="142" ht="15.75" customHeight="1">
      <c r="C142" s="2"/>
      <c r="D142" s="19"/>
      <c r="E142" s="4"/>
    </row>
    <row r="143" ht="15.75" customHeight="1">
      <c r="C143" s="2"/>
      <c r="D143" s="19"/>
      <c r="E143" s="4"/>
    </row>
    <row r="144" ht="15.75" customHeight="1">
      <c r="C144" s="2"/>
      <c r="D144" s="19"/>
      <c r="E144" s="4"/>
    </row>
    <row r="145" ht="15.75" customHeight="1">
      <c r="C145" s="2"/>
      <c r="D145" s="19"/>
      <c r="E145" s="4"/>
    </row>
    <row r="146" ht="15.75" customHeight="1">
      <c r="C146" s="2"/>
      <c r="D146" s="19"/>
      <c r="E146" s="4"/>
    </row>
    <row r="147" ht="15.75" customHeight="1">
      <c r="C147" s="2"/>
      <c r="D147" s="19"/>
      <c r="E147" s="4"/>
    </row>
    <row r="148" ht="15.75" customHeight="1">
      <c r="C148" s="2"/>
      <c r="D148" s="19"/>
      <c r="E148" s="4"/>
    </row>
    <row r="149" ht="15.75" customHeight="1">
      <c r="C149" s="2"/>
      <c r="D149" s="19"/>
      <c r="E149" s="4"/>
    </row>
    <row r="150" ht="15.75" customHeight="1">
      <c r="C150" s="2"/>
      <c r="D150" s="19"/>
      <c r="E150" s="4"/>
    </row>
    <row r="151" ht="15.75" customHeight="1">
      <c r="C151" s="2"/>
      <c r="D151" s="19"/>
      <c r="E151" s="4"/>
    </row>
    <row r="152" ht="15.75" customHeight="1">
      <c r="C152" s="2"/>
      <c r="D152" s="19"/>
      <c r="E152" s="4"/>
    </row>
    <row r="153" ht="15.75" customHeight="1">
      <c r="C153" s="2"/>
      <c r="D153" s="19"/>
      <c r="E153" s="4"/>
    </row>
    <row r="154" ht="15.75" customHeight="1">
      <c r="C154" s="2"/>
      <c r="D154" s="19"/>
      <c r="E154" s="4"/>
    </row>
    <row r="155" ht="15.75" customHeight="1">
      <c r="C155" s="2"/>
      <c r="D155" s="19"/>
      <c r="E155" s="4"/>
    </row>
    <row r="156" ht="15.75" customHeight="1">
      <c r="C156" s="2"/>
      <c r="D156" s="19"/>
      <c r="E156" s="4"/>
    </row>
    <row r="157" ht="15.75" customHeight="1">
      <c r="C157" s="2"/>
      <c r="D157" s="19"/>
      <c r="E157" s="4"/>
    </row>
    <row r="158" ht="15.75" customHeight="1">
      <c r="C158" s="2"/>
      <c r="D158" s="19"/>
      <c r="E158" s="4"/>
    </row>
    <row r="159" ht="15.75" customHeight="1">
      <c r="C159" s="2"/>
      <c r="D159" s="19"/>
      <c r="E159" s="4"/>
    </row>
    <row r="160" ht="15.75" customHeight="1">
      <c r="C160" s="2"/>
      <c r="D160" s="19"/>
      <c r="E160" s="4"/>
    </row>
    <row r="161" ht="15.75" customHeight="1">
      <c r="C161" s="2"/>
      <c r="D161" s="19"/>
      <c r="E161" s="4"/>
    </row>
    <row r="162" ht="15.75" customHeight="1">
      <c r="C162" s="2"/>
      <c r="D162" s="19"/>
      <c r="E162" s="4"/>
    </row>
    <row r="163" ht="15.75" customHeight="1">
      <c r="C163" s="2"/>
      <c r="D163" s="19"/>
      <c r="E163" s="4"/>
    </row>
    <row r="164" ht="15.75" customHeight="1">
      <c r="C164" s="2"/>
      <c r="D164" s="19"/>
      <c r="E164" s="4"/>
    </row>
    <row r="165" ht="15.75" customHeight="1">
      <c r="C165" s="2"/>
      <c r="D165" s="19"/>
      <c r="E165" s="4"/>
    </row>
    <row r="166" ht="15.75" customHeight="1">
      <c r="C166" s="2"/>
      <c r="D166" s="19"/>
      <c r="E166" s="4"/>
    </row>
    <row r="167" ht="15.75" customHeight="1">
      <c r="C167" s="2"/>
      <c r="D167" s="19"/>
      <c r="E167" s="4"/>
    </row>
    <row r="168" ht="15.75" customHeight="1">
      <c r="C168" s="2"/>
      <c r="D168" s="19"/>
      <c r="E168" s="4"/>
    </row>
    <row r="169" ht="15.75" customHeight="1">
      <c r="C169" s="2"/>
      <c r="D169" s="19"/>
      <c r="E169" s="4"/>
    </row>
    <row r="170" ht="15.75" customHeight="1">
      <c r="C170" s="2"/>
      <c r="D170" s="19"/>
      <c r="E170" s="4"/>
    </row>
    <row r="171" ht="15.75" customHeight="1">
      <c r="C171" s="2"/>
      <c r="D171" s="19"/>
      <c r="E171" s="4"/>
    </row>
    <row r="172" ht="15.75" customHeight="1">
      <c r="C172" s="2"/>
      <c r="D172" s="19"/>
      <c r="E172" s="4"/>
    </row>
    <row r="173" ht="15.75" customHeight="1">
      <c r="C173" s="2"/>
      <c r="D173" s="19"/>
      <c r="E173" s="4"/>
    </row>
    <row r="174" ht="15.75" customHeight="1">
      <c r="C174" s="2"/>
      <c r="D174" s="19"/>
      <c r="E174" s="4"/>
    </row>
    <row r="175" ht="15.75" customHeight="1">
      <c r="C175" s="2"/>
      <c r="D175" s="19"/>
      <c r="E175" s="4"/>
    </row>
    <row r="176" ht="15.75" customHeight="1">
      <c r="C176" s="2"/>
      <c r="D176" s="19"/>
      <c r="E176" s="4"/>
    </row>
    <row r="177" ht="15.75" customHeight="1">
      <c r="C177" s="2"/>
      <c r="D177" s="19"/>
      <c r="E177" s="4"/>
    </row>
    <row r="178" ht="15.75" customHeight="1">
      <c r="C178" s="2"/>
      <c r="D178" s="19"/>
      <c r="E178" s="4"/>
    </row>
    <row r="179" ht="15.75" customHeight="1">
      <c r="C179" s="2"/>
      <c r="D179" s="19"/>
      <c r="E179" s="4"/>
    </row>
    <row r="180" ht="15.75" customHeight="1">
      <c r="C180" s="2"/>
      <c r="D180" s="19"/>
      <c r="E180" s="4"/>
    </row>
    <row r="181" ht="15.75" customHeight="1">
      <c r="C181" s="2"/>
      <c r="D181" s="19"/>
      <c r="E181" s="4"/>
    </row>
    <row r="182" ht="15.75" customHeight="1">
      <c r="C182" s="2"/>
      <c r="D182" s="19"/>
      <c r="E182" s="4"/>
    </row>
    <row r="183" ht="15.75" customHeight="1">
      <c r="C183" s="2"/>
      <c r="D183" s="19"/>
      <c r="E183" s="4"/>
    </row>
    <row r="184" ht="15.75" customHeight="1">
      <c r="C184" s="2"/>
      <c r="D184" s="19"/>
      <c r="E184" s="4"/>
    </row>
    <row r="185" ht="15.75" customHeight="1">
      <c r="C185" s="2"/>
      <c r="D185" s="19"/>
      <c r="E185" s="4"/>
    </row>
    <row r="186" ht="15.75" customHeight="1">
      <c r="C186" s="2"/>
      <c r="D186" s="19"/>
      <c r="E186" s="4"/>
    </row>
    <row r="187" ht="15.75" customHeight="1">
      <c r="C187" s="2"/>
      <c r="D187" s="19"/>
      <c r="E187" s="4"/>
    </row>
    <row r="188" ht="15.75" customHeight="1">
      <c r="C188" s="2"/>
      <c r="D188" s="19"/>
      <c r="E188" s="4"/>
    </row>
    <row r="189" ht="15.75" customHeight="1">
      <c r="C189" s="2"/>
      <c r="D189" s="19"/>
      <c r="E189" s="4"/>
    </row>
    <row r="190" ht="15.75" customHeight="1">
      <c r="C190" s="2"/>
      <c r="D190" s="19"/>
      <c r="E190" s="4"/>
    </row>
    <row r="191" ht="15.75" customHeight="1">
      <c r="C191" s="2"/>
      <c r="D191" s="19"/>
      <c r="E191" s="4"/>
    </row>
    <row r="192" ht="15.75" customHeight="1">
      <c r="C192" s="2"/>
      <c r="D192" s="19"/>
      <c r="E192" s="4"/>
    </row>
    <row r="193" ht="15.75" customHeight="1">
      <c r="C193" s="2"/>
      <c r="D193" s="19"/>
      <c r="E193" s="4"/>
    </row>
    <row r="194" ht="15.75" customHeight="1">
      <c r="C194" s="2"/>
      <c r="D194" s="19"/>
      <c r="E194" s="4"/>
    </row>
    <row r="195" ht="15.75" customHeight="1">
      <c r="C195" s="2"/>
      <c r="D195" s="19"/>
      <c r="E195" s="4"/>
    </row>
    <row r="196" ht="15.75" customHeight="1">
      <c r="C196" s="2"/>
      <c r="D196" s="19"/>
      <c r="E196" s="4"/>
    </row>
    <row r="197" ht="15.75" customHeight="1">
      <c r="C197" s="2"/>
      <c r="D197" s="19"/>
      <c r="E197" s="4"/>
    </row>
    <row r="198" ht="15.75" customHeight="1">
      <c r="C198" s="2"/>
      <c r="D198" s="19"/>
      <c r="E198" s="4"/>
    </row>
    <row r="199" ht="15.75" customHeight="1">
      <c r="C199" s="2"/>
      <c r="D199" s="19"/>
      <c r="E199" s="4"/>
    </row>
    <row r="200" ht="15.75" customHeight="1">
      <c r="C200" s="2"/>
      <c r="D200" s="19"/>
      <c r="E200" s="4"/>
    </row>
    <row r="201" ht="15.75" customHeight="1">
      <c r="C201" s="2"/>
      <c r="D201" s="19"/>
      <c r="E201" s="4"/>
    </row>
    <row r="202" ht="15.75" customHeight="1">
      <c r="C202" s="2"/>
      <c r="D202" s="19"/>
      <c r="E202" s="4"/>
    </row>
    <row r="203" ht="15.75" customHeight="1">
      <c r="C203" s="2"/>
      <c r="D203" s="19"/>
      <c r="E203" s="4"/>
    </row>
    <row r="204" ht="15.75" customHeight="1">
      <c r="C204" s="2"/>
      <c r="D204" s="19"/>
      <c r="E204" s="4"/>
    </row>
    <row r="205" ht="15.75" customHeight="1">
      <c r="C205" s="2"/>
      <c r="D205" s="19"/>
      <c r="E205" s="4"/>
    </row>
    <row r="206" ht="15.75" customHeight="1">
      <c r="C206" s="2"/>
      <c r="D206" s="19"/>
      <c r="E206" s="4"/>
    </row>
    <row r="207" ht="15.75" customHeight="1">
      <c r="C207" s="2"/>
      <c r="D207" s="19"/>
      <c r="E207" s="4"/>
    </row>
    <row r="208" ht="15.75" customHeight="1">
      <c r="C208" s="2"/>
      <c r="D208" s="19"/>
      <c r="E208" s="4"/>
    </row>
    <row r="209" ht="15.75" customHeight="1">
      <c r="C209" s="2"/>
      <c r="D209" s="19"/>
      <c r="E209" s="4"/>
    </row>
    <row r="210" ht="15.75" customHeight="1">
      <c r="C210" s="2"/>
      <c r="D210" s="19"/>
      <c r="E210" s="4"/>
    </row>
    <row r="211" ht="15.75" customHeight="1">
      <c r="C211" s="2"/>
      <c r="D211" s="19"/>
      <c r="E211" s="4"/>
    </row>
    <row r="212" ht="15.75" customHeight="1">
      <c r="C212" s="2"/>
      <c r="D212" s="19"/>
      <c r="E212" s="4"/>
    </row>
    <row r="213" ht="15.75" customHeight="1">
      <c r="C213" s="2"/>
      <c r="D213" s="19"/>
      <c r="E213" s="4"/>
    </row>
    <row r="214" ht="15.75" customHeight="1">
      <c r="C214" s="2"/>
      <c r="D214" s="19"/>
      <c r="E214" s="4"/>
    </row>
    <row r="215" ht="15.75" customHeight="1">
      <c r="C215" s="2"/>
      <c r="D215" s="19"/>
      <c r="E215" s="4"/>
    </row>
    <row r="216" ht="15.75" customHeight="1">
      <c r="C216" s="2"/>
      <c r="D216" s="19"/>
      <c r="E216" s="4"/>
    </row>
    <row r="217" ht="15.75" customHeight="1">
      <c r="C217" s="2"/>
      <c r="D217" s="19"/>
      <c r="E217" s="4"/>
    </row>
    <row r="218" ht="15.75" customHeight="1">
      <c r="C218" s="2"/>
      <c r="D218" s="19"/>
      <c r="E218" s="4"/>
    </row>
    <row r="219" ht="15.75" customHeight="1">
      <c r="C219" s="2"/>
      <c r="D219" s="19"/>
      <c r="E219" s="4"/>
    </row>
    <row r="220" ht="15.75" customHeight="1">
      <c r="C220" s="2"/>
      <c r="D220" s="19"/>
      <c r="E220" s="4"/>
    </row>
    <row r="221" ht="15.75" customHeight="1">
      <c r="C221" s="2"/>
      <c r="D221" s="19"/>
      <c r="E221" s="4"/>
    </row>
    <row r="222" ht="15.75" customHeight="1">
      <c r="C222" s="2"/>
      <c r="D222" s="19"/>
      <c r="E222" s="4"/>
    </row>
    <row r="223" ht="15.75" customHeight="1">
      <c r="C223" s="2"/>
      <c r="D223" s="19"/>
      <c r="E223" s="4"/>
    </row>
    <row r="224" ht="15.75" customHeight="1">
      <c r="C224" s="2"/>
      <c r="D224" s="19"/>
      <c r="E224" s="4"/>
    </row>
    <row r="225" ht="15.75" customHeight="1">
      <c r="C225" s="2"/>
      <c r="D225" s="19"/>
      <c r="E225" s="4"/>
    </row>
    <row r="226" ht="15.75" customHeight="1">
      <c r="C226" s="2"/>
      <c r="D226" s="19"/>
      <c r="E226" s="4"/>
    </row>
    <row r="227" ht="15.75" customHeight="1">
      <c r="C227" s="2"/>
      <c r="D227" s="19"/>
      <c r="E227" s="4"/>
    </row>
    <row r="228" ht="15.75" customHeight="1">
      <c r="C228" s="2"/>
      <c r="D228" s="19"/>
      <c r="E228" s="4"/>
    </row>
    <row r="229" ht="15.75" customHeight="1">
      <c r="C229" s="2"/>
      <c r="D229" s="19"/>
      <c r="E229" s="4"/>
    </row>
    <row r="230" ht="15.75" customHeight="1">
      <c r="C230" s="2"/>
      <c r="D230" s="19"/>
      <c r="E230" s="4"/>
    </row>
    <row r="231" ht="15.75" customHeight="1">
      <c r="C231" s="2"/>
      <c r="D231" s="19"/>
      <c r="E231" s="4"/>
    </row>
    <row r="232" ht="15.75" customHeight="1">
      <c r="C232" s="2"/>
      <c r="D232" s="19"/>
      <c r="E232" s="4"/>
    </row>
    <row r="233" ht="15.75" customHeight="1">
      <c r="C233" s="2"/>
      <c r="D233" s="19"/>
      <c r="E233" s="4"/>
    </row>
    <row r="234" ht="15.75" customHeight="1">
      <c r="C234" s="2"/>
      <c r="D234" s="19"/>
      <c r="E234" s="4"/>
    </row>
    <row r="235" ht="15.75" customHeight="1">
      <c r="C235" s="2"/>
      <c r="D235" s="19"/>
      <c r="E235" s="4"/>
    </row>
    <row r="236" ht="15.75" customHeight="1">
      <c r="C236" s="2"/>
      <c r="D236" s="19"/>
      <c r="E236" s="4"/>
    </row>
    <row r="237" ht="15.75" customHeight="1">
      <c r="C237" s="2"/>
      <c r="D237" s="19"/>
      <c r="E237" s="4"/>
    </row>
    <row r="238" ht="15.75" customHeight="1">
      <c r="C238" s="2"/>
      <c r="D238" s="19"/>
      <c r="E238" s="4"/>
    </row>
    <row r="239" ht="15.75" customHeight="1">
      <c r="C239" s="2"/>
      <c r="D239" s="19"/>
      <c r="E239" s="4"/>
    </row>
    <row r="240" ht="15.75" customHeight="1">
      <c r="C240" s="2"/>
      <c r="D240" s="19"/>
      <c r="E240" s="4"/>
    </row>
    <row r="241" ht="15.75" customHeight="1">
      <c r="C241" s="2"/>
      <c r="D241" s="19"/>
      <c r="E241" s="4"/>
    </row>
    <row r="242" ht="15.75" customHeight="1">
      <c r="C242" s="2"/>
      <c r="D242" s="19"/>
      <c r="E242" s="4"/>
    </row>
    <row r="243" ht="15.75" customHeight="1">
      <c r="C243" s="2"/>
      <c r="D243" s="19"/>
      <c r="E243" s="4"/>
    </row>
    <row r="244" ht="15.75" customHeight="1">
      <c r="C244" s="2"/>
      <c r="D244" s="19"/>
      <c r="E244" s="4"/>
    </row>
    <row r="245" ht="15.75" customHeight="1">
      <c r="C245" s="2"/>
      <c r="D245" s="19"/>
      <c r="E245" s="4"/>
    </row>
    <row r="246" ht="15.75" customHeight="1">
      <c r="C246" s="2"/>
      <c r="D246" s="19"/>
      <c r="E246" s="4"/>
    </row>
    <row r="247" ht="15.75" customHeight="1">
      <c r="C247" s="2"/>
      <c r="D247" s="19"/>
      <c r="E247" s="4"/>
    </row>
    <row r="248" ht="15.75" customHeight="1">
      <c r="C248" s="2"/>
      <c r="D248" s="19"/>
      <c r="E248" s="4"/>
    </row>
    <row r="249" ht="15.75" customHeight="1">
      <c r="C249" s="2"/>
      <c r="D249" s="19"/>
      <c r="E249" s="4"/>
    </row>
    <row r="250" ht="15.75" customHeight="1">
      <c r="C250" s="2"/>
      <c r="D250" s="19"/>
      <c r="E250" s="4"/>
    </row>
    <row r="251" ht="15.75" customHeight="1">
      <c r="C251" s="2"/>
      <c r="D251" s="19"/>
      <c r="E251" s="4"/>
    </row>
    <row r="252" ht="15.75" customHeight="1">
      <c r="C252" s="2"/>
      <c r="D252" s="19"/>
      <c r="E252" s="4"/>
    </row>
    <row r="253" ht="15.75" customHeight="1">
      <c r="C253" s="2"/>
      <c r="D253" s="19"/>
      <c r="E253" s="4"/>
    </row>
    <row r="254" ht="15.75" customHeight="1">
      <c r="C254" s="2"/>
      <c r="D254" s="19"/>
      <c r="E254" s="4"/>
    </row>
    <row r="255" ht="15.75" customHeight="1">
      <c r="C255" s="2"/>
      <c r="D255" s="19"/>
      <c r="E255" s="4"/>
    </row>
    <row r="256" ht="15.75" customHeight="1">
      <c r="C256" s="2"/>
      <c r="D256" s="19"/>
      <c r="E256" s="4"/>
    </row>
    <row r="257" ht="15.75" customHeight="1">
      <c r="C257" s="2"/>
      <c r="D257" s="19"/>
      <c r="E257" s="4"/>
    </row>
    <row r="258" ht="15.75" customHeight="1">
      <c r="C258" s="2"/>
      <c r="D258" s="19"/>
      <c r="E258" s="4"/>
    </row>
    <row r="259" ht="15.75" customHeight="1">
      <c r="C259" s="2"/>
      <c r="D259" s="19"/>
      <c r="E259" s="4"/>
    </row>
    <row r="260" ht="15.75" customHeight="1">
      <c r="C260" s="2"/>
      <c r="D260" s="19"/>
      <c r="E260" s="4"/>
    </row>
    <row r="261" ht="15.75" customHeight="1">
      <c r="C261" s="2"/>
      <c r="D261" s="19"/>
      <c r="E261" s="4"/>
    </row>
    <row r="262" ht="15.75" customHeight="1">
      <c r="C262" s="2"/>
      <c r="D262" s="19"/>
      <c r="E262" s="4"/>
    </row>
    <row r="263" ht="15.75" customHeight="1">
      <c r="C263" s="2"/>
      <c r="D263" s="19"/>
      <c r="E263" s="4"/>
    </row>
    <row r="264" ht="15.75" customHeight="1">
      <c r="C264" s="2"/>
      <c r="D264" s="19"/>
      <c r="E264" s="4"/>
    </row>
    <row r="265" ht="15.75" customHeight="1">
      <c r="C265" s="2"/>
      <c r="D265" s="19"/>
      <c r="E265" s="4"/>
    </row>
    <row r="266" ht="15.75" customHeight="1">
      <c r="C266" s="2"/>
      <c r="D266" s="19"/>
      <c r="E266" s="4"/>
    </row>
    <row r="267" ht="15.75" customHeight="1">
      <c r="C267" s="2"/>
      <c r="D267" s="19"/>
      <c r="E267" s="4"/>
    </row>
    <row r="268" ht="15.75" customHeight="1">
      <c r="C268" s="2"/>
      <c r="D268" s="19"/>
      <c r="E268" s="4"/>
    </row>
    <row r="269" ht="15.75" customHeight="1">
      <c r="C269" s="2"/>
      <c r="D269" s="19"/>
      <c r="E269" s="4"/>
    </row>
    <row r="270" ht="15.75" customHeight="1">
      <c r="C270" s="2"/>
      <c r="D270" s="19"/>
      <c r="E270" s="4"/>
    </row>
    <row r="271" ht="15.75" customHeight="1">
      <c r="C271" s="2"/>
      <c r="D271" s="19"/>
      <c r="E271" s="4"/>
    </row>
    <row r="272" ht="15.75" customHeight="1">
      <c r="C272" s="2"/>
      <c r="D272" s="19"/>
      <c r="E272" s="4"/>
    </row>
    <row r="273" ht="15.75" customHeight="1">
      <c r="C273" s="2"/>
      <c r="D273" s="19"/>
      <c r="E273" s="4"/>
    </row>
    <row r="274" ht="15.75" customHeight="1">
      <c r="C274" s="2"/>
      <c r="D274" s="19"/>
      <c r="E274" s="4"/>
    </row>
    <row r="275" ht="15.75" customHeight="1">
      <c r="C275" s="2"/>
      <c r="D275" s="19"/>
      <c r="E275" s="4"/>
    </row>
    <row r="276" ht="15.75" customHeight="1">
      <c r="C276" s="2"/>
      <c r="D276" s="19"/>
      <c r="E276" s="4"/>
    </row>
    <row r="277" ht="15.75" customHeight="1">
      <c r="C277" s="2"/>
      <c r="D277" s="19"/>
      <c r="E277" s="4"/>
    </row>
    <row r="278" ht="15.75" customHeight="1">
      <c r="C278" s="2"/>
      <c r="D278" s="19"/>
      <c r="E278" s="4"/>
    </row>
    <row r="279" ht="15.75" customHeight="1">
      <c r="C279" s="2"/>
      <c r="D279" s="19"/>
      <c r="E279" s="4"/>
    </row>
    <row r="280" ht="15.75" customHeight="1">
      <c r="C280" s="2"/>
      <c r="D280" s="19"/>
      <c r="E280" s="4"/>
    </row>
    <row r="281" ht="15.75" customHeight="1">
      <c r="C281" s="2"/>
      <c r="D281" s="19"/>
      <c r="E281" s="4"/>
    </row>
    <row r="282" ht="15.75" customHeight="1">
      <c r="C282" s="2"/>
      <c r="D282" s="19"/>
      <c r="E282" s="4"/>
    </row>
    <row r="283" ht="15.75" customHeight="1">
      <c r="C283" s="2"/>
      <c r="D283" s="19"/>
      <c r="E283" s="4"/>
    </row>
    <row r="284" ht="15.75" customHeight="1">
      <c r="C284" s="2"/>
      <c r="D284" s="19"/>
      <c r="E284" s="4"/>
    </row>
    <row r="285" ht="15.75" customHeight="1">
      <c r="C285" s="2"/>
      <c r="D285" s="19"/>
      <c r="E285" s="4"/>
    </row>
    <row r="286" ht="15.75" customHeight="1">
      <c r="C286" s="2"/>
      <c r="D286" s="19"/>
      <c r="E286" s="4"/>
    </row>
    <row r="287" ht="15.75" customHeight="1">
      <c r="C287" s="2"/>
      <c r="D287" s="19"/>
      <c r="E287" s="4"/>
    </row>
    <row r="288" ht="15.75" customHeight="1">
      <c r="C288" s="2"/>
      <c r="D288" s="19"/>
      <c r="E288" s="4"/>
    </row>
    <row r="289" ht="15.75" customHeight="1">
      <c r="C289" s="2"/>
      <c r="D289" s="19"/>
      <c r="E289" s="4"/>
    </row>
    <row r="290" ht="15.75" customHeight="1">
      <c r="C290" s="2"/>
      <c r="D290" s="19"/>
      <c r="E290" s="4"/>
    </row>
    <row r="291" ht="15.75" customHeight="1">
      <c r="C291" s="2"/>
      <c r="D291" s="19"/>
      <c r="E291" s="4"/>
    </row>
    <row r="292" ht="15.75" customHeight="1">
      <c r="C292" s="2"/>
      <c r="D292" s="19"/>
      <c r="E292" s="4"/>
    </row>
    <row r="293" ht="15.75" customHeight="1">
      <c r="C293" s="2"/>
      <c r="D293" s="19"/>
      <c r="E293" s="4"/>
    </row>
    <row r="294" ht="15.75" customHeight="1">
      <c r="C294" s="2"/>
      <c r="D294" s="19"/>
      <c r="E294" s="4"/>
    </row>
    <row r="295" ht="15.75" customHeight="1">
      <c r="C295" s="2"/>
      <c r="D295" s="19"/>
      <c r="E295" s="4"/>
    </row>
    <row r="296" ht="15.75" customHeight="1">
      <c r="C296" s="2"/>
      <c r="D296" s="19"/>
      <c r="E296" s="4"/>
    </row>
    <row r="297" ht="15.75" customHeight="1">
      <c r="C297" s="2"/>
      <c r="D297" s="19"/>
      <c r="E297" s="4"/>
    </row>
    <row r="298" ht="15.75" customHeight="1">
      <c r="C298" s="2"/>
      <c r="D298" s="19"/>
      <c r="E298" s="4"/>
    </row>
    <row r="299" ht="15.75" customHeight="1">
      <c r="C299" s="2"/>
      <c r="D299" s="19"/>
      <c r="E299" s="4"/>
    </row>
    <row r="300" ht="15.75" customHeight="1">
      <c r="C300" s="2"/>
      <c r="D300" s="19"/>
      <c r="E300" s="4"/>
    </row>
    <row r="301" ht="15.75" customHeight="1">
      <c r="C301" s="2"/>
      <c r="D301" s="19"/>
      <c r="E301" s="4"/>
    </row>
    <row r="302" ht="15.75" customHeight="1">
      <c r="C302" s="2"/>
      <c r="D302" s="19"/>
      <c r="E302" s="4"/>
    </row>
    <row r="303" ht="15.75" customHeight="1">
      <c r="C303" s="2"/>
      <c r="D303" s="19"/>
      <c r="E303" s="4"/>
    </row>
    <row r="304" ht="15.75" customHeight="1">
      <c r="C304" s="2"/>
      <c r="D304" s="19"/>
      <c r="E304" s="4"/>
    </row>
    <row r="305" ht="15.75" customHeight="1">
      <c r="C305" s="2"/>
      <c r="D305" s="19"/>
      <c r="E305" s="4"/>
    </row>
    <row r="306" ht="15.75" customHeight="1">
      <c r="C306" s="2"/>
      <c r="D306" s="19"/>
      <c r="E306" s="4"/>
    </row>
    <row r="307" ht="15.75" customHeight="1">
      <c r="C307" s="2"/>
      <c r="D307" s="19"/>
      <c r="E307" s="4"/>
    </row>
    <row r="308" ht="15.75" customHeight="1">
      <c r="C308" s="2"/>
      <c r="D308" s="19"/>
      <c r="E308" s="4"/>
    </row>
    <row r="309" ht="15.75" customHeight="1">
      <c r="C309" s="2"/>
      <c r="D309" s="19"/>
      <c r="E309" s="4"/>
    </row>
    <row r="310" ht="15.75" customHeight="1">
      <c r="C310" s="2"/>
      <c r="D310" s="19"/>
      <c r="E310" s="4"/>
    </row>
    <row r="311" ht="15.75" customHeight="1">
      <c r="C311" s="2"/>
      <c r="D311" s="19"/>
      <c r="E311" s="4"/>
    </row>
    <row r="312" ht="15.75" customHeight="1">
      <c r="C312" s="2"/>
      <c r="D312" s="19"/>
      <c r="E312" s="4"/>
    </row>
    <row r="313" ht="15.75" customHeight="1">
      <c r="C313" s="2"/>
      <c r="D313" s="19"/>
      <c r="E313" s="4"/>
    </row>
    <row r="314" ht="15.75" customHeight="1">
      <c r="C314" s="2"/>
      <c r="D314" s="19"/>
      <c r="E314" s="4"/>
    </row>
    <row r="315" ht="15.75" customHeight="1">
      <c r="C315" s="2"/>
      <c r="D315" s="19"/>
      <c r="E315" s="4"/>
    </row>
    <row r="316" ht="15.75" customHeight="1">
      <c r="C316" s="2"/>
      <c r="D316" s="19"/>
      <c r="E316" s="4"/>
    </row>
    <row r="317" ht="15.75" customHeight="1">
      <c r="C317" s="2"/>
      <c r="D317" s="19"/>
      <c r="E317" s="4"/>
    </row>
    <row r="318" ht="15.75" customHeight="1">
      <c r="C318" s="2"/>
      <c r="D318" s="19"/>
      <c r="E318" s="4"/>
    </row>
    <row r="319" ht="15.75" customHeight="1">
      <c r="C319" s="2"/>
      <c r="D319" s="19"/>
      <c r="E319" s="4"/>
    </row>
    <row r="320" ht="15.75" customHeight="1">
      <c r="C320" s="2"/>
      <c r="D320" s="19"/>
      <c r="E320" s="4"/>
    </row>
    <row r="321" ht="15.75" customHeight="1">
      <c r="C321" s="2"/>
      <c r="D321" s="19"/>
      <c r="E321" s="4"/>
    </row>
    <row r="322" ht="15.75" customHeight="1">
      <c r="C322" s="2"/>
      <c r="D322" s="19"/>
      <c r="E322" s="4"/>
    </row>
    <row r="323" ht="15.75" customHeight="1">
      <c r="C323" s="2"/>
      <c r="D323" s="19"/>
      <c r="E323" s="4"/>
    </row>
    <row r="324" ht="15.75" customHeight="1">
      <c r="C324" s="2"/>
      <c r="D324" s="19"/>
      <c r="E324" s="4"/>
    </row>
    <row r="325" ht="15.75" customHeight="1">
      <c r="C325" s="2"/>
      <c r="D325" s="19"/>
      <c r="E325" s="4"/>
    </row>
    <row r="326" ht="15.75" customHeight="1">
      <c r="C326" s="2"/>
      <c r="D326" s="19"/>
      <c r="E326" s="4"/>
    </row>
    <row r="327" ht="15.75" customHeight="1">
      <c r="C327" s="2"/>
      <c r="D327" s="19"/>
      <c r="E327" s="4"/>
    </row>
    <row r="328" ht="15.75" customHeight="1">
      <c r="C328" s="2"/>
      <c r="D328" s="19"/>
      <c r="E328" s="4"/>
    </row>
    <row r="329" ht="15.75" customHeight="1">
      <c r="C329" s="2"/>
      <c r="D329" s="19"/>
      <c r="E329" s="4"/>
    </row>
    <row r="330" ht="15.75" customHeight="1">
      <c r="C330" s="2"/>
      <c r="D330" s="19"/>
      <c r="E330" s="4"/>
    </row>
    <row r="331" ht="15.75" customHeight="1">
      <c r="C331" s="2"/>
      <c r="D331" s="19"/>
      <c r="E331" s="4"/>
    </row>
    <row r="332" ht="15.75" customHeight="1">
      <c r="C332" s="2"/>
      <c r="D332" s="19"/>
      <c r="E332" s="4"/>
    </row>
    <row r="333" ht="15.75" customHeight="1">
      <c r="C333" s="2"/>
      <c r="D333" s="19"/>
      <c r="E333" s="4"/>
    </row>
    <row r="334" ht="15.75" customHeight="1">
      <c r="C334" s="2"/>
      <c r="D334" s="19"/>
      <c r="E334" s="4"/>
    </row>
    <row r="335" ht="15.75" customHeight="1">
      <c r="C335" s="2"/>
      <c r="D335" s="19"/>
      <c r="E335" s="4"/>
    </row>
    <row r="336" ht="15.75" customHeight="1">
      <c r="C336" s="2"/>
      <c r="D336" s="19"/>
      <c r="E336" s="4"/>
    </row>
    <row r="337" ht="15.75" customHeight="1">
      <c r="C337" s="2"/>
      <c r="D337" s="19"/>
      <c r="E337" s="4"/>
    </row>
    <row r="338" ht="15.75" customHeight="1">
      <c r="C338" s="2"/>
      <c r="D338" s="19"/>
      <c r="E338" s="4"/>
    </row>
    <row r="339" ht="15.75" customHeight="1">
      <c r="C339" s="2"/>
      <c r="D339" s="19"/>
      <c r="E339" s="4"/>
    </row>
    <row r="340" ht="15.75" customHeight="1">
      <c r="C340" s="2"/>
      <c r="D340" s="19"/>
      <c r="E340" s="4"/>
    </row>
    <row r="341" ht="15.75" customHeight="1">
      <c r="C341" s="2"/>
      <c r="D341" s="19"/>
      <c r="E341" s="4"/>
    </row>
    <row r="342" ht="15.75" customHeight="1">
      <c r="C342" s="2"/>
      <c r="D342" s="19"/>
      <c r="E342" s="4"/>
    </row>
    <row r="343" ht="15.75" customHeight="1">
      <c r="C343" s="2"/>
      <c r="D343" s="19"/>
      <c r="E343" s="4"/>
    </row>
    <row r="344" ht="15.75" customHeight="1">
      <c r="C344" s="2"/>
      <c r="D344" s="19"/>
      <c r="E344" s="4"/>
    </row>
    <row r="345" ht="15.75" customHeight="1">
      <c r="C345" s="2"/>
      <c r="D345" s="19"/>
      <c r="E345" s="4"/>
    </row>
    <row r="346" ht="15.75" customHeight="1">
      <c r="C346" s="2"/>
      <c r="D346" s="19"/>
      <c r="E346" s="4"/>
    </row>
    <row r="347" ht="15.75" customHeight="1">
      <c r="C347" s="2"/>
      <c r="D347" s="19"/>
      <c r="E347" s="4"/>
    </row>
    <row r="348" ht="15.75" customHeight="1">
      <c r="C348" s="2"/>
      <c r="D348" s="19"/>
      <c r="E348" s="4"/>
    </row>
    <row r="349" ht="15.75" customHeight="1">
      <c r="C349" s="2"/>
      <c r="D349" s="19"/>
      <c r="E349" s="4"/>
    </row>
    <row r="350" ht="15.75" customHeight="1">
      <c r="C350" s="2"/>
      <c r="D350" s="19"/>
      <c r="E350" s="4"/>
    </row>
    <row r="351" ht="15.75" customHeight="1">
      <c r="C351" s="2"/>
      <c r="D351" s="19"/>
      <c r="E351" s="4"/>
    </row>
    <row r="352" ht="15.75" customHeight="1">
      <c r="C352" s="2"/>
      <c r="D352" s="19"/>
      <c r="E352" s="4"/>
    </row>
    <row r="353" ht="15.75" customHeight="1">
      <c r="C353" s="2"/>
      <c r="D353" s="19"/>
      <c r="E353" s="4"/>
    </row>
    <row r="354" ht="15.75" customHeight="1">
      <c r="C354" s="2"/>
      <c r="D354" s="19"/>
      <c r="E354" s="4"/>
    </row>
    <row r="355" ht="15.75" customHeight="1">
      <c r="C355" s="2"/>
      <c r="D355" s="19"/>
      <c r="E355" s="4"/>
    </row>
    <row r="356" ht="15.75" customHeight="1">
      <c r="C356" s="2"/>
      <c r="D356" s="19"/>
      <c r="E356" s="4"/>
    </row>
    <row r="357" ht="15.75" customHeight="1">
      <c r="C357" s="2"/>
      <c r="D357" s="19"/>
      <c r="E357" s="4"/>
    </row>
    <row r="358" ht="15.75" customHeight="1">
      <c r="C358" s="2"/>
      <c r="D358" s="19"/>
      <c r="E358" s="4"/>
    </row>
    <row r="359" ht="15.75" customHeight="1">
      <c r="C359" s="2"/>
      <c r="D359" s="19"/>
      <c r="E359" s="4"/>
    </row>
    <row r="360" ht="15.75" customHeight="1">
      <c r="C360" s="2"/>
      <c r="D360" s="19"/>
      <c r="E360" s="4"/>
    </row>
    <row r="361" ht="15.75" customHeight="1">
      <c r="C361" s="2"/>
      <c r="D361" s="19"/>
      <c r="E361" s="4"/>
    </row>
    <row r="362" ht="15.75" customHeight="1">
      <c r="C362" s="2"/>
      <c r="D362" s="19"/>
      <c r="E362" s="4"/>
    </row>
    <row r="363" ht="15.75" customHeight="1">
      <c r="C363" s="2"/>
      <c r="D363" s="19"/>
      <c r="E363" s="4"/>
    </row>
    <row r="364" ht="15.75" customHeight="1">
      <c r="C364" s="2"/>
      <c r="D364" s="19"/>
      <c r="E364" s="4"/>
    </row>
    <row r="365" ht="15.75" customHeight="1">
      <c r="C365" s="2"/>
      <c r="D365" s="19"/>
      <c r="E365" s="4"/>
    </row>
    <row r="366" ht="15.75" customHeight="1">
      <c r="C366" s="2"/>
      <c r="D366" s="19"/>
      <c r="E366" s="4"/>
    </row>
    <row r="367" ht="15.75" customHeight="1">
      <c r="C367" s="2"/>
      <c r="D367" s="19"/>
      <c r="E367" s="4"/>
    </row>
    <row r="368" ht="15.75" customHeight="1">
      <c r="C368" s="2"/>
      <c r="D368" s="19"/>
      <c r="E368" s="4"/>
    </row>
    <row r="369" ht="15.75" customHeight="1">
      <c r="C369" s="2"/>
      <c r="D369" s="19"/>
      <c r="E369" s="4"/>
    </row>
    <row r="370" ht="15.75" customHeight="1">
      <c r="C370" s="2"/>
      <c r="D370" s="19"/>
      <c r="E370" s="4"/>
    </row>
    <row r="371" ht="15.75" customHeight="1">
      <c r="C371" s="2"/>
      <c r="D371" s="19"/>
      <c r="E371" s="4"/>
    </row>
    <row r="372" ht="15.75" customHeight="1">
      <c r="C372" s="2"/>
      <c r="D372" s="19"/>
      <c r="E372" s="4"/>
    </row>
    <row r="373" ht="15.75" customHeight="1">
      <c r="C373" s="2"/>
      <c r="D373" s="19"/>
      <c r="E373" s="4"/>
    </row>
    <row r="374" ht="15.75" customHeight="1">
      <c r="C374" s="2"/>
      <c r="D374" s="19"/>
      <c r="E374" s="4"/>
    </row>
    <row r="375" ht="15.75" customHeight="1">
      <c r="C375" s="2"/>
      <c r="D375" s="19"/>
      <c r="E375" s="4"/>
    </row>
    <row r="376" ht="15.75" customHeight="1">
      <c r="C376" s="2"/>
      <c r="D376" s="19"/>
      <c r="E376" s="4"/>
    </row>
    <row r="377" ht="15.75" customHeight="1">
      <c r="C377" s="2"/>
      <c r="D377" s="19"/>
      <c r="E377" s="4"/>
    </row>
    <row r="378" ht="15.75" customHeight="1">
      <c r="C378" s="2"/>
      <c r="D378" s="19"/>
      <c r="E378" s="4"/>
    </row>
    <row r="379" ht="15.75" customHeight="1">
      <c r="C379" s="2"/>
      <c r="D379" s="19"/>
      <c r="E379" s="4"/>
    </row>
    <row r="380" ht="15.75" customHeight="1">
      <c r="C380" s="2"/>
      <c r="D380" s="19"/>
      <c r="E380" s="4"/>
    </row>
    <row r="381" ht="15.75" customHeight="1">
      <c r="C381" s="2"/>
      <c r="D381" s="19"/>
      <c r="E381" s="4"/>
    </row>
    <row r="382" ht="15.75" customHeight="1">
      <c r="C382" s="2"/>
      <c r="D382" s="19"/>
      <c r="E382" s="4"/>
    </row>
    <row r="383" ht="15.75" customHeight="1">
      <c r="C383" s="2"/>
      <c r="D383" s="19"/>
      <c r="E383" s="4"/>
    </row>
    <row r="384" ht="15.75" customHeight="1">
      <c r="C384" s="2"/>
      <c r="D384" s="19"/>
      <c r="E384" s="4"/>
    </row>
    <row r="385" ht="15.75" customHeight="1">
      <c r="C385" s="2"/>
      <c r="D385" s="19"/>
      <c r="E385" s="4"/>
    </row>
    <row r="386" ht="15.75" customHeight="1">
      <c r="C386" s="2"/>
      <c r="D386" s="19"/>
      <c r="E386" s="4"/>
    </row>
    <row r="387" ht="15.75" customHeight="1">
      <c r="C387" s="2"/>
      <c r="D387" s="19"/>
      <c r="E387" s="4"/>
    </row>
    <row r="388" ht="15.75" customHeight="1">
      <c r="C388" s="2"/>
      <c r="D388" s="19"/>
      <c r="E388" s="4"/>
    </row>
    <row r="389" ht="15.75" customHeight="1">
      <c r="C389" s="2"/>
      <c r="D389" s="19"/>
      <c r="E389" s="4"/>
    </row>
    <row r="390" ht="15.75" customHeight="1">
      <c r="C390" s="2"/>
      <c r="D390" s="19"/>
      <c r="E390" s="4"/>
    </row>
    <row r="391" ht="15.75" customHeight="1">
      <c r="C391" s="2"/>
      <c r="D391" s="19"/>
      <c r="E391" s="4"/>
    </row>
    <row r="392" ht="15.75" customHeight="1">
      <c r="C392" s="2"/>
      <c r="D392" s="19"/>
      <c r="E392" s="4"/>
    </row>
    <row r="393" ht="15.75" customHeight="1">
      <c r="C393" s="2"/>
      <c r="D393" s="19"/>
      <c r="E393" s="4"/>
    </row>
    <row r="394" ht="15.75" customHeight="1">
      <c r="C394" s="2"/>
      <c r="D394" s="19"/>
      <c r="E394" s="4"/>
    </row>
    <row r="395" ht="15.75" customHeight="1">
      <c r="C395" s="2"/>
      <c r="D395" s="19"/>
      <c r="E395" s="4"/>
    </row>
    <row r="396" ht="15.75" customHeight="1">
      <c r="C396" s="2"/>
      <c r="D396" s="19"/>
      <c r="E396" s="4"/>
    </row>
    <row r="397" ht="15.75" customHeight="1">
      <c r="C397" s="2"/>
      <c r="D397" s="19"/>
      <c r="E397" s="4"/>
    </row>
    <row r="398" ht="15.75" customHeight="1">
      <c r="C398" s="2"/>
      <c r="D398" s="19"/>
      <c r="E398" s="4"/>
    </row>
    <row r="399" ht="15.75" customHeight="1">
      <c r="C399" s="2"/>
      <c r="D399" s="19"/>
      <c r="E399" s="4"/>
    </row>
    <row r="400" ht="15.75" customHeight="1">
      <c r="C400" s="2"/>
      <c r="D400" s="19"/>
      <c r="E400" s="4"/>
    </row>
    <row r="401" ht="15.75" customHeight="1">
      <c r="C401" s="2"/>
      <c r="D401" s="19"/>
      <c r="E401" s="4"/>
    </row>
    <row r="402" ht="15.75" customHeight="1">
      <c r="C402" s="2"/>
      <c r="D402" s="19"/>
      <c r="E402" s="4"/>
    </row>
    <row r="403" ht="15.75" customHeight="1">
      <c r="C403" s="2"/>
      <c r="D403" s="19"/>
      <c r="E403" s="4"/>
    </row>
    <row r="404" ht="15.75" customHeight="1">
      <c r="C404" s="2"/>
      <c r="D404" s="19"/>
      <c r="E404" s="4"/>
    </row>
    <row r="405" ht="15.75" customHeight="1">
      <c r="C405" s="2"/>
      <c r="D405" s="19"/>
      <c r="E405" s="4"/>
    </row>
    <row r="406" ht="15.75" customHeight="1">
      <c r="C406" s="2"/>
      <c r="D406" s="19"/>
      <c r="E406" s="4"/>
    </row>
    <row r="407" ht="15.75" customHeight="1">
      <c r="C407" s="2"/>
      <c r="D407" s="19"/>
      <c r="E407" s="4"/>
    </row>
    <row r="408" ht="15.75" customHeight="1">
      <c r="C408" s="2"/>
      <c r="D408" s="19"/>
      <c r="E408" s="4"/>
    </row>
    <row r="409" ht="15.75" customHeight="1">
      <c r="C409" s="2"/>
      <c r="D409" s="19"/>
      <c r="E409" s="4"/>
    </row>
    <row r="410" ht="15.75" customHeight="1">
      <c r="C410" s="2"/>
      <c r="D410" s="19"/>
      <c r="E410" s="4"/>
    </row>
    <row r="411" ht="15.75" customHeight="1">
      <c r="C411" s="2"/>
      <c r="D411" s="19"/>
      <c r="E411" s="4"/>
    </row>
    <row r="412" ht="15.75" customHeight="1">
      <c r="C412" s="2"/>
      <c r="D412" s="19"/>
      <c r="E412" s="4"/>
    </row>
    <row r="413" ht="15.75" customHeight="1">
      <c r="C413" s="2"/>
      <c r="D413" s="19"/>
      <c r="E413" s="4"/>
    </row>
    <row r="414" ht="15.75" customHeight="1">
      <c r="C414" s="2"/>
      <c r="D414" s="19"/>
      <c r="E414" s="4"/>
    </row>
    <row r="415" ht="15.75" customHeight="1">
      <c r="C415" s="2"/>
      <c r="D415" s="19"/>
      <c r="E415" s="4"/>
    </row>
    <row r="416" ht="15.75" customHeight="1">
      <c r="C416" s="2"/>
      <c r="D416" s="19"/>
      <c r="E416" s="4"/>
    </row>
    <row r="417" ht="15.75" customHeight="1">
      <c r="C417" s="2"/>
      <c r="D417" s="19"/>
      <c r="E417" s="4"/>
    </row>
    <row r="418" ht="15.75" customHeight="1">
      <c r="C418" s="2"/>
      <c r="D418" s="19"/>
      <c r="E418" s="4"/>
    </row>
    <row r="419" ht="15.75" customHeight="1">
      <c r="C419" s="2"/>
      <c r="D419" s="19"/>
      <c r="E419" s="4"/>
    </row>
    <row r="420" ht="15.75" customHeight="1">
      <c r="C420" s="2"/>
      <c r="D420" s="19"/>
      <c r="E420" s="4"/>
    </row>
    <row r="421" ht="15.75" customHeight="1">
      <c r="C421" s="2"/>
      <c r="D421" s="19"/>
      <c r="E421" s="4"/>
    </row>
    <row r="422" ht="15.75" customHeight="1">
      <c r="C422" s="2"/>
      <c r="D422" s="19"/>
      <c r="E422" s="4"/>
    </row>
    <row r="423" ht="15.75" customHeight="1">
      <c r="C423" s="2"/>
      <c r="D423" s="19"/>
      <c r="E423" s="4"/>
    </row>
    <row r="424" ht="15.75" customHeight="1">
      <c r="C424" s="2"/>
      <c r="D424" s="19"/>
      <c r="E424" s="4"/>
    </row>
    <row r="425" ht="15.75" customHeight="1">
      <c r="C425" s="2"/>
      <c r="D425" s="19"/>
      <c r="E425" s="4"/>
    </row>
    <row r="426" ht="15.75" customHeight="1">
      <c r="C426" s="2"/>
      <c r="D426" s="19"/>
      <c r="E426" s="4"/>
    </row>
    <row r="427" ht="15.75" customHeight="1">
      <c r="C427" s="2"/>
      <c r="D427" s="19"/>
      <c r="E427" s="4"/>
    </row>
    <row r="428" ht="15.75" customHeight="1">
      <c r="C428" s="2"/>
      <c r="D428" s="19"/>
      <c r="E428" s="4"/>
    </row>
    <row r="429" ht="15.75" customHeight="1">
      <c r="C429" s="2"/>
      <c r="D429" s="19"/>
      <c r="E429" s="4"/>
    </row>
    <row r="430" ht="15.75" customHeight="1">
      <c r="C430" s="2"/>
      <c r="D430" s="19"/>
      <c r="E430" s="4"/>
    </row>
    <row r="431" ht="15.75" customHeight="1">
      <c r="C431" s="2"/>
      <c r="D431" s="19"/>
      <c r="E431" s="4"/>
    </row>
    <row r="432" ht="15.75" customHeight="1">
      <c r="C432" s="2"/>
      <c r="D432" s="19"/>
      <c r="E432" s="4"/>
    </row>
    <row r="433" ht="15.75" customHeight="1">
      <c r="C433" s="2"/>
      <c r="D433" s="19"/>
      <c r="E433" s="4"/>
    </row>
    <row r="434" ht="15.75" customHeight="1">
      <c r="C434" s="2"/>
      <c r="D434" s="19"/>
      <c r="E434" s="4"/>
    </row>
    <row r="435" ht="15.75" customHeight="1">
      <c r="C435" s="2"/>
      <c r="D435" s="19"/>
      <c r="E435" s="4"/>
    </row>
    <row r="436" ht="15.75" customHeight="1">
      <c r="C436" s="2"/>
      <c r="D436" s="19"/>
      <c r="E436" s="4"/>
    </row>
    <row r="437" ht="15.75" customHeight="1">
      <c r="C437" s="2"/>
      <c r="D437" s="19"/>
      <c r="E437" s="4"/>
    </row>
    <row r="438" ht="15.75" customHeight="1">
      <c r="C438" s="2"/>
      <c r="D438" s="19"/>
      <c r="E438" s="4"/>
    </row>
    <row r="439" ht="15.75" customHeight="1">
      <c r="C439" s="2"/>
      <c r="D439" s="19"/>
      <c r="E439" s="4"/>
    </row>
    <row r="440" ht="15.75" customHeight="1">
      <c r="C440" s="2"/>
      <c r="D440" s="19"/>
      <c r="E440" s="4"/>
    </row>
    <row r="441" ht="15.75" customHeight="1">
      <c r="C441" s="2"/>
      <c r="D441" s="19"/>
      <c r="E441" s="4"/>
    </row>
    <row r="442" ht="15.75" customHeight="1">
      <c r="C442" s="2"/>
      <c r="D442" s="19"/>
      <c r="E442" s="4"/>
    </row>
    <row r="443" ht="15.75" customHeight="1">
      <c r="C443" s="2"/>
      <c r="D443" s="19"/>
      <c r="E443" s="4"/>
    </row>
    <row r="444" ht="15.75" customHeight="1">
      <c r="C444" s="2"/>
      <c r="D444" s="19"/>
      <c r="E444" s="4"/>
    </row>
    <row r="445" ht="15.75" customHeight="1">
      <c r="C445" s="2"/>
      <c r="D445" s="19"/>
      <c r="E445" s="4"/>
    </row>
    <row r="446" ht="15.75" customHeight="1">
      <c r="C446" s="2"/>
      <c r="D446" s="19"/>
      <c r="E446" s="4"/>
    </row>
    <row r="447" ht="15.75" customHeight="1">
      <c r="C447" s="2"/>
      <c r="D447" s="19"/>
      <c r="E447" s="4"/>
    </row>
    <row r="448" ht="15.75" customHeight="1">
      <c r="C448" s="2"/>
      <c r="D448" s="19"/>
      <c r="E448" s="4"/>
    </row>
    <row r="449" ht="15.75" customHeight="1">
      <c r="C449" s="2"/>
      <c r="D449" s="19"/>
      <c r="E449" s="4"/>
    </row>
    <row r="450" ht="15.75" customHeight="1">
      <c r="C450" s="2"/>
      <c r="D450" s="19"/>
      <c r="E450" s="4"/>
    </row>
    <row r="451" ht="15.75" customHeight="1">
      <c r="C451" s="2"/>
      <c r="D451" s="19"/>
      <c r="E451" s="4"/>
    </row>
    <row r="452" ht="15.75" customHeight="1">
      <c r="C452" s="2"/>
      <c r="D452" s="19"/>
      <c r="E452" s="4"/>
    </row>
    <row r="453" ht="15.75" customHeight="1">
      <c r="C453" s="2"/>
      <c r="D453" s="19"/>
      <c r="E453" s="4"/>
    </row>
    <row r="454" ht="15.75" customHeight="1">
      <c r="C454" s="2"/>
      <c r="D454" s="19"/>
      <c r="E454" s="4"/>
    </row>
    <row r="455" ht="15.75" customHeight="1">
      <c r="C455" s="2"/>
      <c r="D455" s="19"/>
      <c r="E455" s="4"/>
    </row>
    <row r="456" ht="15.75" customHeight="1">
      <c r="C456" s="2"/>
      <c r="D456" s="19"/>
      <c r="E456" s="4"/>
    </row>
    <row r="457" ht="15.75" customHeight="1">
      <c r="C457" s="2"/>
      <c r="D457" s="19"/>
      <c r="E457" s="4"/>
    </row>
    <row r="458" ht="15.75" customHeight="1">
      <c r="C458" s="2"/>
      <c r="D458" s="19"/>
      <c r="E458" s="4"/>
    </row>
    <row r="459" ht="15.75" customHeight="1">
      <c r="C459" s="2"/>
      <c r="D459" s="19"/>
      <c r="E459" s="4"/>
    </row>
    <row r="460" ht="15.75" customHeight="1">
      <c r="C460" s="2"/>
      <c r="D460" s="19"/>
      <c r="E460" s="4"/>
    </row>
    <row r="461" ht="15.75" customHeight="1">
      <c r="C461" s="2"/>
      <c r="D461" s="19"/>
      <c r="E461" s="4"/>
    </row>
    <row r="462" ht="15.75" customHeight="1">
      <c r="C462" s="2"/>
      <c r="D462" s="19"/>
      <c r="E462" s="4"/>
    </row>
    <row r="463" ht="15.75" customHeight="1">
      <c r="C463" s="2"/>
      <c r="D463" s="19"/>
      <c r="E463" s="4"/>
    </row>
    <row r="464" ht="15.75" customHeight="1">
      <c r="C464" s="2"/>
      <c r="D464" s="19"/>
      <c r="E464" s="4"/>
    </row>
    <row r="465" ht="15.75" customHeight="1">
      <c r="C465" s="2"/>
      <c r="D465" s="19"/>
      <c r="E465" s="4"/>
    </row>
    <row r="466" ht="15.75" customHeight="1">
      <c r="C466" s="2"/>
      <c r="D466" s="19"/>
      <c r="E466" s="4"/>
    </row>
    <row r="467" ht="15.75" customHeight="1">
      <c r="C467" s="2"/>
      <c r="D467" s="19"/>
      <c r="E467" s="4"/>
    </row>
    <row r="468" ht="15.75" customHeight="1">
      <c r="C468" s="2"/>
      <c r="D468" s="19"/>
      <c r="E468" s="4"/>
    </row>
    <row r="469" ht="15.75" customHeight="1">
      <c r="C469" s="2"/>
      <c r="D469" s="19"/>
      <c r="E469" s="4"/>
    </row>
    <row r="470" ht="15.75" customHeight="1">
      <c r="C470" s="2"/>
      <c r="D470" s="19"/>
      <c r="E470" s="4"/>
    </row>
    <row r="471" ht="15.75" customHeight="1">
      <c r="C471" s="2"/>
      <c r="D471" s="19"/>
      <c r="E471" s="4"/>
    </row>
    <row r="472" ht="15.75" customHeight="1">
      <c r="C472" s="2"/>
      <c r="D472" s="19"/>
      <c r="E472" s="4"/>
    </row>
    <row r="473" ht="15.75" customHeight="1">
      <c r="C473" s="2"/>
      <c r="D473" s="19"/>
      <c r="E473" s="4"/>
    </row>
    <row r="474" ht="15.75" customHeight="1">
      <c r="C474" s="2"/>
      <c r="D474" s="19"/>
      <c r="E474" s="4"/>
    </row>
    <row r="475" ht="15.75" customHeight="1">
      <c r="C475" s="2"/>
      <c r="D475" s="19"/>
      <c r="E475" s="4"/>
    </row>
    <row r="476" ht="15.75" customHeight="1">
      <c r="C476" s="2"/>
      <c r="D476" s="19"/>
      <c r="E476" s="4"/>
    </row>
    <row r="477" ht="15.75" customHeight="1">
      <c r="C477" s="2"/>
      <c r="D477" s="19"/>
      <c r="E477" s="4"/>
    </row>
    <row r="478" ht="15.75" customHeight="1">
      <c r="C478" s="2"/>
      <c r="D478" s="19"/>
      <c r="E478" s="4"/>
    </row>
    <row r="479" ht="15.75" customHeight="1">
      <c r="C479" s="2"/>
      <c r="D479" s="19"/>
      <c r="E479" s="4"/>
    </row>
    <row r="480" ht="15.75" customHeight="1">
      <c r="C480" s="2"/>
      <c r="D480" s="19"/>
      <c r="E480" s="4"/>
    </row>
    <row r="481" ht="15.75" customHeight="1">
      <c r="C481" s="2"/>
      <c r="D481" s="19"/>
      <c r="E481" s="4"/>
    </row>
    <row r="482" ht="15.75" customHeight="1">
      <c r="C482" s="2"/>
      <c r="D482" s="19"/>
      <c r="E482" s="4"/>
    </row>
    <row r="483" ht="15.75" customHeight="1">
      <c r="C483" s="2"/>
      <c r="D483" s="19"/>
      <c r="E483" s="4"/>
    </row>
    <row r="484" ht="15.75" customHeight="1">
      <c r="C484" s="2"/>
      <c r="D484" s="19"/>
      <c r="E484" s="4"/>
    </row>
    <row r="485" ht="15.75" customHeight="1">
      <c r="C485" s="2"/>
      <c r="D485" s="19"/>
      <c r="E485" s="4"/>
    </row>
    <row r="486" ht="15.75" customHeight="1">
      <c r="C486" s="2"/>
      <c r="D486" s="19"/>
      <c r="E486" s="4"/>
    </row>
    <row r="487" ht="15.75" customHeight="1">
      <c r="C487" s="2"/>
      <c r="D487" s="19"/>
      <c r="E487" s="4"/>
    </row>
    <row r="488" ht="15.75" customHeight="1">
      <c r="C488" s="2"/>
      <c r="D488" s="19"/>
      <c r="E488" s="4"/>
    </row>
    <row r="489" ht="15.75" customHeight="1">
      <c r="C489" s="2"/>
      <c r="D489" s="19"/>
      <c r="E489" s="4"/>
    </row>
    <row r="490" ht="15.75" customHeight="1">
      <c r="C490" s="2"/>
      <c r="D490" s="19"/>
      <c r="E490" s="4"/>
    </row>
    <row r="491" ht="15.75" customHeight="1">
      <c r="C491" s="2"/>
      <c r="D491" s="19"/>
      <c r="E491" s="4"/>
    </row>
    <row r="492" ht="15.75" customHeight="1">
      <c r="C492" s="2"/>
      <c r="D492" s="19"/>
      <c r="E492" s="4"/>
    </row>
    <row r="493" ht="15.75" customHeight="1">
      <c r="C493" s="2"/>
      <c r="D493" s="19"/>
      <c r="E493" s="4"/>
    </row>
    <row r="494" ht="15.75" customHeight="1">
      <c r="C494" s="2"/>
      <c r="D494" s="19"/>
      <c r="E494" s="4"/>
    </row>
    <row r="495" ht="15.75" customHeight="1">
      <c r="C495" s="2"/>
      <c r="D495" s="19"/>
      <c r="E495" s="4"/>
    </row>
    <row r="496" ht="15.75" customHeight="1">
      <c r="C496" s="2"/>
      <c r="D496" s="19"/>
      <c r="E496" s="4"/>
    </row>
    <row r="497" ht="15.75" customHeight="1">
      <c r="C497" s="2"/>
      <c r="D497" s="19"/>
      <c r="E497" s="4"/>
    </row>
    <row r="498" ht="15.75" customHeight="1">
      <c r="C498" s="2"/>
      <c r="D498" s="19"/>
      <c r="E498" s="4"/>
    </row>
    <row r="499" ht="15.75" customHeight="1">
      <c r="C499" s="2"/>
      <c r="D499" s="19"/>
      <c r="E499" s="4"/>
    </row>
    <row r="500" ht="15.75" customHeight="1">
      <c r="C500" s="2"/>
      <c r="D500" s="19"/>
      <c r="E500" s="4"/>
    </row>
    <row r="501" ht="15.75" customHeight="1">
      <c r="C501" s="2"/>
      <c r="D501" s="19"/>
      <c r="E501" s="4"/>
    </row>
    <row r="502" ht="15.75" customHeight="1">
      <c r="C502" s="2"/>
      <c r="D502" s="19"/>
      <c r="E502" s="4"/>
    </row>
    <row r="503" ht="15.75" customHeight="1">
      <c r="C503" s="2"/>
      <c r="D503" s="19"/>
      <c r="E503" s="4"/>
    </row>
    <row r="504" ht="15.75" customHeight="1">
      <c r="C504" s="2"/>
      <c r="D504" s="19"/>
      <c r="E504" s="4"/>
    </row>
    <row r="505" ht="15.75" customHeight="1">
      <c r="C505" s="2"/>
      <c r="D505" s="19"/>
      <c r="E505" s="4"/>
    </row>
    <row r="506" ht="15.75" customHeight="1">
      <c r="C506" s="2"/>
      <c r="D506" s="19"/>
      <c r="E506" s="4"/>
    </row>
    <row r="507" ht="15.75" customHeight="1">
      <c r="C507" s="2"/>
      <c r="D507" s="19"/>
      <c r="E507" s="4"/>
    </row>
    <row r="508" ht="15.75" customHeight="1">
      <c r="C508" s="2"/>
      <c r="D508" s="19"/>
      <c r="E508" s="4"/>
    </row>
    <row r="509" ht="15.75" customHeight="1">
      <c r="C509" s="2"/>
      <c r="D509" s="19"/>
      <c r="E509" s="4"/>
    </row>
    <row r="510" ht="15.75" customHeight="1">
      <c r="C510" s="2"/>
      <c r="D510" s="19"/>
      <c r="E510" s="4"/>
    </row>
    <row r="511" ht="15.75" customHeight="1">
      <c r="C511" s="2"/>
      <c r="D511" s="19"/>
      <c r="E511" s="4"/>
    </row>
    <row r="512" ht="15.75" customHeight="1">
      <c r="C512" s="2"/>
      <c r="D512" s="19"/>
      <c r="E512" s="4"/>
    </row>
    <row r="513" ht="15.75" customHeight="1">
      <c r="C513" s="2"/>
      <c r="D513" s="19"/>
      <c r="E513" s="4"/>
    </row>
    <row r="514" ht="15.75" customHeight="1">
      <c r="C514" s="2"/>
      <c r="D514" s="19"/>
      <c r="E514" s="4"/>
    </row>
    <row r="515" ht="15.75" customHeight="1">
      <c r="C515" s="2"/>
      <c r="D515" s="19"/>
      <c r="E515" s="4"/>
    </row>
    <row r="516" ht="15.75" customHeight="1">
      <c r="C516" s="2"/>
      <c r="D516" s="19"/>
      <c r="E516" s="4"/>
    </row>
    <row r="517" ht="15.75" customHeight="1">
      <c r="C517" s="2"/>
      <c r="D517" s="19"/>
      <c r="E517" s="4"/>
    </row>
    <row r="518" ht="15.75" customHeight="1">
      <c r="C518" s="2"/>
      <c r="D518" s="19"/>
      <c r="E518" s="4"/>
    </row>
    <row r="519" ht="15.75" customHeight="1">
      <c r="C519" s="2"/>
      <c r="D519" s="19"/>
      <c r="E519" s="4"/>
    </row>
    <row r="520" ht="15.75" customHeight="1">
      <c r="C520" s="2"/>
      <c r="D520" s="19"/>
      <c r="E520" s="4"/>
    </row>
    <row r="521" ht="15.75" customHeight="1">
      <c r="C521" s="2"/>
      <c r="D521" s="19"/>
      <c r="E521" s="4"/>
    </row>
    <row r="522" ht="15.75" customHeight="1">
      <c r="C522" s="2"/>
      <c r="D522" s="19"/>
      <c r="E522" s="4"/>
    </row>
    <row r="523" ht="15.75" customHeight="1">
      <c r="C523" s="2"/>
      <c r="D523" s="19"/>
      <c r="E523" s="4"/>
    </row>
    <row r="524" ht="15.75" customHeight="1">
      <c r="C524" s="2"/>
      <c r="D524" s="19"/>
      <c r="E524" s="4"/>
    </row>
    <row r="525" ht="15.75" customHeight="1">
      <c r="C525" s="2"/>
      <c r="D525" s="19"/>
      <c r="E525" s="4"/>
    </row>
    <row r="526" ht="15.75" customHeight="1">
      <c r="C526" s="2"/>
      <c r="D526" s="19"/>
      <c r="E526" s="4"/>
    </row>
    <row r="527" ht="15.75" customHeight="1">
      <c r="C527" s="2"/>
      <c r="D527" s="19"/>
      <c r="E527" s="4"/>
    </row>
    <row r="528" ht="15.75" customHeight="1">
      <c r="C528" s="2"/>
      <c r="D528" s="19"/>
      <c r="E528" s="4"/>
    </row>
    <row r="529" ht="15.75" customHeight="1">
      <c r="C529" s="2"/>
      <c r="D529" s="19"/>
      <c r="E529" s="4"/>
    </row>
    <row r="530" ht="15.75" customHeight="1">
      <c r="C530" s="2"/>
      <c r="D530" s="19"/>
      <c r="E530" s="4"/>
    </row>
    <row r="531" ht="15.75" customHeight="1">
      <c r="C531" s="2"/>
      <c r="D531" s="19"/>
      <c r="E531" s="4"/>
    </row>
    <row r="532" ht="15.75" customHeight="1">
      <c r="C532" s="2"/>
      <c r="D532" s="19"/>
      <c r="E532" s="4"/>
    </row>
    <row r="533" ht="15.75" customHeight="1">
      <c r="C533" s="2"/>
      <c r="D533" s="19"/>
      <c r="E533" s="4"/>
    </row>
    <row r="534" ht="15.75" customHeight="1">
      <c r="C534" s="2"/>
      <c r="D534" s="19"/>
      <c r="E534" s="4"/>
    </row>
    <row r="535" ht="15.75" customHeight="1">
      <c r="C535" s="2"/>
      <c r="D535" s="19"/>
      <c r="E535" s="4"/>
    </row>
    <row r="536" ht="15.75" customHeight="1">
      <c r="C536" s="2"/>
      <c r="D536" s="19"/>
      <c r="E536" s="4"/>
    </row>
    <row r="537" ht="15.75" customHeight="1">
      <c r="C537" s="2"/>
      <c r="D537" s="19"/>
      <c r="E537" s="4"/>
    </row>
    <row r="538" ht="15.75" customHeight="1">
      <c r="C538" s="2"/>
      <c r="D538" s="19"/>
      <c r="E538" s="4"/>
    </row>
    <row r="539" ht="15.75" customHeight="1">
      <c r="C539" s="2"/>
      <c r="D539" s="19"/>
      <c r="E539" s="4"/>
    </row>
    <row r="540" ht="15.75" customHeight="1">
      <c r="C540" s="2"/>
      <c r="D540" s="19"/>
      <c r="E540" s="4"/>
    </row>
    <row r="541" ht="15.75" customHeight="1">
      <c r="C541" s="2"/>
      <c r="D541" s="19"/>
      <c r="E541" s="4"/>
    </row>
    <row r="542" ht="15.75" customHeight="1">
      <c r="C542" s="2"/>
      <c r="D542" s="19"/>
      <c r="E542" s="4"/>
    </row>
    <row r="543" ht="15.75" customHeight="1">
      <c r="C543" s="2"/>
      <c r="D543" s="19"/>
      <c r="E543" s="4"/>
    </row>
    <row r="544" ht="15.75" customHeight="1">
      <c r="C544" s="2"/>
      <c r="D544" s="19"/>
      <c r="E544" s="4"/>
    </row>
    <row r="545" ht="15.75" customHeight="1">
      <c r="C545" s="2"/>
      <c r="D545" s="19"/>
      <c r="E545" s="4"/>
    </row>
    <row r="546" ht="15.75" customHeight="1">
      <c r="C546" s="2"/>
      <c r="D546" s="19"/>
      <c r="E546" s="4"/>
    </row>
    <row r="547" ht="15.75" customHeight="1">
      <c r="C547" s="2"/>
      <c r="D547" s="19"/>
      <c r="E547" s="4"/>
    </row>
    <row r="548" ht="15.75" customHeight="1">
      <c r="C548" s="2"/>
      <c r="D548" s="19"/>
      <c r="E548" s="4"/>
    </row>
    <row r="549" ht="15.75" customHeight="1">
      <c r="C549" s="2"/>
      <c r="D549" s="19"/>
      <c r="E549" s="4"/>
    </row>
    <row r="550" ht="15.75" customHeight="1">
      <c r="C550" s="2"/>
      <c r="D550" s="19"/>
      <c r="E550" s="4"/>
    </row>
    <row r="551" ht="15.75" customHeight="1">
      <c r="C551" s="2"/>
      <c r="D551" s="19"/>
      <c r="E551" s="4"/>
    </row>
    <row r="552" ht="15.75" customHeight="1">
      <c r="C552" s="2"/>
      <c r="D552" s="19"/>
      <c r="E552" s="4"/>
    </row>
    <row r="553" ht="15.75" customHeight="1">
      <c r="C553" s="2"/>
      <c r="D553" s="19"/>
      <c r="E553" s="4"/>
    </row>
    <row r="554" ht="15.75" customHeight="1">
      <c r="C554" s="2"/>
      <c r="D554" s="19"/>
      <c r="E554" s="4"/>
    </row>
    <row r="555" ht="15.75" customHeight="1">
      <c r="C555" s="2"/>
      <c r="D555" s="19"/>
      <c r="E555" s="4"/>
    </row>
    <row r="556" ht="15.75" customHeight="1">
      <c r="C556" s="2"/>
      <c r="D556" s="19"/>
      <c r="E556" s="4"/>
    </row>
    <row r="557" ht="15.75" customHeight="1">
      <c r="C557" s="2"/>
      <c r="D557" s="19"/>
      <c r="E557" s="4"/>
    </row>
    <row r="558" ht="15.75" customHeight="1">
      <c r="C558" s="2"/>
      <c r="D558" s="19"/>
      <c r="E558" s="4"/>
    </row>
    <row r="559" ht="15.75" customHeight="1">
      <c r="C559" s="2"/>
      <c r="D559" s="19"/>
      <c r="E559" s="4"/>
    </row>
    <row r="560" ht="15.75" customHeight="1">
      <c r="C560" s="2"/>
      <c r="D560" s="19"/>
      <c r="E560" s="4"/>
    </row>
    <row r="561" ht="15.75" customHeight="1">
      <c r="C561" s="2"/>
      <c r="D561" s="19"/>
      <c r="E561" s="4"/>
    </row>
    <row r="562" ht="15.75" customHeight="1">
      <c r="C562" s="2"/>
      <c r="D562" s="19"/>
      <c r="E562" s="4"/>
    </row>
    <row r="563" ht="15.75" customHeight="1">
      <c r="C563" s="2"/>
      <c r="D563" s="19"/>
      <c r="E563" s="4"/>
    </row>
    <row r="564" ht="15.75" customHeight="1">
      <c r="C564" s="2"/>
      <c r="D564" s="19"/>
      <c r="E564" s="4"/>
    </row>
    <row r="565" ht="15.75" customHeight="1">
      <c r="C565" s="2"/>
      <c r="D565" s="19"/>
      <c r="E565" s="4"/>
    </row>
    <row r="566" ht="15.75" customHeight="1">
      <c r="C566" s="2"/>
      <c r="D566" s="19"/>
      <c r="E566" s="4"/>
    </row>
    <row r="567" ht="15.75" customHeight="1">
      <c r="C567" s="2"/>
      <c r="D567" s="19"/>
      <c r="E567" s="4"/>
    </row>
    <row r="568" ht="15.75" customHeight="1">
      <c r="C568" s="2"/>
      <c r="D568" s="19"/>
      <c r="E568" s="4"/>
    </row>
    <row r="569" ht="15.75" customHeight="1">
      <c r="C569" s="2"/>
      <c r="D569" s="19"/>
      <c r="E569" s="4"/>
    </row>
    <row r="570" ht="15.75" customHeight="1">
      <c r="C570" s="2"/>
      <c r="D570" s="19"/>
      <c r="E570" s="4"/>
    </row>
    <row r="571" ht="15.75" customHeight="1">
      <c r="C571" s="2"/>
      <c r="D571" s="19"/>
      <c r="E571" s="4"/>
    </row>
    <row r="572" ht="15.75" customHeight="1">
      <c r="C572" s="2"/>
      <c r="D572" s="19"/>
      <c r="E572" s="4"/>
    </row>
    <row r="573" ht="15.75" customHeight="1">
      <c r="C573" s="2"/>
      <c r="D573" s="19"/>
      <c r="E573" s="4"/>
    </row>
    <row r="574" ht="15.75" customHeight="1">
      <c r="C574" s="2"/>
      <c r="D574" s="19"/>
      <c r="E574" s="4"/>
    </row>
    <row r="575" ht="15.75" customHeight="1">
      <c r="C575" s="2"/>
      <c r="D575" s="19"/>
      <c r="E575" s="4"/>
    </row>
    <row r="576" ht="15.75" customHeight="1">
      <c r="C576" s="2"/>
      <c r="D576" s="19"/>
      <c r="E576" s="4"/>
    </row>
    <row r="577" ht="15.75" customHeight="1">
      <c r="C577" s="2"/>
      <c r="D577" s="19"/>
      <c r="E577" s="4"/>
    </row>
    <row r="578" ht="15.75" customHeight="1">
      <c r="C578" s="2"/>
      <c r="D578" s="19"/>
      <c r="E578" s="4"/>
    </row>
    <row r="579" ht="15.75" customHeight="1">
      <c r="C579" s="2"/>
      <c r="D579" s="19"/>
      <c r="E579" s="4"/>
    </row>
    <row r="580" ht="15.75" customHeight="1">
      <c r="C580" s="2"/>
      <c r="D580" s="19"/>
      <c r="E580" s="4"/>
    </row>
    <row r="581" ht="15.75" customHeight="1">
      <c r="C581" s="2"/>
      <c r="D581" s="19"/>
      <c r="E581" s="4"/>
    </row>
    <row r="582" ht="15.75" customHeight="1">
      <c r="C582" s="2"/>
      <c r="D582" s="19"/>
      <c r="E582" s="4"/>
    </row>
    <row r="583" ht="15.75" customHeight="1">
      <c r="C583" s="2"/>
      <c r="D583" s="19"/>
      <c r="E583" s="4"/>
    </row>
    <row r="584" ht="15.75" customHeight="1">
      <c r="C584" s="2"/>
      <c r="D584" s="19"/>
      <c r="E584" s="4"/>
    </row>
    <row r="585" ht="15.75" customHeight="1">
      <c r="C585" s="2"/>
      <c r="D585" s="19"/>
      <c r="E585" s="4"/>
    </row>
    <row r="586" ht="15.75" customHeight="1">
      <c r="C586" s="2"/>
      <c r="D586" s="19"/>
      <c r="E586" s="4"/>
    </row>
    <row r="587" ht="15.75" customHeight="1">
      <c r="C587" s="2"/>
      <c r="D587" s="19"/>
      <c r="E587" s="4"/>
    </row>
    <row r="588" ht="15.75" customHeight="1">
      <c r="C588" s="2"/>
      <c r="D588" s="19"/>
      <c r="E588" s="4"/>
    </row>
    <row r="589" ht="15.75" customHeight="1">
      <c r="C589" s="2"/>
      <c r="D589" s="19"/>
      <c r="E589" s="4"/>
    </row>
    <row r="590" ht="15.75" customHeight="1">
      <c r="C590" s="2"/>
      <c r="D590" s="19"/>
      <c r="E590" s="4"/>
    </row>
    <row r="591" ht="15.75" customHeight="1">
      <c r="C591" s="2"/>
      <c r="D591" s="19"/>
      <c r="E591" s="4"/>
    </row>
    <row r="592" ht="15.75" customHeight="1">
      <c r="C592" s="2"/>
      <c r="D592" s="19"/>
      <c r="E592" s="4"/>
    </row>
    <row r="593" ht="15.75" customHeight="1">
      <c r="C593" s="2"/>
      <c r="D593" s="19"/>
      <c r="E593" s="4"/>
    </row>
    <row r="594" ht="15.75" customHeight="1">
      <c r="C594" s="2"/>
      <c r="D594" s="19"/>
      <c r="E594" s="4"/>
    </row>
    <row r="595" ht="15.75" customHeight="1">
      <c r="C595" s="2"/>
      <c r="D595" s="19"/>
      <c r="E595" s="4"/>
    </row>
    <row r="596" ht="15.75" customHeight="1">
      <c r="C596" s="2"/>
      <c r="D596" s="19"/>
      <c r="E596" s="4"/>
    </row>
    <row r="597" ht="15.75" customHeight="1">
      <c r="C597" s="2"/>
      <c r="D597" s="19"/>
      <c r="E597" s="4"/>
    </row>
    <row r="598" ht="15.75" customHeight="1">
      <c r="C598" s="2"/>
      <c r="D598" s="19"/>
      <c r="E598" s="4"/>
    </row>
    <row r="599" ht="15.75" customHeight="1">
      <c r="C599" s="2"/>
      <c r="D599" s="19"/>
      <c r="E599" s="4"/>
    </row>
    <row r="600" ht="15.75" customHeight="1">
      <c r="C600" s="2"/>
      <c r="D600" s="19"/>
      <c r="E600" s="4"/>
    </row>
    <row r="601" ht="15.75" customHeight="1">
      <c r="C601" s="2"/>
      <c r="D601" s="19"/>
      <c r="E601" s="4"/>
    </row>
    <row r="602" ht="15.75" customHeight="1">
      <c r="C602" s="2"/>
      <c r="D602" s="19"/>
      <c r="E602" s="4"/>
    </row>
    <row r="603" ht="15.75" customHeight="1">
      <c r="C603" s="2"/>
      <c r="D603" s="19"/>
      <c r="E603" s="4"/>
    </row>
    <row r="604" ht="15.75" customHeight="1">
      <c r="C604" s="2"/>
      <c r="D604" s="19"/>
      <c r="E604" s="4"/>
    </row>
    <row r="605" ht="15.75" customHeight="1">
      <c r="C605" s="2"/>
      <c r="D605" s="19"/>
      <c r="E605" s="4"/>
    </row>
    <row r="606" ht="15.75" customHeight="1">
      <c r="C606" s="2"/>
      <c r="D606" s="19"/>
      <c r="E606" s="4"/>
    </row>
    <row r="607" ht="15.75" customHeight="1">
      <c r="C607" s="2"/>
      <c r="D607" s="19"/>
      <c r="E607" s="4"/>
    </row>
    <row r="608" ht="15.75" customHeight="1">
      <c r="C608" s="2"/>
      <c r="D608" s="19"/>
      <c r="E608" s="4"/>
    </row>
    <row r="609" ht="15.75" customHeight="1">
      <c r="C609" s="2"/>
      <c r="D609" s="19"/>
      <c r="E609" s="4"/>
    </row>
    <row r="610" ht="15.75" customHeight="1">
      <c r="C610" s="2"/>
      <c r="D610" s="19"/>
      <c r="E610" s="4"/>
    </row>
    <row r="611" ht="15.75" customHeight="1">
      <c r="C611" s="2"/>
      <c r="D611" s="19"/>
      <c r="E611" s="4"/>
    </row>
    <row r="612" ht="15.75" customHeight="1">
      <c r="C612" s="2"/>
      <c r="D612" s="19"/>
      <c r="E612" s="4"/>
    </row>
    <row r="613" ht="15.75" customHeight="1">
      <c r="C613" s="2"/>
      <c r="D613" s="19"/>
      <c r="E613" s="4"/>
    </row>
    <row r="614" ht="15.75" customHeight="1">
      <c r="C614" s="2"/>
      <c r="D614" s="19"/>
      <c r="E614" s="4"/>
    </row>
    <row r="615" ht="15.75" customHeight="1">
      <c r="C615" s="2"/>
      <c r="D615" s="19"/>
      <c r="E615" s="4"/>
    </row>
    <row r="616" ht="15.75" customHeight="1">
      <c r="C616" s="2"/>
      <c r="D616" s="19"/>
      <c r="E616" s="4"/>
    </row>
    <row r="617" ht="15.75" customHeight="1">
      <c r="C617" s="2"/>
      <c r="D617" s="19"/>
      <c r="E617" s="4"/>
    </row>
    <row r="618" ht="15.75" customHeight="1">
      <c r="C618" s="2"/>
      <c r="D618" s="19"/>
      <c r="E618" s="4"/>
    </row>
    <row r="619" ht="15.75" customHeight="1">
      <c r="C619" s="2"/>
      <c r="D619" s="19"/>
      <c r="E619" s="4"/>
    </row>
    <row r="620" ht="15.75" customHeight="1">
      <c r="C620" s="2"/>
      <c r="D620" s="19"/>
      <c r="E620" s="4"/>
    </row>
    <row r="621" ht="15.75" customHeight="1">
      <c r="C621" s="2"/>
      <c r="D621" s="19"/>
      <c r="E621" s="4"/>
    </row>
    <row r="622" ht="15.75" customHeight="1">
      <c r="C622" s="2"/>
      <c r="D622" s="19"/>
      <c r="E622" s="4"/>
    </row>
    <row r="623" ht="15.75" customHeight="1">
      <c r="C623" s="2"/>
      <c r="D623" s="19"/>
      <c r="E623" s="4"/>
    </row>
    <row r="624" ht="15.75" customHeight="1">
      <c r="C624" s="2"/>
      <c r="D624" s="19"/>
      <c r="E624" s="4"/>
    </row>
    <row r="625" ht="15.75" customHeight="1">
      <c r="C625" s="2"/>
      <c r="D625" s="19"/>
      <c r="E625" s="4"/>
    </row>
    <row r="626" ht="15.75" customHeight="1">
      <c r="C626" s="2"/>
      <c r="D626" s="19"/>
      <c r="E626" s="4"/>
    </row>
    <row r="627" ht="15.75" customHeight="1">
      <c r="C627" s="2"/>
      <c r="D627" s="19"/>
      <c r="E627" s="4"/>
    </row>
    <row r="628" ht="15.75" customHeight="1">
      <c r="C628" s="2"/>
      <c r="D628" s="19"/>
      <c r="E628" s="4"/>
    </row>
    <row r="629" ht="15.75" customHeight="1">
      <c r="C629" s="2"/>
      <c r="D629" s="19"/>
      <c r="E629" s="4"/>
    </row>
    <row r="630" ht="15.75" customHeight="1">
      <c r="C630" s="2"/>
      <c r="D630" s="19"/>
      <c r="E630" s="4"/>
    </row>
    <row r="631" ht="15.75" customHeight="1">
      <c r="C631" s="2"/>
      <c r="D631" s="19"/>
      <c r="E631" s="4"/>
    </row>
    <row r="632" ht="15.75" customHeight="1">
      <c r="C632" s="2"/>
      <c r="D632" s="19"/>
      <c r="E632" s="4"/>
    </row>
    <row r="633" ht="15.75" customHeight="1">
      <c r="C633" s="2"/>
      <c r="D633" s="19"/>
      <c r="E633" s="4"/>
    </row>
    <row r="634" ht="15.75" customHeight="1">
      <c r="C634" s="2"/>
      <c r="D634" s="19"/>
      <c r="E634" s="4"/>
    </row>
    <row r="635" ht="15.75" customHeight="1">
      <c r="C635" s="2"/>
      <c r="D635" s="19"/>
      <c r="E635" s="4"/>
    </row>
    <row r="636" ht="15.75" customHeight="1">
      <c r="C636" s="2"/>
      <c r="D636" s="19"/>
      <c r="E636" s="4"/>
    </row>
    <row r="637" ht="15.75" customHeight="1">
      <c r="C637" s="2"/>
      <c r="D637" s="19"/>
      <c r="E637" s="4"/>
    </row>
    <row r="638" ht="15.75" customHeight="1">
      <c r="C638" s="2"/>
      <c r="D638" s="19"/>
      <c r="E638" s="4"/>
    </row>
    <row r="639" ht="15.75" customHeight="1">
      <c r="C639" s="2"/>
      <c r="D639" s="19"/>
      <c r="E639" s="4"/>
    </row>
    <row r="640" ht="15.75" customHeight="1">
      <c r="C640" s="2"/>
      <c r="D640" s="19"/>
      <c r="E640" s="4"/>
    </row>
    <row r="641" ht="15.75" customHeight="1">
      <c r="C641" s="2"/>
      <c r="D641" s="19"/>
      <c r="E641" s="4"/>
    </row>
    <row r="642" ht="15.75" customHeight="1">
      <c r="C642" s="2"/>
      <c r="D642" s="19"/>
      <c r="E642" s="4"/>
    </row>
    <row r="643" ht="15.75" customHeight="1">
      <c r="C643" s="2"/>
      <c r="D643" s="19"/>
      <c r="E643" s="4"/>
    </row>
    <row r="644" ht="15.75" customHeight="1">
      <c r="C644" s="2"/>
      <c r="D644" s="19"/>
      <c r="E644" s="4"/>
    </row>
    <row r="645" ht="15.75" customHeight="1">
      <c r="C645" s="2"/>
      <c r="D645" s="19"/>
      <c r="E645" s="4"/>
    </row>
    <row r="646" ht="15.75" customHeight="1">
      <c r="C646" s="2"/>
      <c r="D646" s="19"/>
      <c r="E646" s="4"/>
    </row>
    <row r="647" ht="15.75" customHeight="1">
      <c r="C647" s="2"/>
      <c r="D647" s="19"/>
      <c r="E647" s="4"/>
    </row>
    <row r="648" ht="15.75" customHeight="1">
      <c r="C648" s="2"/>
      <c r="D648" s="19"/>
      <c r="E648" s="4"/>
    </row>
    <row r="649" ht="15.75" customHeight="1">
      <c r="C649" s="2"/>
      <c r="D649" s="19"/>
      <c r="E649" s="4"/>
    </row>
    <row r="650" ht="15.75" customHeight="1">
      <c r="C650" s="2"/>
      <c r="D650" s="19"/>
      <c r="E650" s="4"/>
    </row>
    <row r="651" ht="15.75" customHeight="1">
      <c r="C651" s="2"/>
      <c r="D651" s="19"/>
      <c r="E651" s="4"/>
    </row>
    <row r="652" ht="15.75" customHeight="1">
      <c r="C652" s="2"/>
      <c r="D652" s="19"/>
      <c r="E652" s="4"/>
    </row>
    <row r="653" ht="15.75" customHeight="1">
      <c r="C653" s="2"/>
      <c r="D653" s="19"/>
      <c r="E653" s="4"/>
    </row>
    <row r="654" ht="15.75" customHeight="1">
      <c r="C654" s="2"/>
      <c r="D654" s="19"/>
      <c r="E654" s="4"/>
    </row>
    <row r="655" ht="15.75" customHeight="1">
      <c r="C655" s="2"/>
      <c r="D655" s="19"/>
      <c r="E655" s="4"/>
    </row>
    <row r="656" ht="15.75" customHeight="1">
      <c r="C656" s="2"/>
      <c r="D656" s="19"/>
      <c r="E656" s="4"/>
    </row>
    <row r="657" ht="15.75" customHeight="1">
      <c r="C657" s="2"/>
      <c r="D657" s="19"/>
      <c r="E657" s="4"/>
    </row>
    <row r="658" ht="15.75" customHeight="1">
      <c r="C658" s="2"/>
      <c r="D658" s="19"/>
      <c r="E658" s="4"/>
    </row>
    <row r="659" ht="15.75" customHeight="1">
      <c r="C659" s="2"/>
      <c r="D659" s="19"/>
      <c r="E659" s="4"/>
    </row>
    <row r="660" ht="15.75" customHeight="1">
      <c r="C660" s="2"/>
      <c r="D660" s="19"/>
      <c r="E660" s="4"/>
    </row>
    <row r="661" ht="15.75" customHeight="1">
      <c r="C661" s="2"/>
      <c r="D661" s="19"/>
      <c r="E661" s="4"/>
    </row>
    <row r="662" ht="15.75" customHeight="1">
      <c r="C662" s="2"/>
      <c r="D662" s="19"/>
      <c r="E662" s="4"/>
    </row>
    <row r="663" ht="15.75" customHeight="1">
      <c r="C663" s="2"/>
      <c r="D663" s="19"/>
      <c r="E663" s="4"/>
    </row>
    <row r="664" ht="15.75" customHeight="1">
      <c r="C664" s="2"/>
      <c r="D664" s="19"/>
      <c r="E664" s="4"/>
    </row>
    <row r="665" ht="15.75" customHeight="1">
      <c r="C665" s="2"/>
      <c r="D665" s="19"/>
      <c r="E665" s="4"/>
    </row>
    <row r="666" ht="15.75" customHeight="1">
      <c r="C666" s="2"/>
      <c r="D666" s="19"/>
      <c r="E666" s="4"/>
    </row>
    <row r="667" ht="15.75" customHeight="1">
      <c r="C667" s="2"/>
      <c r="D667" s="19"/>
      <c r="E667" s="4"/>
    </row>
    <row r="668" ht="15.75" customHeight="1">
      <c r="C668" s="2"/>
      <c r="D668" s="19"/>
      <c r="E668" s="4"/>
    </row>
    <row r="669" ht="15.75" customHeight="1">
      <c r="C669" s="2"/>
      <c r="D669" s="19"/>
      <c r="E669" s="4"/>
    </row>
    <row r="670" ht="15.75" customHeight="1">
      <c r="C670" s="2"/>
      <c r="D670" s="19"/>
      <c r="E670" s="4"/>
    </row>
    <row r="671" ht="15.75" customHeight="1">
      <c r="C671" s="2"/>
      <c r="D671" s="19"/>
      <c r="E671" s="4"/>
    </row>
    <row r="672" ht="15.75" customHeight="1">
      <c r="C672" s="2"/>
      <c r="D672" s="19"/>
      <c r="E672" s="4"/>
    </row>
    <row r="673" ht="15.75" customHeight="1">
      <c r="C673" s="2"/>
      <c r="D673" s="19"/>
      <c r="E673" s="4"/>
    </row>
    <row r="674" ht="15.75" customHeight="1">
      <c r="C674" s="2"/>
      <c r="D674" s="19"/>
      <c r="E674" s="4"/>
    </row>
    <row r="675" ht="15.75" customHeight="1">
      <c r="C675" s="2"/>
      <c r="D675" s="19"/>
      <c r="E675" s="4"/>
    </row>
    <row r="676" ht="15.75" customHeight="1">
      <c r="C676" s="2"/>
      <c r="D676" s="19"/>
      <c r="E676" s="4"/>
    </row>
    <row r="677" ht="15.75" customHeight="1">
      <c r="C677" s="2"/>
      <c r="D677" s="19"/>
      <c r="E677" s="4"/>
    </row>
    <row r="678" ht="15.75" customHeight="1">
      <c r="C678" s="2"/>
      <c r="D678" s="19"/>
      <c r="E678" s="4"/>
    </row>
    <row r="679" ht="15.75" customHeight="1">
      <c r="C679" s="2"/>
      <c r="D679" s="19"/>
      <c r="E679" s="4"/>
    </row>
    <row r="680" ht="15.75" customHeight="1">
      <c r="C680" s="2"/>
      <c r="D680" s="19"/>
      <c r="E680" s="4"/>
    </row>
    <row r="681" ht="15.75" customHeight="1">
      <c r="C681" s="2"/>
      <c r="D681" s="19"/>
      <c r="E681" s="4"/>
    </row>
    <row r="682" ht="15.75" customHeight="1">
      <c r="C682" s="2"/>
      <c r="D682" s="19"/>
      <c r="E682" s="4"/>
    </row>
    <row r="683" ht="15.75" customHeight="1">
      <c r="C683" s="2"/>
      <c r="D683" s="19"/>
      <c r="E683" s="4"/>
    </row>
    <row r="684" ht="15.75" customHeight="1">
      <c r="C684" s="2"/>
      <c r="D684" s="19"/>
      <c r="E684" s="4"/>
    </row>
    <row r="685" ht="15.75" customHeight="1">
      <c r="C685" s="2"/>
      <c r="D685" s="19"/>
      <c r="E685" s="4"/>
    </row>
    <row r="686" ht="15.75" customHeight="1">
      <c r="C686" s="2"/>
      <c r="D686" s="19"/>
      <c r="E686" s="4"/>
    </row>
    <row r="687" ht="15.75" customHeight="1">
      <c r="C687" s="2"/>
      <c r="D687" s="19"/>
      <c r="E687" s="4"/>
    </row>
    <row r="688" ht="15.75" customHeight="1">
      <c r="C688" s="2"/>
      <c r="D688" s="19"/>
      <c r="E688" s="4"/>
    </row>
    <row r="689" ht="15.75" customHeight="1">
      <c r="C689" s="2"/>
      <c r="D689" s="19"/>
      <c r="E689" s="4"/>
    </row>
    <row r="690" ht="15.75" customHeight="1">
      <c r="C690" s="2"/>
      <c r="D690" s="19"/>
      <c r="E690" s="4"/>
    </row>
    <row r="691" ht="15.75" customHeight="1">
      <c r="C691" s="2"/>
      <c r="D691" s="19"/>
      <c r="E691" s="4"/>
    </row>
    <row r="692" ht="15.75" customHeight="1">
      <c r="C692" s="2"/>
      <c r="D692" s="19"/>
      <c r="E692" s="4"/>
    </row>
    <row r="693" ht="15.75" customHeight="1">
      <c r="C693" s="2"/>
      <c r="D693" s="19"/>
      <c r="E693" s="4"/>
    </row>
    <row r="694" ht="15.75" customHeight="1">
      <c r="C694" s="2"/>
      <c r="D694" s="19"/>
      <c r="E694" s="4"/>
    </row>
    <row r="695" ht="15.75" customHeight="1">
      <c r="C695" s="2"/>
      <c r="D695" s="19"/>
      <c r="E695" s="4"/>
    </row>
    <row r="696" ht="15.75" customHeight="1">
      <c r="C696" s="2"/>
      <c r="D696" s="19"/>
      <c r="E696" s="4"/>
    </row>
    <row r="697" ht="15.75" customHeight="1">
      <c r="C697" s="2"/>
      <c r="D697" s="19"/>
      <c r="E697" s="4"/>
    </row>
    <row r="698" ht="15.75" customHeight="1">
      <c r="C698" s="2"/>
      <c r="D698" s="19"/>
      <c r="E698" s="4"/>
    </row>
    <row r="699" ht="15.75" customHeight="1">
      <c r="C699" s="2"/>
      <c r="D699" s="19"/>
      <c r="E699" s="4"/>
    </row>
    <row r="700" ht="15.75" customHeight="1">
      <c r="C700" s="2"/>
      <c r="D700" s="19"/>
      <c r="E700" s="4"/>
    </row>
    <row r="701" ht="15.75" customHeight="1">
      <c r="C701" s="2"/>
      <c r="D701" s="19"/>
      <c r="E701" s="4"/>
    </row>
    <row r="702" ht="15.75" customHeight="1">
      <c r="C702" s="2"/>
      <c r="D702" s="19"/>
      <c r="E702" s="4"/>
    </row>
    <row r="703" ht="15.75" customHeight="1">
      <c r="C703" s="2"/>
      <c r="D703" s="19"/>
      <c r="E703" s="4"/>
    </row>
    <row r="704" ht="15.75" customHeight="1">
      <c r="C704" s="2"/>
      <c r="D704" s="19"/>
      <c r="E704" s="4"/>
    </row>
    <row r="705" ht="15.75" customHeight="1">
      <c r="C705" s="2"/>
      <c r="D705" s="19"/>
      <c r="E705" s="4"/>
    </row>
    <row r="706" ht="15.75" customHeight="1">
      <c r="C706" s="2"/>
      <c r="D706" s="19"/>
      <c r="E706" s="4"/>
    </row>
    <row r="707" ht="15.75" customHeight="1">
      <c r="C707" s="2"/>
      <c r="D707" s="19"/>
      <c r="E707" s="4"/>
    </row>
    <row r="708" ht="15.75" customHeight="1">
      <c r="C708" s="2"/>
      <c r="D708" s="19"/>
      <c r="E708" s="4"/>
    </row>
    <row r="709" ht="15.75" customHeight="1">
      <c r="C709" s="2"/>
      <c r="D709" s="19"/>
      <c r="E709" s="4"/>
    </row>
    <row r="710" ht="15.75" customHeight="1">
      <c r="C710" s="2"/>
      <c r="D710" s="19"/>
      <c r="E710" s="4"/>
    </row>
    <row r="711" ht="15.75" customHeight="1">
      <c r="C711" s="2"/>
      <c r="D711" s="19"/>
      <c r="E711" s="4"/>
    </row>
    <row r="712" ht="15.75" customHeight="1">
      <c r="C712" s="2"/>
      <c r="D712" s="19"/>
      <c r="E712" s="4"/>
    </row>
    <row r="713" ht="15.75" customHeight="1">
      <c r="C713" s="2"/>
      <c r="D713" s="19"/>
      <c r="E713" s="4"/>
    </row>
    <row r="714" ht="15.75" customHeight="1">
      <c r="C714" s="2"/>
      <c r="D714" s="19"/>
      <c r="E714" s="4"/>
    </row>
    <row r="715" ht="15.75" customHeight="1">
      <c r="C715" s="2"/>
      <c r="D715" s="19"/>
      <c r="E715" s="4"/>
    </row>
    <row r="716" ht="15.75" customHeight="1">
      <c r="C716" s="2"/>
      <c r="D716" s="19"/>
      <c r="E716" s="4"/>
    </row>
    <row r="717" ht="15.75" customHeight="1">
      <c r="C717" s="2"/>
      <c r="D717" s="19"/>
      <c r="E717" s="4"/>
    </row>
    <row r="718" ht="15.75" customHeight="1">
      <c r="C718" s="2"/>
      <c r="D718" s="19"/>
      <c r="E718" s="4"/>
    </row>
    <row r="719" ht="15.75" customHeight="1">
      <c r="C719" s="2"/>
      <c r="D719" s="19"/>
      <c r="E719" s="4"/>
    </row>
    <row r="720" ht="15.75" customHeight="1">
      <c r="C720" s="2"/>
      <c r="D720" s="19"/>
      <c r="E720" s="4"/>
    </row>
    <row r="721" ht="15.75" customHeight="1">
      <c r="C721" s="2"/>
      <c r="D721" s="19"/>
      <c r="E721" s="4"/>
    </row>
    <row r="722" ht="15.75" customHeight="1">
      <c r="C722" s="2"/>
      <c r="D722" s="19"/>
      <c r="E722" s="4"/>
    </row>
    <row r="723" ht="15.75" customHeight="1">
      <c r="C723" s="2"/>
      <c r="D723" s="19"/>
      <c r="E723" s="4"/>
    </row>
    <row r="724" ht="15.75" customHeight="1">
      <c r="C724" s="2"/>
      <c r="D724" s="19"/>
      <c r="E724" s="4"/>
    </row>
    <row r="725" ht="15.75" customHeight="1">
      <c r="C725" s="2"/>
      <c r="D725" s="19"/>
      <c r="E725" s="4"/>
    </row>
    <row r="726" ht="15.75" customHeight="1">
      <c r="C726" s="2"/>
      <c r="D726" s="19"/>
      <c r="E726" s="4"/>
    </row>
    <row r="727" ht="15.75" customHeight="1">
      <c r="C727" s="2"/>
      <c r="D727" s="19"/>
      <c r="E727" s="4"/>
    </row>
    <row r="728" ht="15.75" customHeight="1">
      <c r="C728" s="2"/>
      <c r="D728" s="19"/>
      <c r="E728" s="4"/>
    </row>
    <row r="729" ht="15.75" customHeight="1">
      <c r="C729" s="2"/>
      <c r="D729" s="19"/>
      <c r="E729" s="4"/>
    </row>
    <row r="730" ht="15.75" customHeight="1">
      <c r="C730" s="2"/>
      <c r="D730" s="19"/>
      <c r="E730" s="4"/>
    </row>
    <row r="731" ht="15.75" customHeight="1">
      <c r="C731" s="2"/>
      <c r="D731" s="19"/>
      <c r="E731" s="4"/>
    </row>
    <row r="732" ht="15.75" customHeight="1">
      <c r="C732" s="2"/>
      <c r="D732" s="19"/>
      <c r="E732" s="4"/>
    </row>
    <row r="733" ht="15.75" customHeight="1">
      <c r="C733" s="2"/>
      <c r="D733" s="19"/>
      <c r="E733" s="4"/>
    </row>
    <row r="734" ht="15.75" customHeight="1">
      <c r="C734" s="2"/>
      <c r="D734" s="19"/>
      <c r="E734" s="4"/>
    </row>
    <row r="735" ht="15.75" customHeight="1">
      <c r="C735" s="2"/>
      <c r="D735" s="19"/>
      <c r="E735" s="4"/>
    </row>
    <row r="736" ht="15.75" customHeight="1">
      <c r="C736" s="2"/>
      <c r="D736" s="19"/>
      <c r="E736" s="4"/>
    </row>
    <row r="737" ht="15.75" customHeight="1">
      <c r="C737" s="2"/>
      <c r="D737" s="19"/>
      <c r="E737" s="4"/>
    </row>
    <row r="738" ht="15.75" customHeight="1">
      <c r="C738" s="2"/>
      <c r="D738" s="19"/>
      <c r="E738" s="4"/>
    </row>
    <row r="739" ht="15.75" customHeight="1">
      <c r="C739" s="2"/>
      <c r="D739" s="19"/>
      <c r="E739" s="4"/>
    </row>
    <row r="740" ht="15.75" customHeight="1">
      <c r="C740" s="2"/>
      <c r="D740" s="19"/>
      <c r="E740" s="4"/>
    </row>
    <row r="741" ht="15.75" customHeight="1">
      <c r="C741" s="2"/>
      <c r="D741" s="19"/>
      <c r="E741" s="4"/>
    </row>
    <row r="742" ht="15.75" customHeight="1">
      <c r="C742" s="2"/>
      <c r="D742" s="19"/>
      <c r="E742" s="4"/>
    </row>
    <row r="743" ht="15.75" customHeight="1">
      <c r="C743" s="2"/>
      <c r="D743" s="19"/>
      <c r="E743" s="4"/>
    </row>
    <row r="744" ht="15.75" customHeight="1">
      <c r="C744" s="2"/>
      <c r="D744" s="19"/>
      <c r="E744" s="4"/>
    </row>
    <row r="745" ht="15.75" customHeight="1">
      <c r="C745" s="2"/>
      <c r="D745" s="19"/>
      <c r="E745" s="4"/>
    </row>
    <row r="746" ht="15.75" customHeight="1">
      <c r="C746" s="2"/>
      <c r="D746" s="19"/>
      <c r="E746" s="4"/>
    </row>
    <row r="747" ht="15.75" customHeight="1">
      <c r="C747" s="2"/>
      <c r="D747" s="19"/>
      <c r="E747" s="4"/>
    </row>
    <row r="748" ht="15.75" customHeight="1">
      <c r="C748" s="2"/>
      <c r="D748" s="19"/>
      <c r="E748" s="4"/>
    </row>
    <row r="749" ht="15.75" customHeight="1">
      <c r="C749" s="2"/>
      <c r="D749" s="19"/>
      <c r="E749" s="4"/>
    </row>
    <row r="750" ht="15.75" customHeight="1">
      <c r="C750" s="2"/>
      <c r="D750" s="19"/>
      <c r="E750" s="4"/>
    </row>
    <row r="751" ht="15.75" customHeight="1">
      <c r="C751" s="2"/>
      <c r="D751" s="19"/>
      <c r="E751" s="4"/>
    </row>
    <row r="752" ht="15.75" customHeight="1">
      <c r="C752" s="2"/>
      <c r="D752" s="19"/>
      <c r="E752" s="4"/>
    </row>
    <row r="753" ht="15.75" customHeight="1">
      <c r="C753" s="2"/>
      <c r="D753" s="19"/>
      <c r="E753" s="4"/>
    </row>
    <row r="754" ht="15.75" customHeight="1">
      <c r="C754" s="2"/>
      <c r="D754" s="19"/>
      <c r="E754" s="4"/>
    </row>
    <row r="755" ht="15.75" customHeight="1">
      <c r="C755" s="2"/>
      <c r="D755" s="19"/>
      <c r="E755" s="4"/>
    </row>
    <row r="756" ht="15.75" customHeight="1">
      <c r="C756" s="2"/>
      <c r="D756" s="19"/>
      <c r="E756" s="4"/>
    </row>
    <row r="757" ht="15.75" customHeight="1">
      <c r="C757" s="2"/>
      <c r="D757" s="19"/>
      <c r="E757" s="4"/>
    </row>
    <row r="758" ht="15.75" customHeight="1">
      <c r="C758" s="2"/>
      <c r="D758" s="19"/>
      <c r="E758" s="4"/>
    </row>
    <row r="759" ht="15.75" customHeight="1">
      <c r="C759" s="2"/>
      <c r="D759" s="19"/>
      <c r="E759" s="4"/>
    </row>
    <row r="760" ht="15.75" customHeight="1">
      <c r="C760" s="2"/>
      <c r="D760" s="19"/>
      <c r="E760" s="4"/>
    </row>
    <row r="761" ht="15.75" customHeight="1">
      <c r="C761" s="2"/>
      <c r="D761" s="19"/>
      <c r="E761" s="4"/>
    </row>
    <row r="762" ht="15.75" customHeight="1">
      <c r="C762" s="2"/>
      <c r="D762" s="19"/>
      <c r="E762" s="4"/>
    </row>
    <row r="763" ht="15.75" customHeight="1">
      <c r="C763" s="2"/>
      <c r="D763" s="19"/>
      <c r="E763" s="4"/>
    </row>
    <row r="764" ht="15.75" customHeight="1">
      <c r="C764" s="2"/>
      <c r="D764" s="19"/>
      <c r="E764" s="4"/>
    </row>
    <row r="765" ht="15.75" customHeight="1">
      <c r="C765" s="2"/>
      <c r="D765" s="19"/>
      <c r="E765" s="4"/>
    </row>
    <row r="766" ht="15.75" customHeight="1">
      <c r="C766" s="2"/>
      <c r="D766" s="19"/>
      <c r="E766" s="4"/>
    </row>
    <row r="767" ht="15.75" customHeight="1">
      <c r="C767" s="2"/>
      <c r="D767" s="19"/>
      <c r="E767" s="4"/>
    </row>
    <row r="768" ht="15.75" customHeight="1">
      <c r="C768" s="2"/>
      <c r="D768" s="19"/>
      <c r="E768" s="4"/>
    </row>
    <row r="769" ht="15.75" customHeight="1">
      <c r="C769" s="2"/>
      <c r="D769" s="19"/>
      <c r="E769" s="4"/>
    </row>
    <row r="770" ht="15.75" customHeight="1">
      <c r="C770" s="2"/>
      <c r="D770" s="19"/>
      <c r="E770" s="4"/>
    </row>
    <row r="771" ht="15.75" customHeight="1">
      <c r="C771" s="2"/>
      <c r="D771" s="19"/>
      <c r="E771" s="4"/>
    </row>
    <row r="772" ht="15.75" customHeight="1">
      <c r="C772" s="2"/>
      <c r="D772" s="19"/>
      <c r="E772" s="4"/>
    </row>
    <row r="773" ht="15.75" customHeight="1">
      <c r="C773" s="2"/>
      <c r="D773" s="19"/>
      <c r="E773" s="4"/>
    </row>
    <row r="774" ht="15.75" customHeight="1">
      <c r="C774" s="2"/>
      <c r="D774" s="19"/>
      <c r="E774" s="4"/>
    </row>
    <row r="775" ht="15.75" customHeight="1">
      <c r="C775" s="2"/>
      <c r="D775" s="19"/>
      <c r="E775" s="4"/>
    </row>
    <row r="776" ht="15.75" customHeight="1">
      <c r="C776" s="2"/>
      <c r="D776" s="19"/>
      <c r="E776" s="4"/>
    </row>
    <row r="777" ht="15.75" customHeight="1">
      <c r="C777" s="2"/>
      <c r="D777" s="19"/>
      <c r="E777" s="4"/>
    </row>
    <row r="778" ht="15.75" customHeight="1">
      <c r="C778" s="2"/>
      <c r="D778" s="19"/>
      <c r="E778" s="4"/>
    </row>
    <row r="779" ht="15.75" customHeight="1">
      <c r="C779" s="2"/>
      <c r="D779" s="19"/>
      <c r="E779" s="4"/>
    </row>
    <row r="780" ht="15.75" customHeight="1">
      <c r="C780" s="2"/>
      <c r="D780" s="19"/>
      <c r="E780" s="4"/>
    </row>
    <row r="781" ht="15.75" customHeight="1">
      <c r="C781" s="2"/>
      <c r="D781" s="19"/>
      <c r="E781" s="4"/>
    </row>
    <row r="782" ht="15.75" customHeight="1">
      <c r="C782" s="2"/>
      <c r="D782" s="19"/>
      <c r="E782" s="4"/>
    </row>
    <row r="783" ht="15.75" customHeight="1">
      <c r="C783" s="2"/>
      <c r="D783" s="19"/>
      <c r="E783" s="4"/>
    </row>
    <row r="784" ht="15.75" customHeight="1">
      <c r="C784" s="2"/>
      <c r="D784" s="19"/>
      <c r="E784" s="4"/>
    </row>
    <row r="785" ht="15.75" customHeight="1">
      <c r="C785" s="2"/>
      <c r="D785" s="19"/>
      <c r="E785" s="4"/>
    </row>
    <row r="786" ht="15.75" customHeight="1">
      <c r="C786" s="2"/>
      <c r="D786" s="19"/>
      <c r="E786" s="4"/>
    </row>
    <row r="787" ht="15.75" customHeight="1">
      <c r="C787" s="2"/>
      <c r="D787" s="19"/>
      <c r="E787" s="4"/>
    </row>
    <row r="788" ht="15.75" customHeight="1">
      <c r="C788" s="2"/>
      <c r="D788" s="19"/>
      <c r="E788" s="4"/>
    </row>
    <row r="789" ht="15.75" customHeight="1">
      <c r="C789" s="2"/>
      <c r="D789" s="19"/>
      <c r="E789" s="4"/>
    </row>
    <row r="790" ht="15.75" customHeight="1">
      <c r="C790" s="2"/>
      <c r="D790" s="19"/>
      <c r="E790" s="4"/>
    </row>
    <row r="791" ht="15.75" customHeight="1">
      <c r="C791" s="2"/>
      <c r="D791" s="19"/>
      <c r="E791" s="4"/>
    </row>
    <row r="792" ht="15.75" customHeight="1">
      <c r="C792" s="2"/>
      <c r="D792" s="19"/>
      <c r="E792" s="4"/>
    </row>
    <row r="793" ht="15.75" customHeight="1">
      <c r="C793" s="2"/>
      <c r="D793" s="19"/>
      <c r="E793" s="4"/>
    </row>
    <row r="794" ht="15.75" customHeight="1">
      <c r="C794" s="2"/>
      <c r="D794" s="19"/>
      <c r="E794" s="4"/>
    </row>
    <row r="795" ht="15.75" customHeight="1">
      <c r="C795" s="2"/>
      <c r="D795" s="19"/>
      <c r="E795" s="4"/>
    </row>
    <row r="796" ht="15.75" customHeight="1">
      <c r="C796" s="2"/>
      <c r="D796" s="19"/>
      <c r="E796" s="4"/>
    </row>
    <row r="797" ht="15.75" customHeight="1">
      <c r="C797" s="2"/>
      <c r="D797" s="19"/>
      <c r="E797" s="4"/>
    </row>
    <row r="798" ht="15.75" customHeight="1">
      <c r="C798" s="2"/>
      <c r="D798" s="19"/>
      <c r="E798" s="4"/>
    </row>
    <row r="799" ht="15.75" customHeight="1">
      <c r="C799" s="2"/>
      <c r="D799" s="19"/>
      <c r="E799" s="4"/>
    </row>
    <row r="800" ht="15.75" customHeight="1">
      <c r="C800" s="2"/>
      <c r="D800" s="19"/>
      <c r="E800" s="4"/>
    </row>
    <row r="801" ht="15.75" customHeight="1">
      <c r="C801" s="2"/>
      <c r="D801" s="19"/>
      <c r="E801" s="4"/>
    </row>
    <row r="802" ht="15.75" customHeight="1">
      <c r="C802" s="2"/>
      <c r="D802" s="19"/>
      <c r="E802" s="4"/>
    </row>
    <row r="803" ht="15.75" customHeight="1">
      <c r="C803" s="2"/>
      <c r="D803" s="19"/>
      <c r="E803" s="4"/>
    </row>
    <row r="804" ht="15.75" customHeight="1">
      <c r="C804" s="2"/>
      <c r="D804" s="19"/>
      <c r="E804" s="4"/>
    </row>
    <row r="805" ht="15.75" customHeight="1">
      <c r="C805" s="2"/>
      <c r="D805" s="19"/>
      <c r="E805" s="4"/>
    </row>
    <row r="806" ht="15.75" customHeight="1">
      <c r="C806" s="2"/>
      <c r="D806" s="19"/>
      <c r="E806" s="4"/>
    </row>
    <row r="807" ht="15.75" customHeight="1">
      <c r="C807" s="2"/>
      <c r="D807" s="19"/>
      <c r="E807" s="4"/>
    </row>
    <row r="808" ht="15.75" customHeight="1">
      <c r="C808" s="2"/>
      <c r="D808" s="19"/>
      <c r="E808" s="4"/>
    </row>
    <row r="809" ht="15.75" customHeight="1">
      <c r="C809" s="2"/>
      <c r="D809" s="19"/>
      <c r="E809" s="4"/>
    </row>
    <row r="810" ht="15.75" customHeight="1">
      <c r="C810" s="2"/>
      <c r="D810" s="19"/>
      <c r="E810" s="4"/>
    </row>
    <row r="811" ht="15.75" customHeight="1">
      <c r="C811" s="2"/>
      <c r="D811" s="19"/>
      <c r="E811" s="4"/>
    </row>
    <row r="812" ht="15.75" customHeight="1">
      <c r="C812" s="2"/>
      <c r="D812" s="19"/>
      <c r="E812" s="4"/>
    </row>
    <row r="813" ht="15.75" customHeight="1">
      <c r="C813" s="2"/>
      <c r="D813" s="19"/>
      <c r="E813" s="4"/>
    </row>
    <row r="814" ht="15.75" customHeight="1">
      <c r="C814" s="2"/>
      <c r="D814" s="19"/>
      <c r="E814" s="4"/>
    </row>
    <row r="815" ht="15.75" customHeight="1">
      <c r="C815" s="2"/>
      <c r="D815" s="19"/>
      <c r="E815" s="4"/>
    </row>
    <row r="816" ht="15.75" customHeight="1">
      <c r="C816" s="2"/>
      <c r="D816" s="19"/>
      <c r="E816" s="4"/>
    </row>
    <row r="817" ht="15.75" customHeight="1">
      <c r="C817" s="2"/>
      <c r="D817" s="19"/>
      <c r="E817" s="4"/>
    </row>
    <row r="818" ht="15.75" customHeight="1">
      <c r="C818" s="2"/>
      <c r="D818" s="19"/>
      <c r="E818" s="4"/>
    </row>
    <row r="819" ht="15.75" customHeight="1">
      <c r="C819" s="2"/>
      <c r="D819" s="19"/>
      <c r="E819" s="4"/>
    </row>
    <row r="820" ht="15.75" customHeight="1">
      <c r="C820" s="2"/>
      <c r="D820" s="19"/>
      <c r="E820" s="4"/>
    </row>
    <row r="821" ht="15.75" customHeight="1">
      <c r="C821" s="2"/>
      <c r="D821" s="19"/>
      <c r="E821" s="4"/>
    </row>
    <row r="822" ht="15.75" customHeight="1">
      <c r="C822" s="2"/>
      <c r="D822" s="19"/>
      <c r="E822" s="4"/>
    </row>
    <row r="823" ht="15.75" customHeight="1">
      <c r="C823" s="2"/>
      <c r="D823" s="19"/>
      <c r="E823" s="4"/>
    </row>
    <row r="824" ht="15.75" customHeight="1">
      <c r="C824" s="2"/>
      <c r="D824" s="19"/>
      <c r="E824" s="4"/>
    </row>
    <row r="825" ht="15.75" customHeight="1">
      <c r="C825" s="2"/>
      <c r="D825" s="19"/>
      <c r="E825" s="4"/>
    </row>
    <row r="826" ht="15.75" customHeight="1">
      <c r="C826" s="2"/>
      <c r="D826" s="19"/>
      <c r="E826" s="4"/>
    </row>
    <row r="827" ht="15.75" customHeight="1">
      <c r="C827" s="2"/>
      <c r="D827" s="19"/>
      <c r="E827" s="4"/>
    </row>
    <row r="828" ht="15.75" customHeight="1">
      <c r="C828" s="2"/>
      <c r="D828" s="19"/>
      <c r="E828" s="4"/>
    </row>
    <row r="829" ht="15.75" customHeight="1">
      <c r="C829" s="2"/>
      <c r="D829" s="19"/>
      <c r="E829" s="4"/>
    </row>
    <row r="830" ht="15.75" customHeight="1">
      <c r="C830" s="2"/>
      <c r="D830" s="19"/>
      <c r="E830" s="4"/>
    </row>
    <row r="831" ht="15.75" customHeight="1">
      <c r="C831" s="2"/>
      <c r="D831" s="19"/>
      <c r="E831" s="4"/>
    </row>
    <row r="832" ht="15.75" customHeight="1">
      <c r="C832" s="2"/>
      <c r="D832" s="19"/>
      <c r="E832" s="4"/>
    </row>
    <row r="833" ht="15.75" customHeight="1">
      <c r="C833" s="2"/>
      <c r="D833" s="19"/>
      <c r="E833" s="4"/>
    </row>
    <row r="834" ht="15.75" customHeight="1">
      <c r="C834" s="2"/>
      <c r="D834" s="19"/>
      <c r="E834" s="4"/>
    </row>
    <row r="835" ht="15.75" customHeight="1">
      <c r="C835" s="2"/>
      <c r="D835" s="19"/>
      <c r="E835" s="4"/>
    </row>
    <row r="836" ht="15.75" customHeight="1">
      <c r="C836" s="2"/>
      <c r="D836" s="19"/>
      <c r="E836" s="4"/>
    </row>
    <row r="837" ht="15.75" customHeight="1">
      <c r="C837" s="2"/>
      <c r="D837" s="19"/>
      <c r="E837" s="4"/>
    </row>
    <row r="838" ht="15.75" customHeight="1">
      <c r="C838" s="2"/>
      <c r="D838" s="19"/>
      <c r="E838" s="4"/>
    </row>
    <row r="839" ht="15.75" customHeight="1">
      <c r="C839" s="2"/>
      <c r="D839" s="19"/>
      <c r="E839" s="4"/>
    </row>
    <row r="840" ht="15.75" customHeight="1">
      <c r="C840" s="2"/>
      <c r="D840" s="19"/>
      <c r="E840" s="4"/>
    </row>
    <row r="841" ht="15.75" customHeight="1">
      <c r="C841" s="2"/>
      <c r="D841" s="19"/>
      <c r="E841" s="4"/>
    </row>
    <row r="842" ht="15.75" customHeight="1">
      <c r="C842" s="2"/>
      <c r="D842" s="19"/>
      <c r="E842" s="4"/>
    </row>
    <row r="843" ht="15.75" customHeight="1">
      <c r="C843" s="2"/>
      <c r="D843" s="19"/>
      <c r="E843" s="4"/>
    </row>
    <row r="844" ht="15.75" customHeight="1">
      <c r="C844" s="2"/>
      <c r="D844" s="19"/>
      <c r="E844" s="4"/>
    </row>
    <row r="845" ht="15.75" customHeight="1">
      <c r="C845" s="2"/>
      <c r="D845" s="19"/>
      <c r="E845" s="4"/>
    </row>
    <row r="846" ht="15.75" customHeight="1">
      <c r="C846" s="2"/>
      <c r="D846" s="19"/>
      <c r="E846" s="4"/>
    </row>
    <row r="847" ht="15.75" customHeight="1">
      <c r="C847" s="2"/>
      <c r="D847" s="19"/>
      <c r="E847" s="4"/>
    </row>
    <row r="848" ht="15.75" customHeight="1">
      <c r="C848" s="2"/>
      <c r="D848" s="19"/>
      <c r="E848" s="4"/>
    </row>
    <row r="849" ht="15.75" customHeight="1">
      <c r="C849" s="2"/>
      <c r="D849" s="19"/>
      <c r="E849" s="4"/>
    </row>
    <row r="850" ht="15.75" customHeight="1">
      <c r="C850" s="2"/>
      <c r="D850" s="19"/>
      <c r="E850" s="4"/>
    </row>
    <row r="851" ht="15.75" customHeight="1">
      <c r="C851" s="2"/>
      <c r="D851" s="19"/>
      <c r="E851" s="4"/>
    </row>
    <row r="852" ht="15.75" customHeight="1">
      <c r="C852" s="2"/>
      <c r="D852" s="19"/>
      <c r="E852" s="4"/>
    </row>
    <row r="853" ht="15.75" customHeight="1">
      <c r="C853" s="2"/>
      <c r="D853" s="19"/>
      <c r="E853" s="4"/>
    </row>
    <row r="854" ht="15.75" customHeight="1">
      <c r="C854" s="2"/>
      <c r="D854" s="19"/>
      <c r="E854" s="4"/>
    </row>
    <row r="855" ht="15.75" customHeight="1">
      <c r="C855" s="2"/>
      <c r="D855" s="19"/>
      <c r="E855" s="4"/>
    </row>
    <row r="856" ht="15.75" customHeight="1">
      <c r="C856" s="2"/>
      <c r="D856" s="19"/>
      <c r="E856" s="4"/>
    </row>
    <row r="857" ht="15.75" customHeight="1">
      <c r="C857" s="2"/>
      <c r="D857" s="19"/>
      <c r="E857" s="4"/>
    </row>
    <row r="858" ht="15.75" customHeight="1">
      <c r="C858" s="2"/>
      <c r="D858" s="19"/>
      <c r="E858" s="4"/>
    </row>
    <row r="859" ht="15.75" customHeight="1">
      <c r="C859" s="2"/>
      <c r="D859" s="19"/>
      <c r="E859" s="4"/>
    </row>
    <row r="860" ht="15.75" customHeight="1">
      <c r="C860" s="2"/>
      <c r="D860" s="19"/>
      <c r="E860" s="4"/>
    </row>
    <row r="861" ht="15.75" customHeight="1">
      <c r="C861" s="2"/>
      <c r="D861" s="19"/>
      <c r="E861" s="4"/>
    </row>
    <row r="862" ht="15.75" customHeight="1">
      <c r="C862" s="2"/>
      <c r="D862" s="19"/>
      <c r="E862" s="4"/>
    </row>
    <row r="863" ht="15.75" customHeight="1">
      <c r="C863" s="2"/>
      <c r="D863" s="19"/>
      <c r="E863" s="4"/>
    </row>
    <row r="864" ht="15.75" customHeight="1">
      <c r="C864" s="2"/>
      <c r="D864" s="19"/>
      <c r="E864" s="4"/>
    </row>
    <row r="865" ht="15.75" customHeight="1">
      <c r="C865" s="2"/>
      <c r="D865" s="19"/>
      <c r="E865" s="4"/>
    </row>
    <row r="866" ht="15.75" customHeight="1">
      <c r="C866" s="2"/>
      <c r="D866" s="19"/>
      <c r="E866" s="4"/>
    </row>
    <row r="867" ht="15.75" customHeight="1">
      <c r="C867" s="2"/>
      <c r="D867" s="19"/>
      <c r="E867" s="4"/>
    </row>
    <row r="868" ht="15.75" customHeight="1">
      <c r="C868" s="2"/>
      <c r="D868" s="19"/>
      <c r="E868" s="4"/>
    </row>
    <row r="869" ht="15.75" customHeight="1">
      <c r="C869" s="2"/>
      <c r="D869" s="19"/>
      <c r="E869" s="4"/>
    </row>
    <row r="870" ht="15.75" customHeight="1">
      <c r="C870" s="2"/>
      <c r="D870" s="19"/>
      <c r="E870" s="4"/>
    </row>
    <row r="871" ht="15.75" customHeight="1">
      <c r="C871" s="2"/>
      <c r="D871" s="19"/>
      <c r="E871" s="4"/>
    </row>
    <row r="872" ht="15.75" customHeight="1">
      <c r="C872" s="2"/>
      <c r="D872" s="19"/>
      <c r="E872" s="4"/>
    </row>
    <row r="873" ht="15.75" customHeight="1">
      <c r="C873" s="2"/>
      <c r="D873" s="19"/>
      <c r="E873" s="4"/>
    </row>
    <row r="874" ht="15.75" customHeight="1">
      <c r="C874" s="2"/>
      <c r="D874" s="19"/>
      <c r="E874" s="4"/>
    </row>
    <row r="875" ht="15.75" customHeight="1">
      <c r="C875" s="2"/>
      <c r="D875" s="19"/>
      <c r="E875" s="4"/>
    </row>
    <row r="876" ht="15.75" customHeight="1">
      <c r="C876" s="2"/>
      <c r="D876" s="19"/>
      <c r="E876" s="4"/>
    </row>
    <row r="877" ht="15.75" customHeight="1">
      <c r="C877" s="2"/>
      <c r="D877" s="19"/>
      <c r="E877" s="4"/>
    </row>
    <row r="878" ht="15.75" customHeight="1">
      <c r="C878" s="2"/>
      <c r="D878" s="19"/>
      <c r="E878" s="4"/>
    </row>
    <row r="879" ht="15.75" customHeight="1">
      <c r="C879" s="2"/>
      <c r="D879" s="19"/>
      <c r="E879" s="4"/>
    </row>
    <row r="880" ht="15.75" customHeight="1">
      <c r="C880" s="2"/>
      <c r="D880" s="19"/>
      <c r="E880" s="4"/>
    </row>
    <row r="881" ht="15.75" customHeight="1">
      <c r="C881" s="2"/>
      <c r="D881" s="19"/>
      <c r="E881" s="4"/>
    </row>
    <row r="882" ht="15.75" customHeight="1">
      <c r="C882" s="2"/>
      <c r="D882" s="19"/>
      <c r="E882" s="4"/>
    </row>
    <row r="883" ht="15.75" customHeight="1">
      <c r="C883" s="2"/>
      <c r="D883" s="19"/>
      <c r="E883" s="4"/>
    </row>
    <row r="884" ht="15.75" customHeight="1">
      <c r="C884" s="2"/>
      <c r="D884" s="19"/>
      <c r="E884" s="4"/>
    </row>
    <row r="885" ht="15.75" customHeight="1">
      <c r="C885" s="2"/>
      <c r="D885" s="19"/>
      <c r="E885" s="4"/>
    </row>
    <row r="886" ht="15.75" customHeight="1">
      <c r="C886" s="2"/>
      <c r="D886" s="19"/>
      <c r="E886" s="4"/>
    </row>
    <row r="887" ht="15.75" customHeight="1">
      <c r="C887" s="2"/>
      <c r="D887" s="19"/>
      <c r="E887" s="4"/>
    </row>
    <row r="888" ht="15.75" customHeight="1">
      <c r="C888" s="2"/>
      <c r="D888" s="19"/>
      <c r="E888" s="4"/>
    </row>
    <row r="889" ht="15.75" customHeight="1">
      <c r="C889" s="2"/>
      <c r="D889" s="19"/>
      <c r="E889" s="4"/>
    </row>
    <row r="890" ht="15.75" customHeight="1">
      <c r="C890" s="2"/>
      <c r="D890" s="19"/>
      <c r="E890" s="4"/>
    </row>
    <row r="891" ht="15.75" customHeight="1">
      <c r="C891" s="2"/>
      <c r="D891" s="19"/>
      <c r="E891" s="4"/>
    </row>
    <row r="892" ht="15.75" customHeight="1">
      <c r="C892" s="2"/>
      <c r="D892" s="19"/>
      <c r="E892" s="4"/>
    </row>
    <row r="893" ht="15.75" customHeight="1">
      <c r="C893" s="2"/>
      <c r="D893" s="19"/>
      <c r="E893" s="4"/>
    </row>
    <row r="894" ht="15.75" customHeight="1">
      <c r="C894" s="2"/>
      <c r="D894" s="19"/>
      <c r="E894" s="4"/>
    </row>
    <row r="895" ht="15.75" customHeight="1">
      <c r="C895" s="2"/>
      <c r="D895" s="19"/>
      <c r="E895" s="4"/>
    </row>
    <row r="896" ht="15.75" customHeight="1">
      <c r="C896" s="2"/>
      <c r="D896" s="19"/>
      <c r="E896" s="4"/>
    </row>
    <row r="897" ht="15.75" customHeight="1">
      <c r="C897" s="2"/>
      <c r="D897" s="19"/>
      <c r="E897" s="4"/>
    </row>
    <row r="898" ht="15.75" customHeight="1">
      <c r="C898" s="2"/>
      <c r="D898" s="19"/>
      <c r="E898" s="4"/>
    </row>
    <row r="899" ht="15.75" customHeight="1">
      <c r="C899" s="2"/>
      <c r="D899" s="19"/>
      <c r="E899" s="4"/>
    </row>
    <row r="900" ht="15.75" customHeight="1">
      <c r="C900" s="2"/>
      <c r="D900" s="19"/>
      <c r="E900" s="4"/>
    </row>
    <row r="901" ht="15.75" customHeight="1">
      <c r="C901" s="2"/>
      <c r="D901" s="19"/>
      <c r="E901" s="4"/>
    </row>
    <row r="902" ht="15.75" customHeight="1">
      <c r="C902" s="2"/>
      <c r="D902" s="19"/>
      <c r="E902" s="4"/>
    </row>
    <row r="903" ht="15.75" customHeight="1">
      <c r="C903" s="2"/>
      <c r="D903" s="19"/>
      <c r="E903" s="4"/>
    </row>
    <row r="904" ht="15.75" customHeight="1">
      <c r="C904" s="2"/>
      <c r="D904" s="19"/>
      <c r="E904" s="4"/>
    </row>
    <row r="905" ht="15.75" customHeight="1">
      <c r="C905" s="2"/>
      <c r="D905" s="19"/>
      <c r="E905" s="4"/>
    </row>
    <row r="906" ht="15.75" customHeight="1">
      <c r="C906" s="2"/>
      <c r="D906" s="19"/>
      <c r="E906" s="4"/>
    </row>
    <row r="907" ht="15.75" customHeight="1">
      <c r="C907" s="2"/>
      <c r="D907" s="19"/>
      <c r="E907" s="4"/>
    </row>
    <row r="908" ht="15.75" customHeight="1">
      <c r="C908" s="2"/>
      <c r="D908" s="19"/>
      <c r="E908" s="4"/>
    </row>
    <row r="909" ht="15.75" customHeight="1">
      <c r="C909" s="2"/>
      <c r="D909" s="19"/>
      <c r="E909" s="4"/>
    </row>
    <row r="910" ht="15.75" customHeight="1">
      <c r="C910" s="2"/>
      <c r="D910" s="19"/>
      <c r="E910" s="4"/>
    </row>
    <row r="911" ht="15.75" customHeight="1">
      <c r="C911" s="2"/>
      <c r="D911" s="19"/>
      <c r="E911" s="4"/>
    </row>
    <row r="912" ht="15.75" customHeight="1">
      <c r="C912" s="2"/>
      <c r="D912" s="19"/>
      <c r="E912" s="4"/>
    </row>
    <row r="913" ht="15.75" customHeight="1">
      <c r="C913" s="2"/>
      <c r="D913" s="19"/>
      <c r="E913" s="4"/>
    </row>
    <row r="914" ht="15.75" customHeight="1">
      <c r="C914" s="2"/>
      <c r="D914" s="19"/>
      <c r="E914" s="4"/>
    </row>
    <row r="915" ht="15.75" customHeight="1">
      <c r="C915" s="2"/>
      <c r="D915" s="19"/>
      <c r="E915" s="4"/>
    </row>
    <row r="916" ht="15.75" customHeight="1">
      <c r="C916" s="2"/>
      <c r="D916" s="19"/>
      <c r="E916" s="4"/>
    </row>
    <row r="917" ht="15.75" customHeight="1">
      <c r="C917" s="2"/>
      <c r="D917" s="19"/>
      <c r="E917" s="4"/>
    </row>
    <row r="918" ht="15.75" customHeight="1">
      <c r="C918" s="2"/>
      <c r="D918" s="19"/>
      <c r="E918" s="4"/>
    </row>
    <row r="919" ht="15.75" customHeight="1">
      <c r="C919" s="2"/>
      <c r="D919" s="19"/>
      <c r="E919" s="4"/>
    </row>
    <row r="920" ht="15.75" customHeight="1">
      <c r="C920" s="2"/>
      <c r="D920" s="19"/>
      <c r="E920" s="4"/>
    </row>
    <row r="921" ht="15.75" customHeight="1">
      <c r="C921" s="2"/>
      <c r="D921" s="19"/>
      <c r="E921" s="4"/>
    </row>
    <row r="922" ht="15.75" customHeight="1">
      <c r="C922" s="2"/>
      <c r="D922" s="19"/>
      <c r="E922" s="4"/>
    </row>
    <row r="923" ht="15.75" customHeight="1">
      <c r="C923" s="2"/>
      <c r="D923" s="19"/>
      <c r="E923" s="4"/>
    </row>
    <row r="924" ht="15.75" customHeight="1">
      <c r="C924" s="2"/>
      <c r="D924" s="19"/>
      <c r="E924" s="4"/>
    </row>
    <row r="925" ht="15.75" customHeight="1">
      <c r="C925" s="2"/>
      <c r="D925" s="19"/>
      <c r="E925" s="4"/>
    </row>
    <row r="926" ht="15.75" customHeight="1">
      <c r="C926" s="2"/>
      <c r="D926" s="19"/>
      <c r="E926" s="4"/>
    </row>
    <row r="927" ht="15.75" customHeight="1">
      <c r="C927" s="2"/>
      <c r="D927" s="19"/>
      <c r="E927" s="4"/>
    </row>
    <row r="928" ht="15.75" customHeight="1">
      <c r="C928" s="2"/>
      <c r="D928" s="19"/>
      <c r="E928" s="4"/>
    </row>
    <row r="929" ht="15.75" customHeight="1">
      <c r="C929" s="2"/>
      <c r="D929" s="19"/>
      <c r="E929" s="4"/>
    </row>
    <row r="930" ht="15.75" customHeight="1">
      <c r="C930" s="2"/>
      <c r="D930" s="19"/>
      <c r="E930" s="4"/>
    </row>
    <row r="931" ht="15.75" customHeight="1">
      <c r="C931" s="2"/>
      <c r="D931" s="19"/>
      <c r="E931" s="4"/>
    </row>
    <row r="932" ht="15.75" customHeight="1">
      <c r="C932" s="2"/>
      <c r="D932" s="19"/>
      <c r="E932" s="4"/>
    </row>
    <row r="933" ht="15.75" customHeight="1">
      <c r="C933" s="2"/>
      <c r="D933" s="19"/>
      <c r="E933" s="4"/>
    </row>
    <row r="934" ht="15.75" customHeight="1">
      <c r="C934" s="2"/>
      <c r="D934" s="19"/>
      <c r="E934" s="4"/>
    </row>
    <row r="935" ht="15.75" customHeight="1">
      <c r="C935" s="2"/>
      <c r="D935" s="19"/>
      <c r="E935" s="4"/>
    </row>
    <row r="936" ht="15.75" customHeight="1">
      <c r="C936" s="2"/>
      <c r="D936" s="19"/>
      <c r="E936" s="4"/>
    </row>
    <row r="937" ht="15.75" customHeight="1">
      <c r="C937" s="2"/>
      <c r="D937" s="19"/>
      <c r="E937" s="4"/>
    </row>
    <row r="938" ht="15.75" customHeight="1">
      <c r="C938" s="2"/>
      <c r="D938" s="19"/>
      <c r="E938" s="4"/>
    </row>
    <row r="939" ht="15.75" customHeight="1">
      <c r="C939" s="2"/>
      <c r="D939" s="19"/>
      <c r="E939" s="4"/>
    </row>
    <row r="940" ht="15.75" customHeight="1">
      <c r="C940" s="2"/>
      <c r="D940" s="19"/>
      <c r="E940" s="4"/>
    </row>
    <row r="941" ht="15.75" customHeight="1">
      <c r="C941" s="2"/>
      <c r="D941" s="19"/>
      <c r="E941" s="4"/>
    </row>
    <row r="942" ht="15.75" customHeight="1">
      <c r="C942" s="2"/>
      <c r="D942" s="19"/>
      <c r="E942" s="4"/>
    </row>
    <row r="943" ht="15.75" customHeight="1">
      <c r="C943" s="2"/>
      <c r="D943" s="19"/>
      <c r="E943" s="4"/>
    </row>
    <row r="944" ht="15.75" customHeight="1">
      <c r="C944" s="2"/>
      <c r="D944" s="19"/>
      <c r="E944" s="4"/>
    </row>
    <row r="945" ht="15.75" customHeight="1">
      <c r="C945" s="2"/>
      <c r="D945" s="19"/>
      <c r="E945" s="4"/>
    </row>
    <row r="946" ht="15.75" customHeight="1">
      <c r="C946" s="2"/>
      <c r="D946" s="19"/>
      <c r="E946" s="4"/>
    </row>
    <row r="947" ht="15.75" customHeight="1">
      <c r="C947" s="2"/>
      <c r="D947" s="19"/>
      <c r="E947" s="4"/>
    </row>
    <row r="948" ht="15.75" customHeight="1">
      <c r="C948" s="2"/>
      <c r="D948" s="19"/>
      <c r="E948" s="4"/>
    </row>
    <row r="949" ht="15.75" customHeight="1">
      <c r="C949" s="2"/>
      <c r="D949" s="19"/>
      <c r="E949" s="4"/>
    </row>
    <row r="950" ht="15.75" customHeight="1">
      <c r="C950" s="2"/>
      <c r="D950" s="19"/>
      <c r="E950" s="4"/>
    </row>
    <row r="951" ht="15.75" customHeight="1">
      <c r="C951" s="2"/>
      <c r="D951" s="19"/>
      <c r="E951" s="4"/>
    </row>
    <row r="952" ht="15.75" customHeight="1">
      <c r="C952" s="2"/>
      <c r="D952" s="19"/>
      <c r="E952" s="4"/>
    </row>
    <row r="953" ht="15.75" customHeight="1">
      <c r="C953" s="2"/>
      <c r="D953" s="19"/>
      <c r="E953" s="4"/>
    </row>
    <row r="954" ht="15.75" customHeight="1">
      <c r="C954" s="2"/>
      <c r="D954" s="19"/>
      <c r="E954" s="4"/>
    </row>
    <row r="955" ht="15.75" customHeight="1">
      <c r="C955" s="2"/>
      <c r="D955" s="19"/>
      <c r="E955" s="4"/>
    </row>
    <row r="956" ht="15.75" customHeight="1">
      <c r="C956" s="2"/>
      <c r="D956" s="19"/>
      <c r="E956" s="4"/>
    </row>
    <row r="957" ht="15.75" customHeight="1">
      <c r="C957" s="2"/>
      <c r="D957" s="19"/>
      <c r="E957" s="4"/>
    </row>
    <row r="958" ht="15.75" customHeight="1">
      <c r="C958" s="2"/>
      <c r="D958" s="19"/>
      <c r="E958" s="4"/>
    </row>
    <row r="959" ht="15.75" customHeight="1">
      <c r="C959" s="2"/>
      <c r="D959" s="19"/>
      <c r="E959" s="4"/>
    </row>
    <row r="960" ht="15.75" customHeight="1">
      <c r="C960" s="2"/>
      <c r="D960" s="19"/>
      <c r="E960" s="4"/>
    </row>
    <row r="961" ht="15.75" customHeight="1">
      <c r="C961" s="2"/>
      <c r="D961" s="19"/>
      <c r="E961" s="4"/>
    </row>
    <row r="962" ht="15.75" customHeight="1">
      <c r="C962" s="2"/>
      <c r="D962" s="19"/>
      <c r="E962" s="4"/>
    </row>
    <row r="963" ht="15.75" customHeight="1">
      <c r="C963" s="2"/>
      <c r="D963" s="19"/>
      <c r="E963" s="4"/>
    </row>
    <row r="964" ht="15.75" customHeight="1">
      <c r="C964" s="2"/>
      <c r="D964" s="19"/>
      <c r="E964" s="4"/>
    </row>
    <row r="965" ht="15.75" customHeight="1">
      <c r="C965" s="2"/>
      <c r="D965" s="19"/>
      <c r="E965" s="4"/>
    </row>
    <row r="966" ht="15.75" customHeight="1">
      <c r="C966" s="2"/>
      <c r="D966" s="19"/>
      <c r="E966" s="4"/>
    </row>
    <row r="967" ht="15.75" customHeight="1">
      <c r="C967" s="2"/>
      <c r="D967" s="19"/>
      <c r="E967" s="4"/>
    </row>
    <row r="968" ht="15.75" customHeight="1">
      <c r="C968" s="2"/>
      <c r="D968" s="19"/>
      <c r="E968" s="4"/>
    </row>
    <row r="969" ht="15.75" customHeight="1">
      <c r="C969" s="2"/>
      <c r="D969" s="19"/>
      <c r="E969" s="4"/>
    </row>
    <row r="970" ht="15.75" customHeight="1">
      <c r="C970" s="2"/>
      <c r="D970" s="19"/>
      <c r="E970" s="4"/>
    </row>
    <row r="971" ht="15.75" customHeight="1">
      <c r="C971" s="2"/>
      <c r="D971" s="19"/>
      <c r="E971" s="4"/>
    </row>
    <row r="972" ht="15.75" customHeight="1">
      <c r="C972" s="2"/>
      <c r="D972" s="19"/>
      <c r="E972" s="4"/>
    </row>
    <row r="973" ht="15.75" customHeight="1">
      <c r="C973" s="2"/>
      <c r="D973" s="19"/>
      <c r="E973" s="4"/>
    </row>
    <row r="974" ht="15.75" customHeight="1">
      <c r="C974" s="2"/>
      <c r="D974" s="19"/>
      <c r="E974" s="4"/>
    </row>
    <row r="975" ht="15.75" customHeight="1">
      <c r="C975" s="2"/>
      <c r="D975" s="19"/>
      <c r="E975" s="4"/>
    </row>
    <row r="976" ht="15.75" customHeight="1">
      <c r="C976" s="2"/>
      <c r="D976" s="19"/>
      <c r="E976" s="4"/>
    </row>
    <row r="977" ht="15.75" customHeight="1">
      <c r="C977" s="2"/>
      <c r="D977" s="19"/>
      <c r="E977" s="4"/>
    </row>
    <row r="978" ht="15.75" customHeight="1">
      <c r="C978" s="2"/>
      <c r="D978" s="19"/>
      <c r="E978" s="4"/>
    </row>
    <row r="979" ht="15.75" customHeight="1">
      <c r="C979" s="2"/>
      <c r="D979" s="19"/>
      <c r="E979" s="4"/>
    </row>
    <row r="980" ht="15.75" customHeight="1">
      <c r="C980" s="2"/>
      <c r="D980" s="19"/>
      <c r="E980" s="4"/>
    </row>
    <row r="981" ht="15.75" customHeight="1">
      <c r="C981" s="2"/>
      <c r="D981" s="19"/>
      <c r="E981" s="4"/>
    </row>
    <row r="982" ht="15.75" customHeight="1">
      <c r="C982" s="2"/>
      <c r="D982" s="19"/>
      <c r="E982" s="4"/>
    </row>
    <row r="983" ht="15.75" customHeight="1">
      <c r="C983" s="2"/>
      <c r="D983" s="19"/>
      <c r="E983" s="4"/>
    </row>
    <row r="984" ht="15.75" customHeight="1">
      <c r="C984" s="2"/>
      <c r="D984" s="19"/>
      <c r="E984" s="4"/>
    </row>
    <row r="985" ht="15.75" customHeight="1">
      <c r="C985" s="2"/>
      <c r="D985" s="19"/>
      <c r="E985" s="4"/>
    </row>
    <row r="986" ht="15.75" customHeight="1">
      <c r="C986" s="2"/>
      <c r="D986" s="19"/>
      <c r="E986" s="4"/>
    </row>
    <row r="987" ht="15.75" customHeight="1">
      <c r="C987" s="2"/>
      <c r="D987" s="19"/>
      <c r="E987" s="4"/>
    </row>
    <row r="988" ht="15.75" customHeight="1">
      <c r="C988" s="2"/>
      <c r="D988" s="19"/>
      <c r="E988" s="4"/>
    </row>
    <row r="989" ht="15.75" customHeight="1">
      <c r="C989" s="2"/>
      <c r="D989" s="19"/>
      <c r="E989" s="4"/>
    </row>
    <row r="990" ht="15.75" customHeight="1">
      <c r="C990" s="2"/>
      <c r="D990" s="19"/>
      <c r="E990" s="4"/>
    </row>
    <row r="991" ht="15.75" customHeight="1">
      <c r="C991" s="2"/>
      <c r="D991" s="19"/>
      <c r="E991" s="4"/>
    </row>
    <row r="992" ht="15.75" customHeight="1">
      <c r="C992" s="2"/>
      <c r="D992" s="19"/>
      <c r="E992" s="4"/>
    </row>
    <row r="993" ht="15.75" customHeight="1">
      <c r="C993" s="2"/>
      <c r="D993" s="19"/>
      <c r="E993" s="4"/>
    </row>
    <row r="994" ht="15.75" customHeight="1">
      <c r="C994" s="2"/>
      <c r="D994" s="19"/>
      <c r="E994" s="4"/>
    </row>
    <row r="995" ht="15.75" customHeight="1">
      <c r="C995" s="2"/>
      <c r="D995" s="19"/>
      <c r="E995" s="4"/>
    </row>
    <row r="996" ht="15.75" customHeight="1">
      <c r="C996" s="2"/>
      <c r="D996" s="19"/>
      <c r="E996" s="4"/>
    </row>
    <row r="997" ht="15.75" customHeight="1">
      <c r="C997" s="2"/>
      <c r="D997" s="19"/>
      <c r="E997" s="4"/>
    </row>
    <row r="998" ht="15.75" customHeight="1">
      <c r="C998" s="2"/>
      <c r="D998" s="19"/>
      <c r="E998" s="4"/>
    </row>
    <row r="999" ht="15.75" customHeight="1">
      <c r="C999" s="2"/>
      <c r="D999" s="19"/>
      <c r="E999" s="4"/>
    </row>
    <row r="1000" ht="15.75" customHeight="1">
      <c r="C1000" s="2"/>
      <c r="D1000" s="19"/>
      <c r="E1000" s="4"/>
    </row>
    <row r="1001" ht="15.75" customHeight="1">
      <c r="C1001" s="2"/>
      <c r="D1001" s="19"/>
      <c r="E1001" s="4"/>
    </row>
    <row r="1002" ht="15.75" customHeight="1">
      <c r="C1002" s="2"/>
      <c r="D1002" s="19"/>
      <c r="E1002" s="4"/>
    </row>
  </sheetData>
  <autoFilter ref="$B$1:$G$113"/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6" t="s">
        <v>174</v>
      </c>
    </row>
    <row r="2">
      <c r="A2" s="6" t="s">
        <v>175</v>
      </c>
    </row>
    <row r="3">
      <c r="A3" s="6" t="s">
        <v>176</v>
      </c>
    </row>
    <row r="4">
      <c r="A4" s="6" t="s">
        <v>175</v>
      </c>
    </row>
    <row r="5">
      <c r="A5" s="6" t="s">
        <v>177</v>
      </c>
    </row>
    <row r="6">
      <c r="A6" s="6" t="s">
        <v>178</v>
      </c>
    </row>
    <row r="7">
      <c r="A7" s="6" t="s">
        <v>179</v>
      </c>
    </row>
    <row r="8">
      <c r="A8" s="6" t="s">
        <v>180</v>
      </c>
    </row>
    <row r="9">
      <c r="A9" s="6" t="s">
        <v>181</v>
      </c>
    </row>
    <row r="10">
      <c r="A10" s="6" t="s">
        <v>175</v>
      </c>
    </row>
    <row r="11">
      <c r="A11" s="6" t="s">
        <v>182</v>
      </c>
    </row>
    <row r="12">
      <c r="A12" s="6" t="s">
        <v>175</v>
      </c>
    </row>
    <row r="13">
      <c r="A13" s="6" t="s">
        <v>183</v>
      </c>
    </row>
    <row r="14">
      <c r="A14" s="6" t="s">
        <v>184</v>
      </c>
    </row>
    <row r="15">
      <c r="A15" s="6" t="s">
        <v>175</v>
      </c>
    </row>
    <row r="16">
      <c r="A16" s="6" t="s">
        <v>185</v>
      </c>
    </row>
    <row r="17">
      <c r="A17" s="6" t="s">
        <v>186</v>
      </c>
    </row>
    <row r="18">
      <c r="A18" s="6" t="s">
        <v>175</v>
      </c>
    </row>
    <row r="19">
      <c r="A19" s="6" t="s">
        <v>187</v>
      </c>
    </row>
    <row r="20">
      <c r="A20" s="6" t="s">
        <v>188</v>
      </c>
    </row>
    <row r="21" ht="15.75" customHeight="1">
      <c r="A21" s="6" t="s">
        <v>175</v>
      </c>
    </row>
    <row r="22" ht="15.75" customHeight="1">
      <c r="A22" s="6" t="s">
        <v>189</v>
      </c>
    </row>
    <row r="23" ht="15.75" customHeight="1">
      <c r="A23" s="6" t="s">
        <v>190</v>
      </c>
    </row>
    <row r="24" ht="15.75" customHeight="1">
      <c r="A24" s="6" t="s">
        <v>191</v>
      </c>
      <c r="B24" s="6" t="s">
        <v>4</v>
      </c>
      <c r="C24" s="6" t="s">
        <v>56</v>
      </c>
    </row>
    <row r="25" ht="15.75" customHeight="1">
      <c r="A25" s="6" t="s">
        <v>192</v>
      </c>
      <c r="B25" s="6" t="s">
        <v>10</v>
      </c>
      <c r="C25" s="6" t="s">
        <v>58</v>
      </c>
    </row>
    <row r="26" ht="15.75" customHeight="1">
      <c r="A26" s="6" t="s">
        <v>193</v>
      </c>
      <c r="B26" s="6" t="s">
        <v>26</v>
      </c>
      <c r="C26" s="6" t="s">
        <v>194</v>
      </c>
    </row>
    <row r="27" ht="15.75" customHeight="1">
      <c r="A27" s="6" t="s">
        <v>195</v>
      </c>
      <c r="B27" s="6" t="s">
        <v>35</v>
      </c>
      <c r="C27" s="6" t="s">
        <v>194</v>
      </c>
    </row>
    <row r="28" ht="15.75" customHeight="1">
      <c r="A28" s="6" t="s">
        <v>196</v>
      </c>
      <c r="B28" s="6" t="s">
        <v>14</v>
      </c>
      <c r="C28" s="6" t="s">
        <v>15</v>
      </c>
    </row>
    <row r="29" ht="15.75" customHeight="1">
      <c r="A29" s="6" t="s">
        <v>197</v>
      </c>
      <c r="B29" s="6" t="s">
        <v>48</v>
      </c>
      <c r="C29" s="6" t="s">
        <v>194</v>
      </c>
    </row>
    <row r="30" ht="15.75" customHeight="1">
      <c r="A30" s="6" t="s">
        <v>198</v>
      </c>
      <c r="B30" s="6" t="s">
        <v>55</v>
      </c>
      <c r="C30" s="6" t="s">
        <v>194</v>
      </c>
    </row>
    <row r="31" ht="15.75" customHeight="1">
      <c r="A31" s="6" t="s">
        <v>199</v>
      </c>
      <c r="B31" s="6" t="s">
        <v>60</v>
      </c>
      <c r="C31" s="6" t="s">
        <v>61</v>
      </c>
    </row>
    <row r="32" ht="15.75" customHeight="1">
      <c r="A32" s="6" t="s">
        <v>200</v>
      </c>
      <c r="B32" s="6" t="s">
        <v>52</v>
      </c>
      <c r="C32" s="6" t="s">
        <v>53</v>
      </c>
    </row>
    <row r="33" ht="15.75" customHeight="1">
      <c r="A33" s="6" t="s">
        <v>201</v>
      </c>
      <c r="B33" s="6" t="s">
        <v>17</v>
      </c>
      <c r="C33" s="6" t="s">
        <v>18</v>
      </c>
    </row>
    <row r="34" ht="15.75" customHeight="1">
      <c r="A34" s="6" t="s">
        <v>202</v>
      </c>
      <c r="B34" s="6" t="s">
        <v>20</v>
      </c>
      <c r="C34" s="6" t="s">
        <v>21</v>
      </c>
    </row>
    <row r="35" ht="15.75" customHeight="1">
      <c r="A35" s="6" t="s">
        <v>203</v>
      </c>
      <c r="B35" s="6" t="s">
        <v>23</v>
      </c>
      <c r="C35" s="6" t="s">
        <v>24</v>
      </c>
    </row>
    <row r="36" ht="15.75" customHeight="1">
      <c r="A36" s="6" t="s">
        <v>204</v>
      </c>
      <c r="B36" s="6" t="s">
        <v>98</v>
      </c>
      <c r="C36" s="6" t="s">
        <v>194</v>
      </c>
    </row>
    <row r="37" ht="15.75" customHeight="1">
      <c r="A37" s="6" t="s">
        <v>205</v>
      </c>
      <c r="B37" s="6" t="s">
        <v>27</v>
      </c>
      <c r="C37" s="6" t="s">
        <v>28</v>
      </c>
    </row>
    <row r="38" ht="15.75" customHeight="1">
      <c r="A38" s="6" t="s">
        <v>206</v>
      </c>
      <c r="B38" s="6" t="s">
        <v>30</v>
      </c>
      <c r="C38" s="6" t="s">
        <v>31</v>
      </c>
    </row>
    <row r="39" ht="15.75" customHeight="1">
      <c r="A39" s="6" t="s">
        <v>207</v>
      </c>
      <c r="B39" s="6" t="s">
        <v>108</v>
      </c>
      <c r="C39" s="6" t="s">
        <v>194</v>
      </c>
    </row>
    <row r="40" ht="15.75" customHeight="1">
      <c r="A40" s="6" t="s">
        <v>208</v>
      </c>
      <c r="B40" s="6" t="s">
        <v>32</v>
      </c>
      <c r="C40" s="6" t="s">
        <v>33</v>
      </c>
    </row>
    <row r="41" ht="15.75" customHeight="1">
      <c r="A41" s="6" t="s">
        <v>209</v>
      </c>
      <c r="B41" s="6" t="s">
        <v>36</v>
      </c>
      <c r="C41" s="6" t="s">
        <v>37</v>
      </c>
    </row>
    <row r="42" ht="15.75" customHeight="1">
      <c r="A42" s="6" t="s">
        <v>210</v>
      </c>
      <c r="B42" s="6" t="s">
        <v>39</v>
      </c>
      <c r="C42" s="6" t="s">
        <v>40</v>
      </c>
    </row>
    <row r="43" ht="15.75" customHeight="1">
      <c r="A43" s="6" t="s">
        <v>211</v>
      </c>
      <c r="B43" s="6" t="s">
        <v>63</v>
      </c>
      <c r="C43" s="6" t="s">
        <v>64</v>
      </c>
    </row>
    <row r="44" ht="15.75" customHeight="1">
      <c r="A44" s="6" t="s">
        <v>212</v>
      </c>
      <c r="B44" s="6" t="s">
        <v>128</v>
      </c>
      <c r="C44" s="6" t="s">
        <v>194</v>
      </c>
    </row>
    <row r="45" ht="15.75" customHeight="1">
      <c r="A45" s="6" t="s">
        <v>213</v>
      </c>
      <c r="B45" s="6" t="s">
        <v>66</v>
      </c>
      <c r="C45" s="6" t="s">
        <v>67</v>
      </c>
    </row>
    <row r="46" ht="15.75" customHeight="1">
      <c r="A46" s="6" t="s">
        <v>214</v>
      </c>
      <c r="B46" s="6" t="s">
        <v>69</v>
      </c>
      <c r="C46" s="6" t="s">
        <v>70</v>
      </c>
    </row>
    <row r="47" ht="15.75" customHeight="1">
      <c r="A47" s="6" t="s">
        <v>215</v>
      </c>
      <c r="B47" s="6" t="s">
        <v>42</v>
      </c>
      <c r="C47" s="6" t="s">
        <v>43</v>
      </c>
    </row>
    <row r="48" ht="15.75" customHeight="1">
      <c r="A48" s="6" t="s">
        <v>216</v>
      </c>
      <c r="B48" s="6" t="s">
        <v>72</v>
      </c>
      <c r="C48" s="6" t="s">
        <v>73</v>
      </c>
    </row>
    <row r="49" ht="15.75" customHeight="1">
      <c r="A49" s="6" t="s">
        <v>217</v>
      </c>
      <c r="B49" s="6" t="s">
        <v>75</v>
      </c>
      <c r="C49" s="6" t="s">
        <v>76</v>
      </c>
    </row>
    <row r="50" ht="15.75" customHeight="1">
      <c r="A50" s="6" t="s">
        <v>218</v>
      </c>
      <c r="B50" s="6" t="s">
        <v>147</v>
      </c>
      <c r="C50" s="6" t="s">
        <v>194</v>
      </c>
    </row>
    <row r="51" ht="15.75" customHeight="1">
      <c r="A51" s="6" t="s">
        <v>219</v>
      </c>
      <c r="B51" s="6" t="s">
        <v>45</v>
      </c>
      <c r="C51" s="6" t="s">
        <v>46</v>
      </c>
    </row>
    <row r="52" ht="15.75" customHeight="1">
      <c r="A52" s="6" t="s">
        <v>220</v>
      </c>
      <c r="B52" s="6" t="s">
        <v>78</v>
      </c>
      <c r="C52" s="6" t="s">
        <v>79</v>
      </c>
    </row>
    <row r="53" ht="15.75" customHeight="1">
      <c r="A53" s="6" t="s">
        <v>221</v>
      </c>
      <c r="B53" s="6" t="s">
        <v>81</v>
      </c>
      <c r="C53" s="6" t="s">
        <v>82</v>
      </c>
    </row>
    <row r="54" ht="15.75" customHeight="1">
      <c r="A54" s="6" t="s">
        <v>222</v>
      </c>
      <c r="B54" s="6" t="s">
        <v>84</v>
      </c>
      <c r="C54" s="6" t="s">
        <v>85</v>
      </c>
    </row>
    <row r="55" ht="15.75" customHeight="1">
      <c r="A55" s="6" t="s">
        <v>223</v>
      </c>
      <c r="B55" s="6" t="s">
        <v>49</v>
      </c>
      <c r="C55" s="6" t="s">
        <v>50</v>
      </c>
    </row>
    <row r="56" ht="15.75" customHeight="1">
      <c r="A56" s="6" t="s">
        <v>224</v>
      </c>
      <c r="B56" s="6" t="s">
        <v>87</v>
      </c>
      <c r="C56" s="6" t="s">
        <v>88</v>
      </c>
    </row>
    <row r="57" ht="15.75" customHeight="1">
      <c r="A57" s="6" t="s">
        <v>175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5" t="s">
        <v>4</v>
      </c>
    </row>
    <row r="2">
      <c r="A2" s="5" t="s">
        <v>10</v>
      </c>
    </row>
    <row r="3">
      <c r="A3" s="5" t="s">
        <v>26</v>
      </c>
    </row>
    <row r="4">
      <c r="A4" s="5" t="s">
        <v>35</v>
      </c>
    </row>
    <row r="5">
      <c r="A5" s="5" t="s">
        <v>14</v>
      </c>
    </row>
    <row r="6">
      <c r="A6" s="5" t="s">
        <v>48</v>
      </c>
    </row>
    <row r="7">
      <c r="A7" s="5" t="s">
        <v>55</v>
      </c>
    </row>
    <row r="8">
      <c r="A8" s="5" t="s">
        <v>60</v>
      </c>
    </row>
    <row r="9">
      <c r="A9" s="5" t="s">
        <v>52</v>
      </c>
    </row>
    <row r="10">
      <c r="A10" s="5" t="s">
        <v>17</v>
      </c>
    </row>
    <row r="11">
      <c r="A11" s="5" t="s">
        <v>20</v>
      </c>
    </row>
    <row r="12">
      <c r="A12" s="5" t="s">
        <v>23</v>
      </c>
    </row>
    <row r="13">
      <c r="A13" s="5" t="s">
        <v>98</v>
      </c>
    </row>
    <row r="14">
      <c r="A14" s="5" t="s">
        <v>27</v>
      </c>
    </row>
    <row r="15">
      <c r="A15" s="5" t="s">
        <v>30</v>
      </c>
    </row>
    <row r="16">
      <c r="A16" s="5" t="s">
        <v>108</v>
      </c>
    </row>
    <row r="17">
      <c r="A17" s="5" t="s">
        <v>32</v>
      </c>
    </row>
    <row r="18">
      <c r="A18" s="5" t="s">
        <v>36</v>
      </c>
    </row>
    <row r="19">
      <c r="A19" s="5" t="s">
        <v>39</v>
      </c>
    </row>
    <row r="20">
      <c r="A20" s="5" t="s">
        <v>63</v>
      </c>
    </row>
    <row r="21" ht="15.75" customHeight="1">
      <c r="A21" s="5" t="s">
        <v>128</v>
      </c>
    </row>
    <row r="22" ht="15.75" customHeight="1">
      <c r="A22" s="5" t="s">
        <v>66</v>
      </c>
    </row>
    <row r="23" ht="15.75" customHeight="1">
      <c r="A23" s="5" t="s">
        <v>69</v>
      </c>
    </row>
    <row r="24" ht="15.75" customHeight="1">
      <c r="A24" s="5" t="s">
        <v>42</v>
      </c>
    </row>
    <row r="25" ht="15.75" customHeight="1">
      <c r="A25" s="5" t="s">
        <v>72</v>
      </c>
    </row>
    <row r="26" ht="15.75" customHeight="1">
      <c r="A26" s="5" t="s">
        <v>75</v>
      </c>
    </row>
    <row r="27" ht="15.75" customHeight="1">
      <c r="A27" s="5" t="s">
        <v>147</v>
      </c>
    </row>
    <row r="28" ht="15.75" customHeight="1">
      <c r="A28" s="5" t="s">
        <v>45</v>
      </c>
    </row>
    <row r="29" ht="15.75" customHeight="1">
      <c r="A29" s="5" t="s">
        <v>78</v>
      </c>
    </row>
    <row r="30" ht="15.75" customHeight="1">
      <c r="A30" s="5" t="s">
        <v>81</v>
      </c>
    </row>
    <row r="31" ht="15.75" customHeight="1">
      <c r="A31" s="5" t="s">
        <v>84</v>
      </c>
    </row>
    <row r="32" ht="15.75" customHeight="1">
      <c r="A32" s="5" t="s">
        <v>49</v>
      </c>
    </row>
    <row r="33" ht="15.75" customHeight="1">
      <c r="A33" s="5" t="s">
        <v>87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