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autoCompressPictures="0" defaultThemeVersion="124226"/>
  <bookViews>
    <workbookView xWindow="0" yWindow="0" windowWidth="23040" windowHeight="9384" activeTab="3"/>
  </bookViews>
  <sheets>
    <sheet name="HW Description" sheetId="6" r:id="rId1"/>
    <sheet name="Sheet1" sheetId="5" r:id="rId2"/>
    <sheet name="RegisterExportCalc" sheetId="1" state="hidden" r:id="rId3"/>
    <sheet name="Sheet2" sheetId="2" r:id="rId4"/>
    <sheet name="Pivot" sheetId="7" state="hidden" r:id="rId5"/>
  </sheets>
  <definedNames>
    <definedName name="_xlnm._FilterDatabase" localSheetId="1" hidden="1">Sheet1!$A$1:$B$1003</definedName>
    <definedName name="code">Sheet1!$A$2:$A$1000</definedName>
    <definedName name="lookup_table">Sheet1!$I$2:$J$4</definedName>
    <definedName name="MIN">Sheet1!#REF!</definedName>
    <definedName name="our_table">Sheet2!$A$1:$C$8</definedName>
    <definedName name="price">Sheet1!$B$2:$B$1000</definedName>
    <definedName name="Price_each">Sheet2!$B$2:$B$8</definedName>
    <definedName name="Quantity">Sheet1!#REF!</definedName>
    <definedName name="Quantity_each">Sheet2!$C$2:$C$8</definedName>
    <definedName name="SALES_TOTAL">Sheet1!$B$1001</definedName>
    <definedName name="Table">Sheet1!$A$2:$D$1000</definedName>
    <definedName name="Table_Qu">Sheet1!$A$2:$F$1000</definedName>
  </definedNames>
  <calcPr calcId="152511"/>
  <pivotCaches>
    <pivotCache cacheId="22" r:id="rId6"/>
  </pivotCaches>
</workbook>
</file>

<file path=xl/calcChain.xml><?xml version="1.0" encoding="utf-8"?>
<calcChain xmlns="http://schemas.openxmlformats.org/spreadsheetml/2006/main">
  <c r="F3" i="2" l="1"/>
  <c r="F4" i="2"/>
  <c r="F5" i="2"/>
  <c r="F6" i="2"/>
  <c r="F7" i="2"/>
  <c r="F8" i="2"/>
  <c r="F2" i="2"/>
  <c r="D3" i="2"/>
  <c r="D4" i="2"/>
  <c r="D5" i="2"/>
  <c r="D6" i="2"/>
  <c r="D7" i="2"/>
  <c r="D8" i="2"/>
  <c r="D2" i="2"/>
  <c r="E10" i="2"/>
  <c r="E16" i="5" l="1"/>
  <c r="E2" i="5" l="1"/>
  <c r="J2" i="5"/>
  <c r="B1001" i="5" l="1"/>
  <c r="C3" i="2"/>
  <c r="C4" i="2"/>
  <c r="C5" i="2"/>
  <c r="C6" i="2"/>
  <c r="C7" i="2"/>
  <c r="C8" i="2"/>
  <c r="C2" i="2"/>
  <c r="B2" i="2"/>
  <c r="E2" i="2" l="1"/>
  <c r="E7" i="5"/>
  <c r="E4" i="5"/>
  <c r="E5" i="5"/>
  <c r="E6" i="5"/>
  <c r="E8" i="5"/>
  <c r="E9" i="5"/>
  <c r="E10" i="5"/>
  <c r="E11" i="5"/>
  <c r="E12" i="5"/>
  <c r="E13" i="5"/>
  <c r="E14" i="5"/>
  <c r="E15" i="5"/>
  <c r="E17" i="5"/>
  <c r="E18" i="5"/>
  <c r="E19" i="5"/>
  <c r="E20" i="5"/>
  <c r="E21" i="5"/>
  <c r="E22" i="5"/>
  <c r="E23" i="5"/>
  <c r="E24" i="5"/>
  <c r="E25" i="5"/>
  <c r="E26" i="5"/>
  <c r="E27" i="5"/>
  <c r="E28" i="5"/>
  <c r="E29" i="5"/>
  <c r="E30" i="5"/>
  <c r="E31" i="5"/>
  <c r="E32" i="5"/>
  <c r="E33" i="5"/>
  <c r="E34" i="5"/>
  <c r="E39" i="5"/>
  <c r="E40" i="5"/>
  <c r="E41" i="5"/>
  <c r="E46" i="5"/>
  <c r="E47" i="5"/>
  <c r="E49" i="5"/>
  <c r="E50" i="5"/>
  <c r="E51" i="5"/>
  <c r="E57" i="5"/>
  <c r="E59" i="5"/>
  <c r="E61" i="5"/>
  <c r="E65" i="5"/>
  <c r="E66" i="5"/>
  <c r="E67" i="5"/>
  <c r="E68" i="5"/>
  <c r="E78" i="5"/>
  <c r="E80" i="5"/>
  <c r="E93" i="5"/>
  <c r="E98" i="5"/>
  <c r="E104" i="5"/>
  <c r="E106" i="5"/>
  <c r="E115" i="5"/>
  <c r="E123" i="5"/>
  <c r="E124" i="5"/>
  <c r="E128" i="5"/>
  <c r="E131" i="5"/>
  <c r="E132" i="5"/>
  <c r="E153" i="5"/>
  <c r="E157" i="5"/>
  <c r="E174" i="5"/>
  <c r="E3" i="5"/>
  <c r="J4" i="5"/>
  <c r="E265" i="5" s="1"/>
  <c r="J3" i="5"/>
  <c r="E217" i="5" s="1"/>
  <c r="B3" i="2"/>
  <c r="E3" i="2" s="1"/>
  <c r="B4" i="2"/>
  <c r="E4" i="2" s="1"/>
  <c r="B5" i="2"/>
  <c r="E5" i="2" s="1"/>
  <c r="B6" i="2"/>
  <c r="E6" i="2" s="1"/>
  <c r="B7" i="2"/>
  <c r="E7" i="2" s="1"/>
  <c r="B8" i="2"/>
  <c r="E8" i="2" s="1"/>
  <c r="C10" i="2" l="1" a="1"/>
  <c r="C10" i="2" s="1"/>
  <c r="C16" i="2" s="1"/>
  <c r="E996" i="5"/>
  <c r="E982" i="5"/>
  <c r="E950" i="5"/>
  <c r="E918" i="5"/>
  <c r="E886" i="5"/>
  <c r="E854" i="5"/>
  <c r="E822" i="5"/>
  <c r="E790" i="5"/>
  <c r="E758" i="5"/>
  <c r="E704" i="5"/>
  <c r="E489" i="5"/>
  <c r="E73" i="5"/>
  <c r="E994" i="5"/>
  <c r="E981" i="5"/>
  <c r="E949" i="5"/>
  <c r="E917" i="5"/>
  <c r="E885" i="5"/>
  <c r="E853" i="5"/>
  <c r="E821" i="5"/>
  <c r="E789" i="5"/>
  <c r="E757" i="5"/>
  <c r="E682" i="5"/>
  <c r="E457" i="5"/>
  <c r="E161" i="5"/>
  <c r="E993" i="5"/>
  <c r="E974" i="5"/>
  <c r="E942" i="5"/>
  <c r="E910" i="5"/>
  <c r="E878" i="5"/>
  <c r="E846" i="5"/>
  <c r="E814" i="5"/>
  <c r="E782" i="5"/>
  <c r="E750" i="5"/>
  <c r="E664" i="5"/>
  <c r="E425" i="5"/>
  <c r="E992" i="5"/>
  <c r="E973" i="5"/>
  <c r="E941" i="5"/>
  <c r="E909" i="5"/>
  <c r="E877" i="5"/>
  <c r="E845" i="5"/>
  <c r="E813" i="5"/>
  <c r="E781" i="5"/>
  <c r="E749" i="5"/>
  <c r="E641" i="5"/>
  <c r="E393" i="5"/>
  <c r="E1000" i="5"/>
  <c r="E990" i="5"/>
  <c r="E966" i="5"/>
  <c r="E934" i="5"/>
  <c r="E902" i="5"/>
  <c r="E870" i="5"/>
  <c r="E838" i="5"/>
  <c r="E806" i="5"/>
  <c r="E774" i="5"/>
  <c r="E742" i="5"/>
  <c r="E617" i="5"/>
  <c r="E361" i="5"/>
  <c r="E999" i="5"/>
  <c r="E989" i="5"/>
  <c r="E965" i="5"/>
  <c r="E933" i="5"/>
  <c r="E901" i="5"/>
  <c r="E869" i="5"/>
  <c r="E837" i="5"/>
  <c r="E805" i="5"/>
  <c r="E773" i="5"/>
  <c r="E741" i="5"/>
  <c r="E585" i="5"/>
  <c r="E329" i="5"/>
  <c r="E998" i="5"/>
  <c r="E986" i="5"/>
  <c r="E958" i="5"/>
  <c r="E926" i="5"/>
  <c r="E894" i="5"/>
  <c r="E862" i="5"/>
  <c r="E830" i="5"/>
  <c r="E798" i="5"/>
  <c r="E766" i="5"/>
  <c r="E734" i="5"/>
  <c r="E553" i="5"/>
  <c r="E281" i="5"/>
  <c r="E997" i="5"/>
  <c r="E984" i="5"/>
  <c r="E957" i="5"/>
  <c r="E925" i="5"/>
  <c r="E893" i="5"/>
  <c r="E861" i="5"/>
  <c r="E829" i="5"/>
  <c r="E797" i="5"/>
  <c r="E765" i="5"/>
  <c r="E720" i="5"/>
  <c r="E521" i="5"/>
  <c r="E732" i="5"/>
  <c r="E719" i="5"/>
  <c r="E703" i="5"/>
  <c r="E681" i="5"/>
  <c r="E658" i="5"/>
  <c r="E640" i="5"/>
  <c r="E616" i="5"/>
  <c r="E584" i="5"/>
  <c r="E552" i="5"/>
  <c r="E520" i="5"/>
  <c r="E488" i="5"/>
  <c r="E456" i="5"/>
  <c r="E424" i="5"/>
  <c r="E392" i="5"/>
  <c r="E360" i="5"/>
  <c r="E328" i="5"/>
  <c r="E273" i="5"/>
  <c r="E209" i="5"/>
  <c r="E35" i="5"/>
  <c r="E43" i="5"/>
  <c r="E75" i="5"/>
  <c r="E91" i="5"/>
  <c r="E99" i="5"/>
  <c r="E155" i="5"/>
  <c r="E171" i="5"/>
  <c r="E275" i="5"/>
  <c r="E36" i="5"/>
  <c r="E44" i="5"/>
  <c r="E52" i="5"/>
  <c r="E60" i="5"/>
  <c r="E76" i="5"/>
  <c r="E84" i="5"/>
  <c r="E108" i="5"/>
  <c r="E220" i="5"/>
  <c r="E284" i="5"/>
  <c r="E37" i="5"/>
  <c r="E45" i="5"/>
  <c r="E53" i="5"/>
  <c r="E69" i="5"/>
  <c r="E85" i="5"/>
  <c r="E101" i="5"/>
  <c r="E117" i="5"/>
  <c r="E165" i="5"/>
  <c r="E38" i="5"/>
  <c r="E54" i="5"/>
  <c r="E70" i="5"/>
  <c r="E86" i="5"/>
  <c r="E94" i="5"/>
  <c r="E158" i="5"/>
  <c r="E198" i="5"/>
  <c r="E214" i="5"/>
  <c r="E286" i="5"/>
  <c r="E55" i="5"/>
  <c r="E79" i="5"/>
  <c r="E87" i="5"/>
  <c r="E95" i="5"/>
  <c r="E119" i="5"/>
  <c r="E143" i="5"/>
  <c r="E191" i="5"/>
  <c r="E207" i="5"/>
  <c r="E215" i="5"/>
  <c r="E223" i="5"/>
  <c r="E48" i="5"/>
  <c r="E72" i="5"/>
  <c r="E96" i="5"/>
  <c r="E136" i="5"/>
  <c r="E144" i="5"/>
  <c r="E160" i="5"/>
  <c r="E176" i="5"/>
  <c r="E272" i="5"/>
  <c r="E42" i="5"/>
  <c r="E58" i="5"/>
  <c r="E74" i="5"/>
  <c r="E82" i="5"/>
  <c r="E90" i="5"/>
  <c r="E162" i="5"/>
  <c r="E194" i="5"/>
  <c r="E218" i="5"/>
  <c r="E250" i="5"/>
  <c r="E266" i="5"/>
  <c r="E988" i="5"/>
  <c r="E980" i="5"/>
  <c r="E972" i="5"/>
  <c r="E964" i="5"/>
  <c r="E956" i="5"/>
  <c r="E948" i="5"/>
  <c r="E940" i="5"/>
  <c r="E932" i="5"/>
  <c r="E924" i="5"/>
  <c r="E916" i="5"/>
  <c r="E908" i="5"/>
  <c r="E900" i="5"/>
  <c r="E892" i="5"/>
  <c r="E884" i="5"/>
  <c r="E876" i="5"/>
  <c r="E868" i="5"/>
  <c r="E860" i="5"/>
  <c r="E852" i="5"/>
  <c r="E844" i="5"/>
  <c r="E836" i="5"/>
  <c r="E828" i="5"/>
  <c r="E820" i="5"/>
  <c r="E812" i="5"/>
  <c r="E804" i="5"/>
  <c r="E796" i="5"/>
  <c r="E788" i="5"/>
  <c r="E780" i="5"/>
  <c r="E772" i="5"/>
  <c r="E764" i="5"/>
  <c r="E756" i="5"/>
  <c r="E748" i="5"/>
  <c r="E740" i="5"/>
  <c r="E730" i="5"/>
  <c r="E714" i="5"/>
  <c r="E698" i="5"/>
  <c r="E680" i="5"/>
  <c r="E657" i="5"/>
  <c r="E634" i="5"/>
  <c r="E609" i="5"/>
  <c r="E577" i="5"/>
  <c r="E545" i="5"/>
  <c r="E513" i="5"/>
  <c r="E481" i="5"/>
  <c r="E449" i="5"/>
  <c r="E417" i="5"/>
  <c r="E385" i="5"/>
  <c r="E353" i="5"/>
  <c r="E321" i="5"/>
  <c r="E201" i="5"/>
  <c r="E97" i="5"/>
  <c r="E83" i="5"/>
  <c r="E107" i="5"/>
  <c r="E139" i="5"/>
  <c r="E147" i="5"/>
  <c r="E163" i="5"/>
  <c r="E179" i="5"/>
  <c r="E187" i="5"/>
  <c r="E195" i="5"/>
  <c r="E203" i="5"/>
  <c r="E211" i="5"/>
  <c r="E219" i="5"/>
  <c r="E227" i="5"/>
  <c r="E235" i="5"/>
  <c r="E243" i="5"/>
  <c r="E251" i="5"/>
  <c r="E259" i="5"/>
  <c r="E267" i="5"/>
  <c r="E283" i="5"/>
  <c r="E291" i="5"/>
  <c r="E299" i="5"/>
  <c r="E307" i="5"/>
  <c r="E315" i="5"/>
  <c r="E323" i="5"/>
  <c r="E331" i="5"/>
  <c r="E339" i="5"/>
  <c r="E347" i="5"/>
  <c r="E355" i="5"/>
  <c r="E363" i="5"/>
  <c r="E371" i="5"/>
  <c r="E379" i="5"/>
  <c r="E387" i="5"/>
  <c r="E395" i="5"/>
  <c r="E403" i="5"/>
  <c r="E411" i="5"/>
  <c r="E419" i="5"/>
  <c r="E427" i="5"/>
  <c r="E435" i="5"/>
  <c r="E443" i="5"/>
  <c r="E451" i="5"/>
  <c r="E459" i="5"/>
  <c r="E467" i="5"/>
  <c r="E475" i="5"/>
  <c r="E483" i="5"/>
  <c r="E491" i="5"/>
  <c r="E499" i="5"/>
  <c r="E507" i="5"/>
  <c r="E515" i="5"/>
  <c r="E523" i="5"/>
  <c r="E531" i="5"/>
  <c r="E539" i="5"/>
  <c r="E547" i="5"/>
  <c r="E555" i="5"/>
  <c r="E563" i="5"/>
  <c r="E571" i="5"/>
  <c r="E579" i="5"/>
  <c r="E587" i="5"/>
  <c r="E595" i="5"/>
  <c r="E603" i="5"/>
  <c r="E611" i="5"/>
  <c r="E619" i="5"/>
  <c r="E627" i="5"/>
  <c r="E635" i="5"/>
  <c r="E643" i="5"/>
  <c r="E651" i="5"/>
  <c r="E659" i="5"/>
  <c r="E667" i="5"/>
  <c r="E675" i="5"/>
  <c r="E683" i="5"/>
  <c r="E691" i="5"/>
  <c r="E699" i="5"/>
  <c r="E707" i="5"/>
  <c r="E715" i="5"/>
  <c r="E723" i="5"/>
  <c r="E731" i="5"/>
  <c r="E92" i="5"/>
  <c r="E100" i="5"/>
  <c r="E116" i="5"/>
  <c r="E140" i="5"/>
  <c r="E148" i="5"/>
  <c r="E156" i="5"/>
  <c r="E164" i="5"/>
  <c r="E172" i="5"/>
  <c r="E180" i="5"/>
  <c r="E188" i="5"/>
  <c r="E196" i="5"/>
  <c r="E204" i="5"/>
  <c r="E212" i="5"/>
  <c r="E228" i="5"/>
  <c r="E236" i="5"/>
  <c r="E244" i="5"/>
  <c r="E252" i="5"/>
  <c r="E260" i="5"/>
  <c r="E268" i="5"/>
  <c r="E276" i="5"/>
  <c r="E292" i="5"/>
  <c r="E300" i="5"/>
  <c r="E308" i="5"/>
  <c r="E316" i="5"/>
  <c r="E324" i="5"/>
  <c r="E332" i="5"/>
  <c r="E340" i="5"/>
  <c r="E348" i="5"/>
  <c r="E356" i="5"/>
  <c r="E364" i="5"/>
  <c r="E372" i="5"/>
  <c r="E380" i="5"/>
  <c r="E388" i="5"/>
  <c r="E396" i="5"/>
  <c r="E404" i="5"/>
  <c r="E412" i="5"/>
  <c r="E420" i="5"/>
  <c r="E428" i="5"/>
  <c r="E436" i="5"/>
  <c r="E444" i="5"/>
  <c r="E452" i="5"/>
  <c r="E460" i="5"/>
  <c r="E468" i="5"/>
  <c r="E476" i="5"/>
  <c r="E484" i="5"/>
  <c r="E492" i="5"/>
  <c r="E500" i="5"/>
  <c r="E508" i="5"/>
  <c r="E516" i="5"/>
  <c r="E524" i="5"/>
  <c r="E532" i="5"/>
  <c r="E540" i="5"/>
  <c r="E548" i="5"/>
  <c r="E556" i="5"/>
  <c r="E564" i="5"/>
  <c r="E572" i="5"/>
  <c r="E580" i="5"/>
  <c r="E588" i="5"/>
  <c r="E596" i="5"/>
  <c r="E604" i="5"/>
  <c r="E612" i="5"/>
  <c r="E620" i="5"/>
  <c r="E628" i="5"/>
  <c r="E636" i="5"/>
  <c r="E644" i="5"/>
  <c r="E652" i="5"/>
  <c r="E660" i="5"/>
  <c r="E668" i="5"/>
  <c r="E676" i="5"/>
  <c r="E684" i="5"/>
  <c r="E692" i="5"/>
  <c r="E700" i="5"/>
  <c r="E708" i="5"/>
  <c r="E716" i="5"/>
  <c r="E724" i="5"/>
  <c r="E77" i="5"/>
  <c r="E109" i="5"/>
  <c r="E125" i="5"/>
  <c r="E133" i="5"/>
  <c r="E141" i="5"/>
  <c r="E149" i="5"/>
  <c r="E173" i="5"/>
  <c r="E181" i="5"/>
  <c r="E189" i="5"/>
  <c r="E197" i="5"/>
  <c r="E205" i="5"/>
  <c r="E213" i="5"/>
  <c r="E221" i="5"/>
  <c r="E229" i="5"/>
  <c r="E237" i="5"/>
  <c r="E245" i="5"/>
  <c r="E253" i="5"/>
  <c r="E261" i="5"/>
  <c r="E269" i="5"/>
  <c r="E277" i="5"/>
  <c r="E285" i="5"/>
  <c r="E293" i="5"/>
  <c r="E301" i="5"/>
  <c r="E309" i="5"/>
  <c r="E317" i="5"/>
  <c r="E325" i="5"/>
  <c r="E333" i="5"/>
  <c r="E341" i="5"/>
  <c r="E349" i="5"/>
  <c r="E357" i="5"/>
  <c r="E365" i="5"/>
  <c r="E373" i="5"/>
  <c r="E381" i="5"/>
  <c r="E389" i="5"/>
  <c r="E397" i="5"/>
  <c r="E405" i="5"/>
  <c r="E413" i="5"/>
  <c r="E421" i="5"/>
  <c r="E429" i="5"/>
  <c r="E437" i="5"/>
  <c r="E445" i="5"/>
  <c r="E453" i="5"/>
  <c r="E461" i="5"/>
  <c r="E469" i="5"/>
  <c r="E477" i="5"/>
  <c r="E485" i="5"/>
  <c r="E493" i="5"/>
  <c r="E501" i="5"/>
  <c r="E509" i="5"/>
  <c r="E517" i="5"/>
  <c r="E525" i="5"/>
  <c r="E533" i="5"/>
  <c r="E541" i="5"/>
  <c r="E549" i="5"/>
  <c r="E557" i="5"/>
  <c r="E565" i="5"/>
  <c r="E573" i="5"/>
  <c r="E581" i="5"/>
  <c r="E589" i="5"/>
  <c r="E597" i="5"/>
  <c r="E605" i="5"/>
  <c r="E613" i="5"/>
  <c r="E621" i="5"/>
  <c r="E629" i="5"/>
  <c r="E637" i="5"/>
  <c r="E645" i="5"/>
  <c r="E653" i="5"/>
  <c r="E661" i="5"/>
  <c r="E669" i="5"/>
  <c r="E677" i="5"/>
  <c r="E685" i="5"/>
  <c r="E693" i="5"/>
  <c r="E701" i="5"/>
  <c r="E709" i="5"/>
  <c r="E717" i="5"/>
  <c r="E725" i="5"/>
  <c r="E733" i="5"/>
  <c r="E62" i="5"/>
  <c r="E102" i="5"/>
  <c r="E110" i="5"/>
  <c r="E118" i="5"/>
  <c r="E126" i="5"/>
  <c r="E134" i="5"/>
  <c r="E142" i="5"/>
  <c r="E150" i="5"/>
  <c r="E166" i="5"/>
  <c r="E182" i="5"/>
  <c r="E190" i="5"/>
  <c r="E206" i="5"/>
  <c r="E222" i="5"/>
  <c r="E230" i="5"/>
  <c r="E238" i="5"/>
  <c r="E246" i="5"/>
  <c r="E254" i="5"/>
  <c r="E262" i="5"/>
  <c r="E270" i="5"/>
  <c r="E278" i="5"/>
  <c r="E294" i="5"/>
  <c r="E302" i="5"/>
  <c r="E310" i="5"/>
  <c r="E318" i="5"/>
  <c r="E326" i="5"/>
  <c r="E334" i="5"/>
  <c r="E342" i="5"/>
  <c r="E350" i="5"/>
  <c r="E358" i="5"/>
  <c r="E366" i="5"/>
  <c r="E374" i="5"/>
  <c r="E382" i="5"/>
  <c r="E390" i="5"/>
  <c r="E398" i="5"/>
  <c r="E406" i="5"/>
  <c r="E414" i="5"/>
  <c r="E422" i="5"/>
  <c r="E430" i="5"/>
  <c r="E438" i="5"/>
  <c r="E446" i="5"/>
  <c r="E454" i="5"/>
  <c r="E462" i="5"/>
  <c r="E470" i="5"/>
  <c r="E478" i="5"/>
  <c r="E486" i="5"/>
  <c r="E494" i="5"/>
  <c r="E502" i="5"/>
  <c r="E510" i="5"/>
  <c r="E518" i="5"/>
  <c r="E526" i="5"/>
  <c r="E534" i="5"/>
  <c r="E542" i="5"/>
  <c r="E550" i="5"/>
  <c r="E558" i="5"/>
  <c r="E566" i="5"/>
  <c r="E574" i="5"/>
  <c r="E582" i="5"/>
  <c r="E590" i="5"/>
  <c r="E598" i="5"/>
  <c r="E606" i="5"/>
  <c r="E614" i="5"/>
  <c r="E622" i="5"/>
  <c r="E630" i="5"/>
  <c r="E638" i="5"/>
  <c r="E646" i="5"/>
  <c r="E654" i="5"/>
  <c r="E662" i="5"/>
  <c r="E670" i="5"/>
  <c r="E678" i="5"/>
  <c r="E686" i="5"/>
  <c r="E694" i="5"/>
  <c r="E702" i="5"/>
  <c r="E710" i="5"/>
  <c r="E718" i="5"/>
  <c r="E726" i="5"/>
  <c r="E63" i="5"/>
  <c r="E71" i="5"/>
  <c r="E103" i="5"/>
  <c r="E111" i="5"/>
  <c r="E127" i="5"/>
  <c r="E135" i="5"/>
  <c r="E151" i="5"/>
  <c r="E159" i="5"/>
  <c r="E167" i="5"/>
  <c r="E175" i="5"/>
  <c r="E183" i="5"/>
  <c r="E199" i="5"/>
  <c r="E231" i="5"/>
  <c r="E239" i="5"/>
  <c r="E247" i="5"/>
  <c r="E255" i="5"/>
  <c r="E263" i="5"/>
  <c r="E271" i="5"/>
  <c r="E279" i="5"/>
  <c r="E287" i="5"/>
  <c r="E295" i="5"/>
  <c r="E303" i="5"/>
  <c r="E311" i="5"/>
  <c r="E319" i="5"/>
  <c r="E327" i="5"/>
  <c r="E335" i="5"/>
  <c r="E343" i="5"/>
  <c r="E351" i="5"/>
  <c r="E359" i="5"/>
  <c r="E367" i="5"/>
  <c r="E375" i="5"/>
  <c r="E383" i="5"/>
  <c r="E391" i="5"/>
  <c r="E399" i="5"/>
  <c r="E407" i="5"/>
  <c r="E415" i="5"/>
  <c r="E423" i="5"/>
  <c r="E431" i="5"/>
  <c r="E439" i="5"/>
  <c r="E447" i="5"/>
  <c r="E455" i="5"/>
  <c r="E463" i="5"/>
  <c r="E471" i="5"/>
  <c r="E479" i="5"/>
  <c r="E487" i="5"/>
  <c r="E495" i="5"/>
  <c r="E503" i="5"/>
  <c r="E511" i="5"/>
  <c r="E519" i="5"/>
  <c r="E527" i="5"/>
  <c r="E535" i="5"/>
  <c r="E543" i="5"/>
  <c r="E551" i="5"/>
  <c r="E559" i="5"/>
  <c r="E567" i="5"/>
  <c r="E575" i="5"/>
  <c r="E583" i="5"/>
  <c r="E591" i="5"/>
  <c r="E599" i="5"/>
  <c r="E607" i="5"/>
  <c r="E615" i="5"/>
  <c r="E623" i="5"/>
  <c r="E631" i="5"/>
  <c r="E639" i="5"/>
  <c r="E647" i="5"/>
  <c r="E655" i="5"/>
  <c r="E663" i="5"/>
  <c r="E671" i="5"/>
  <c r="E679" i="5"/>
  <c r="E687" i="5"/>
  <c r="E695" i="5"/>
  <c r="E56" i="5"/>
  <c r="E64" i="5"/>
  <c r="E88" i="5"/>
  <c r="E112" i="5"/>
  <c r="E120" i="5"/>
  <c r="E152" i="5"/>
  <c r="E168" i="5"/>
  <c r="E184" i="5"/>
  <c r="E192" i="5"/>
  <c r="E200" i="5"/>
  <c r="E208" i="5"/>
  <c r="E216" i="5"/>
  <c r="E224" i="5"/>
  <c r="E232" i="5"/>
  <c r="E240" i="5"/>
  <c r="E248" i="5"/>
  <c r="E256" i="5"/>
  <c r="E264" i="5"/>
  <c r="E280" i="5"/>
  <c r="E288" i="5"/>
  <c r="E296" i="5"/>
  <c r="E304" i="5"/>
  <c r="E312" i="5"/>
  <c r="E114" i="5"/>
  <c r="E122" i="5"/>
  <c r="E130" i="5"/>
  <c r="E138" i="5"/>
  <c r="E146" i="5"/>
  <c r="E154" i="5"/>
  <c r="E170" i="5"/>
  <c r="E178" i="5"/>
  <c r="E186" i="5"/>
  <c r="E202" i="5"/>
  <c r="E210" i="5"/>
  <c r="E226" i="5"/>
  <c r="E234" i="5"/>
  <c r="E242" i="5"/>
  <c r="E258" i="5"/>
  <c r="E274" i="5"/>
  <c r="E282" i="5"/>
  <c r="E290" i="5"/>
  <c r="E298" i="5"/>
  <c r="E306" i="5"/>
  <c r="E314" i="5"/>
  <c r="E322" i="5"/>
  <c r="E330" i="5"/>
  <c r="E338" i="5"/>
  <c r="E346" i="5"/>
  <c r="E354" i="5"/>
  <c r="E362" i="5"/>
  <c r="E370" i="5"/>
  <c r="E378" i="5"/>
  <c r="E386" i="5"/>
  <c r="E394" i="5"/>
  <c r="E402" i="5"/>
  <c r="E410" i="5"/>
  <c r="E418" i="5"/>
  <c r="E426" i="5"/>
  <c r="E434" i="5"/>
  <c r="E442" i="5"/>
  <c r="E450" i="5"/>
  <c r="E458" i="5"/>
  <c r="E466" i="5"/>
  <c r="E474" i="5"/>
  <c r="E482" i="5"/>
  <c r="E490" i="5"/>
  <c r="E498" i="5"/>
  <c r="E506" i="5"/>
  <c r="E514" i="5"/>
  <c r="E522" i="5"/>
  <c r="E530" i="5"/>
  <c r="E538" i="5"/>
  <c r="E546" i="5"/>
  <c r="E554" i="5"/>
  <c r="E562" i="5"/>
  <c r="E570" i="5"/>
  <c r="E578" i="5"/>
  <c r="E586" i="5"/>
  <c r="E594" i="5"/>
  <c r="E602" i="5"/>
  <c r="E610" i="5"/>
  <c r="E618" i="5"/>
  <c r="E995" i="5"/>
  <c r="E987" i="5"/>
  <c r="E979" i="5"/>
  <c r="E971" i="5"/>
  <c r="E963" i="5"/>
  <c r="E955" i="5"/>
  <c r="E947" i="5"/>
  <c r="E939" i="5"/>
  <c r="E931" i="5"/>
  <c r="E923" i="5"/>
  <c r="E915" i="5"/>
  <c r="E907" i="5"/>
  <c r="E899" i="5"/>
  <c r="E891" i="5"/>
  <c r="E883" i="5"/>
  <c r="E875" i="5"/>
  <c r="E867" i="5"/>
  <c r="E859" i="5"/>
  <c r="E851" i="5"/>
  <c r="E843" i="5"/>
  <c r="E835" i="5"/>
  <c r="E827" i="5"/>
  <c r="E819" i="5"/>
  <c r="E811" i="5"/>
  <c r="E803" i="5"/>
  <c r="E795" i="5"/>
  <c r="E787" i="5"/>
  <c r="E779" i="5"/>
  <c r="E771" i="5"/>
  <c r="E763" i="5"/>
  <c r="E755" i="5"/>
  <c r="E747" i="5"/>
  <c r="E739" i="5"/>
  <c r="E729" i="5"/>
  <c r="E713" i="5"/>
  <c r="E697" i="5"/>
  <c r="E674" i="5"/>
  <c r="E656" i="5"/>
  <c r="E633" i="5"/>
  <c r="E608" i="5"/>
  <c r="E576" i="5"/>
  <c r="E544" i="5"/>
  <c r="E512" i="5"/>
  <c r="E480" i="5"/>
  <c r="E448" i="5"/>
  <c r="E416" i="5"/>
  <c r="E384" i="5"/>
  <c r="E352" i="5"/>
  <c r="E320" i="5"/>
  <c r="E257" i="5"/>
  <c r="E193" i="5"/>
  <c r="E145" i="5"/>
  <c r="E121" i="5"/>
  <c r="E978" i="5"/>
  <c r="E970" i="5"/>
  <c r="E962" i="5"/>
  <c r="E954" i="5"/>
  <c r="E946" i="5"/>
  <c r="E938" i="5"/>
  <c r="E930" i="5"/>
  <c r="E922" i="5"/>
  <c r="E914" i="5"/>
  <c r="E906" i="5"/>
  <c r="E898" i="5"/>
  <c r="E890" i="5"/>
  <c r="E882" i="5"/>
  <c r="E874" i="5"/>
  <c r="E866" i="5"/>
  <c r="E858" i="5"/>
  <c r="E850" i="5"/>
  <c r="E842" i="5"/>
  <c r="E834" i="5"/>
  <c r="E826" i="5"/>
  <c r="E818" i="5"/>
  <c r="E810" i="5"/>
  <c r="E802" i="5"/>
  <c r="E794" i="5"/>
  <c r="E786" i="5"/>
  <c r="E778" i="5"/>
  <c r="E770" i="5"/>
  <c r="E762" i="5"/>
  <c r="E754" i="5"/>
  <c r="E746" i="5"/>
  <c r="E738" i="5"/>
  <c r="E728" i="5"/>
  <c r="E712" i="5"/>
  <c r="E696" i="5"/>
  <c r="E673" i="5"/>
  <c r="E650" i="5"/>
  <c r="E632" i="5"/>
  <c r="E601" i="5"/>
  <c r="E569" i="5"/>
  <c r="E537" i="5"/>
  <c r="E505" i="5"/>
  <c r="E473" i="5"/>
  <c r="E441" i="5"/>
  <c r="E409" i="5"/>
  <c r="E377" i="5"/>
  <c r="E345" i="5"/>
  <c r="E313" i="5"/>
  <c r="E249" i="5"/>
  <c r="E185" i="5"/>
  <c r="E137" i="5"/>
  <c r="E89" i="5"/>
  <c r="E985" i="5"/>
  <c r="E977" i="5"/>
  <c r="E969" i="5"/>
  <c r="E961" i="5"/>
  <c r="E953" i="5"/>
  <c r="E945" i="5"/>
  <c r="E937" i="5"/>
  <c r="E929" i="5"/>
  <c r="E921" i="5"/>
  <c r="E913" i="5"/>
  <c r="E905" i="5"/>
  <c r="E897" i="5"/>
  <c r="E889" i="5"/>
  <c r="E881" i="5"/>
  <c r="E873" i="5"/>
  <c r="E865" i="5"/>
  <c r="E857" i="5"/>
  <c r="E849" i="5"/>
  <c r="E841" i="5"/>
  <c r="E833" i="5"/>
  <c r="E825" i="5"/>
  <c r="E817" i="5"/>
  <c r="E809" i="5"/>
  <c r="E801" i="5"/>
  <c r="E793" i="5"/>
  <c r="E785" i="5"/>
  <c r="E777" i="5"/>
  <c r="E769" i="5"/>
  <c r="E761" i="5"/>
  <c r="E753" i="5"/>
  <c r="E745" i="5"/>
  <c r="E737" i="5"/>
  <c r="E727" i="5"/>
  <c r="E711" i="5"/>
  <c r="E690" i="5"/>
  <c r="E672" i="5"/>
  <c r="E649" i="5"/>
  <c r="E626" i="5"/>
  <c r="E600" i="5"/>
  <c r="E568" i="5"/>
  <c r="E536" i="5"/>
  <c r="E504" i="5"/>
  <c r="E472" i="5"/>
  <c r="E440" i="5"/>
  <c r="E408" i="5"/>
  <c r="E376" i="5"/>
  <c r="E344" i="5"/>
  <c r="E305" i="5"/>
  <c r="E241" i="5"/>
  <c r="E177" i="5"/>
  <c r="E113" i="5"/>
  <c r="E81" i="5"/>
  <c r="E976" i="5"/>
  <c r="E968" i="5"/>
  <c r="E960" i="5"/>
  <c r="E952" i="5"/>
  <c r="E944" i="5"/>
  <c r="E936" i="5"/>
  <c r="E928" i="5"/>
  <c r="E920" i="5"/>
  <c r="E912" i="5"/>
  <c r="E904" i="5"/>
  <c r="E896" i="5"/>
  <c r="E888" i="5"/>
  <c r="E880" i="5"/>
  <c r="E872" i="5"/>
  <c r="E864" i="5"/>
  <c r="E856" i="5"/>
  <c r="E848" i="5"/>
  <c r="E840" i="5"/>
  <c r="E832" i="5"/>
  <c r="E824" i="5"/>
  <c r="E816" i="5"/>
  <c r="E808" i="5"/>
  <c r="E800" i="5"/>
  <c r="E792" i="5"/>
  <c r="E784" i="5"/>
  <c r="E776" i="5"/>
  <c r="E768" i="5"/>
  <c r="E760" i="5"/>
  <c r="E752" i="5"/>
  <c r="E744" i="5"/>
  <c r="E736" i="5"/>
  <c r="E722" i="5"/>
  <c r="E706" i="5"/>
  <c r="E689" i="5"/>
  <c r="E666" i="5"/>
  <c r="E648" i="5"/>
  <c r="E625" i="5"/>
  <c r="E593" i="5"/>
  <c r="E561" i="5"/>
  <c r="E529" i="5"/>
  <c r="E497" i="5"/>
  <c r="E465" i="5"/>
  <c r="E433" i="5"/>
  <c r="E401" i="5"/>
  <c r="E369" i="5"/>
  <c r="E337" i="5"/>
  <c r="E297" i="5"/>
  <c r="E233" i="5"/>
  <c r="E991" i="5"/>
  <c r="E983" i="5"/>
  <c r="E975" i="5"/>
  <c r="E967" i="5"/>
  <c r="E959" i="5"/>
  <c r="E951" i="5"/>
  <c r="E943" i="5"/>
  <c r="E935" i="5"/>
  <c r="E927" i="5"/>
  <c r="E919" i="5"/>
  <c r="E911" i="5"/>
  <c r="E903" i="5"/>
  <c r="E895" i="5"/>
  <c r="E887" i="5"/>
  <c r="E879" i="5"/>
  <c r="E871" i="5"/>
  <c r="E863" i="5"/>
  <c r="E855" i="5"/>
  <c r="E847" i="5"/>
  <c r="E839" i="5"/>
  <c r="E831" i="5"/>
  <c r="E823" i="5"/>
  <c r="E815" i="5"/>
  <c r="E807" i="5"/>
  <c r="E799" i="5"/>
  <c r="E791" i="5"/>
  <c r="E783" i="5"/>
  <c r="E775" i="5"/>
  <c r="E767" i="5"/>
  <c r="E759" i="5"/>
  <c r="E751" i="5"/>
  <c r="E743" i="5"/>
  <c r="E735" i="5"/>
  <c r="E721" i="5"/>
  <c r="E705" i="5"/>
  <c r="E688" i="5"/>
  <c r="E665" i="5"/>
  <c r="E642" i="5"/>
  <c r="E624" i="5"/>
  <c r="E592" i="5"/>
  <c r="E560" i="5"/>
  <c r="E528" i="5"/>
  <c r="E496" i="5"/>
  <c r="E464" i="5"/>
  <c r="E432" i="5"/>
  <c r="E400" i="5"/>
  <c r="E368" i="5"/>
  <c r="E336" i="5"/>
  <c r="E289" i="5"/>
  <c r="E225" i="5"/>
  <c r="E169" i="5"/>
  <c r="E129" i="5"/>
  <c r="E105" i="5"/>
  <c r="C15" i="2" l="1"/>
  <c r="B2" i="1" l="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2" i="1"/>
</calcChain>
</file>

<file path=xl/sharedStrings.xml><?xml version="1.0" encoding="utf-8"?>
<sst xmlns="http://schemas.openxmlformats.org/spreadsheetml/2006/main" count="2052" uniqueCount="39">
  <si>
    <t>Price</t>
  </si>
  <si>
    <t>Date</t>
  </si>
  <si>
    <t>Time</t>
  </si>
  <si>
    <t>B241</t>
  </si>
  <si>
    <t>C514</t>
  </si>
  <si>
    <t>C515</t>
  </si>
  <si>
    <t>C516</t>
  </si>
  <si>
    <t>G117</t>
  </si>
  <si>
    <t>H970</t>
  </si>
  <si>
    <t>B809</t>
  </si>
  <si>
    <t>Code</t>
  </si>
  <si>
    <t>Discounted Price</t>
  </si>
  <si>
    <t>Quantity</t>
  </si>
  <si>
    <t>Quantity Sold</t>
  </si>
  <si>
    <t>Relative Price</t>
  </si>
  <si>
    <t>N</t>
  </si>
  <si>
    <t>Sheet to use</t>
  </si>
  <si>
    <t>Problem Description</t>
  </si>
  <si>
    <t>Points</t>
  </si>
  <si>
    <t>Sheet1</t>
  </si>
  <si>
    <t>Sheet2</t>
  </si>
  <si>
    <t>Total Sales:</t>
  </si>
  <si>
    <t>General note: you are encouraged to use named ranges or tables whenever appropriate.</t>
  </si>
  <si>
    <t>Restaurant product selling data (product code, price, selling date and time) are given. In column E create a formula (using VLOOKUP) that will calculate discounted price based on the following rules: if a product has been sold less than 10 times starting from the begining of the register (top of the table) till that day (that row), it keeps the current price (100% relative price), once it is sold 10 times and more (but less than 20) it is discounted by 20% (relative price becomes 80%), else (if product crosses the treshold of being sold 20 or more times) it is discounted by 50% (relative price becomes 50%). For example, in cell E2 the product C515 should have the price of 50 EUR as it is the first time being sold. However, in cell E37 the product C515 reaches the 10 sells limit, so it's disounted price becomes 50 Eur * 80% = 40 Eur. Use the table from H1 to I4 in the same sheet to fill in the correct treshholds for VLOOKUP function.</t>
  </si>
  <si>
    <t>Sheet 2 provides the unique codes of the products listed in Sheet 1. Fill in the empty columns "Price" and "Quantity" with the price (original, not discounted) of each product and number of times it was sold.</t>
  </si>
  <si>
    <t>Mistake?</t>
  </si>
  <si>
    <t>Use array formulas to calculate the total sales of the restaurant in cell C10. Use Sheet 1 to calculate total sales in Cell B1001 and compare those two values in Sheet 2 to test whether there is a mistake or not. If there is a mistake, write the address of the cell with mistake in the cell C15, Sheet2 or type there "CORRECT!" if no mistake was found.</t>
  </si>
  <si>
    <t>Homework 3 - part 1</t>
  </si>
  <si>
    <t>Row Labels</t>
  </si>
  <si>
    <t>Grand Total</t>
  </si>
  <si>
    <t>Count of Code</t>
  </si>
  <si>
    <t>Total sales</t>
  </si>
  <si>
    <t>We have a mistake and nonbalance of 50 euros, because of a mistake in the prices in Sheet1. For H970, in one place, we have 250 instead of 300. (The mistake is highlighted by red in the first sheet)</t>
  </si>
  <si>
    <t>=Sheet1!B993</t>
  </si>
  <si>
    <t>Total_Sales1</t>
  </si>
  <si>
    <t>Total_Sales2</t>
  </si>
  <si>
    <t>ARRAY</t>
  </si>
  <si>
    <t>SUM</t>
  </si>
  <si>
    <t>TEST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</si>
</sst>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13]\ #,##0.00"/>
    <numFmt numFmtId="165" formatCode="[$-409]h:mm\ AM/PM;@"/>
    <numFmt numFmtId="166" formatCode="_-[$€-2]\ * #,##0.00_-;\-[$€-2]\ * #,##0.00_-;_-[$€-2]\ * &quot;-&quot;??_-;_-@_-"/>
  </numFmts>
  <fonts count="9"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charset val="204"/>
      <scheme val="minor"/>
    </font>
    <font>
      <sz val="22"/>
      <color theme="1"/>
      <name val="Calibri"/>
      <family val="2"/>
      <scheme val="minor"/>
    </font>
    <font>
      <sz val="11"/>
      <color theme="0"/>
      <name val="Calibri"/>
      <family val="2"/>
      <scheme val="minor"/>
    </font>
    <font>
      <b/>
      <sz val="18"/>
      <color theme="0"/>
      <name val="Calibri"/>
      <family val="2"/>
      <charset val="204"/>
      <scheme val="minor"/>
    </font>
    <font>
      <b/>
      <sz val="11"/>
      <color theme="0"/>
      <name val="Calibri"/>
      <family val="2"/>
      <charset val="204"/>
      <scheme val="minor"/>
    </font>
  </fonts>
  <fills count="7">
    <fill>
      <patternFill patternType="none"/>
    </fill>
    <fill>
      <patternFill patternType="gray125"/>
    </fill>
    <fill>
      <patternFill patternType="solid">
        <fgColor theme="3"/>
        <bgColor indexed="64"/>
      </patternFill>
    </fill>
    <fill>
      <patternFill patternType="solid">
        <fgColor rgb="FF002060"/>
        <bgColor indexed="64"/>
      </patternFill>
    </fill>
    <fill>
      <patternFill patternType="solid">
        <fgColor theme="0"/>
        <bgColor indexed="64"/>
      </patternFill>
    </fill>
    <fill>
      <patternFill patternType="solid">
        <fgColor theme="3" tint="0.79998168889431442"/>
        <bgColor indexed="64"/>
      </patternFill>
    </fill>
    <fill>
      <patternFill patternType="solid">
        <fgColor rgb="FFFF0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s>
  <cellStyleXfs count="1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5" fillId="0" borderId="0"/>
  </cellStyleXfs>
  <cellXfs count="49">
    <xf numFmtId="0" fontId="0" fillId="0" borderId="0" xfId="0"/>
    <xf numFmtId="164" fontId="0" fillId="0" borderId="0" xfId="0" applyNumberFormat="1"/>
    <xf numFmtId="165" fontId="0" fillId="0" borderId="0" xfId="0" applyNumberFormat="1"/>
    <xf numFmtId="14" fontId="0" fillId="0" borderId="0" xfId="0" applyNumberFormat="1"/>
    <xf numFmtId="0" fontId="1" fillId="0" borderId="0" xfId="0" applyFont="1"/>
    <xf numFmtId="164" fontId="1" fillId="0" borderId="0" xfId="0" applyNumberFormat="1" applyFont="1"/>
    <xf numFmtId="165" fontId="1" fillId="0" borderId="0" xfId="0" applyNumberFormat="1" applyFont="1"/>
    <xf numFmtId="0" fontId="0" fillId="0" borderId="1" xfId="0" applyBorder="1"/>
    <xf numFmtId="0" fontId="6" fillId="2" borderId="1" xfId="0" applyFont="1" applyFill="1" applyBorder="1"/>
    <xf numFmtId="0" fontId="0" fillId="0" borderId="0" xfId="0"/>
    <xf numFmtId="0" fontId="0" fillId="0" borderId="0" xfId="0"/>
    <xf numFmtId="0" fontId="0" fillId="0" borderId="0" xfId="0"/>
    <xf numFmtId="0" fontId="0" fillId="5" borderId="1" xfId="0" applyFill="1" applyBorder="1" applyAlignment="1">
      <alignment horizontal="center" vertical="center"/>
    </xf>
    <xf numFmtId="0" fontId="0" fillId="5" borderId="1" xfId="0"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xf numFmtId="0" fontId="0" fillId="4"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0" xfId="0" applyAlignment="1">
      <alignment vertical="top" wrapText="1"/>
    </xf>
    <xf numFmtId="0" fontId="0" fillId="0" borderId="0" xfId="0" pivotButton="1"/>
    <xf numFmtId="0" fontId="0" fillId="0" borderId="0" xfId="0" applyAlignment="1">
      <alignment horizontal="left"/>
    </xf>
    <xf numFmtId="0" fontId="0" fillId="0" borderId="0" xfId="0" applyNumberFormat="1"/>
    <xf numFmtId="2" fontId="0" fillId="0" borderId="1" xfId="0" applyNumberFormat="1" applyBorder="1"/>
    <xf numFmtId="0" fontId="0" fillId="0" borderId="0" xfId="0" quotePrefix="1"/>
    <xf numFmtId="164" fontId="0" fillId="0" borderId="0" xfId="0" quotePrefix="1" applyNumberFormat="1"/>
    <xf numFmtId="2" fontId="0" fillId="0" borderId="0" xfId="0" applyNumberFormat="1"/>
    <xf numFmtId="164" fontId="0" fillId="0" borderId="1" xfId="0" applyNumberFormat="1" applyBorder="1"/>
    <xf numFmtId="166" fontId="0" fillId="0" borderId="0" xfId="0" applyNumberFormat="1"/>
    <xf numFmtId="0" fontId="0" fillId="0" borderId="1" xfId="0" applyBorder="1" applyAlignment="1">
      <alignment vertical="top" wrapText="1"/>
    </xf>
    <xf numFmtId="0" fontId="8" fillId="2" borderId="0" xfId="0" applyFont="1" applyFill="1"/>
    <xf numFmtId="0" fontId="4" fillId="0" borderId="1" xfId="0" applyFont="1" applyBorder="1" applyAlignment="1">
      <alignment horizontal="right"/>
    </xf>
    <xf numFmtId="0" fontId="0" fillId="6" borderId="0" xfId="0" applyFill="1"/>
    <xf numFmtId="164" fontId="0" fillId="6" borderId="0" xfId="0" applyNumberFormat="1" applyFill="1"/>
    <xf numFmtId="14" fontId="0" fillId="6" borderId="0" xfId="0" applyNumberFormat="1" applyFill="1"/>
    <xf numFmtId="165" fontId="0" fillId="6" borderId="0" xfId="0" applyNumberFormat="1" applyFill="1"/>
    <xf numFmtId="166" fontId="0" fillId="6" borderId="0" xfId="0" applyNumberFormat="1" applyFill="1"/>
    <xf numFmtId="0" fontId="1" fillId="2" borderId="0" xfId="0" applyFont="1" applyFill="1"/>
    <xf numFmtId="164" fontId="1" fillId="2" borderId="0" xfId="0" applyNumberFormat="1" applyFont="1" applyFill="1"/>
    <xf numFmtId="165" fontId="1" fillId="2" borderId="0" xfId="0" applyNumberFormat="1" applyFont="1" applyFill="1"/>
    <xf numFmtId="0" fontId="4" fillId="2" borderId="0" xfId="0" applyFont="1" applyFill="1"/>
    <xf numFmtId="0" fontId="8" fillId="2" borderId="7" xfId="0" applyFont="1" applyFill="1" applyBorder="1"/>
    <xf numFmtId="0" fontId="0" fillId="0" borderId="6" xfId="0" applyBorder="1"/>
    <xf numFmtId="0" fontId="7" fillId="3" borderId="0" xfId="0" applyFont="1" applyFill="1" applyAlignment="1">
      <alignment horizontal="center" vertical="center"/>
    </xf>
    <xf numFmtId="0" fontId="7" fillId="3"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5" xfId="0" applyFont="1" applyFill="1" applyBorder="1" applyAlignment="1">
      <alignment horizontal="center" vertical="center"/>
    </xf>
  </cellXfs>
  <cellStyles count="1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 name="Normal 2" xfId="17"/>
  </cellStyles>
  <dxfs count="5">
    <dxf>
      <numFmt numFmtId="166" formatCode="_-[$€-2]\ * #,##0.00_-;\-[$€-2]\ * #,##0.00_-;_-[$€-2]\ * &quot;-&quot;??_-;_-@_-"/>
    </dxf>
    <dxf>
      <numFmt numFmtId="165" formatCode="[$-409]h:mm\ AM/PM;@"/>
    </dxf>
    <dxf>
      <numFmt numFmtId="19" formatCode="dd/mm/yyyy"/>
    </dxf>
    <dxf>
      <numFmt numFmtId="164" formatCode="[$€-413]\ #,##0.00"/>
    </dxf>
    <dxf>
      <fill>
        <patternFill patternType="solid">
          <fgColor indexed="64"/>
          <bgColor theme="3"/>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MarinaChakaryan_QTM_Homework_3.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3280.659012268516" createdVersion="5" refreshedVersion="5" minRefreshableVersion="3" recordCount="999">
  <cacheSource type="worksheet">
    <worksheetSource ref="A1:D1000" sheet="Sheet1" r:id="rId2"/>
  </cacheSource>
  <cacheFields count="4">
    <cacheField name="Code" numFmtId="0">
      <sharedItems count="7">
        <s v="C514"/>
        <s v="B809"/>
        <s v="C516"/>
        <s v="C515"/>
        <s v="H970"/>
        <s v="B241"/>
        <s v="G117"/>
      </sharedItems>
    </cacheField>
    <cacheField name="Price" numFmtId="164">
      <sharedItems containsSemiMixedTypes="0" containsString="0" containsNumber="1" containsInteger="1" minValue="10" maxValue="450"/>
    </cacheField>
    <cacheField name="Date" numFmtId="14">
      <sharedItems containsSemiMixedTypes="0" containsNonDate="0" containsDate="1" containsString="0" minDate="2014-01-01T00:00:00" maxDate="2014-10-06T00:00:00"/>
    </cacheField>
    <cacheField name="Time" numFmtId="165">
      <sharedItems containsSemiMixedTypes="0" containsNonDate="0" containsDate="1" containsString="0" minDate="1899-12-30T09:36:00" maxDate="1899-12-30T16:48: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99">
  <r>
    <x v="0"/>
    <n v="50"/>
    <d v="2014-01-01T00:00:00"/>
    <d v="1899-12-30T11:31:12"/>
  </r>
  <r>
    <x v="1"/>
    <n v="250"/>
    <d v="2014-01-01T00:00:00"/>
    <d v="1899-12-30T13:55:12"/>
  </r>
  <r>
    <x v="0"/>
    <n v="50"/>
    <d v="2014-01-02T00:00:00"/>
    <d v="1899-12-30T09:36:00"/>
  </r>
  <r>
    <x v="1"/>
    <n v="250"/>
    <d v="2014-01-02T00:00:00"/>
    <d v="1899-12-30T15:36:00"/>
  </r>
  <r>
    <x v="2"/>
    <n v="80"/>
    <d v="2014-01-03T00:00:00"/>
    <d v="1899-12-30T12:00:00"/>
  </r>
  <r>
    <x v="2"/>
    <n v="80"/>
    <d v="2014-01-03T00:00:00"/>
    <d v="1899-12-30T12:14:24"/>
  </r>
  <r>
    <x v="3"/>
    <n v="50"/>
    <d v="2014-01-03T00:00:00"/>
    <d v="1899-12-30T14:24:00"/>
  </r>
  <r>
    <x v="4"/>
    <n v="300"/>
    <d v="2014-01-03T00:00:00"/>
    <d v="1899-12-30T16:48:00"/>
  </r>
  <r>
    <x v="5"/>
    <n v="450"/>
    <d v="2014-01-04T00:00:00"/>
    <d v="1899-12-30T13:55:12"/>
  </r>
  <r>
    <x v="6"/>
    <n v="10"/>
    <d v="2014-01-04T00:00:00"/>
    <d v="1899-12-30T15:36:00"/>
  </r>
  <r>
    <x v="0"/>
    <n v="50"/>
    <d v="2014-01-05T00:00:00"/>
    <d v="1899-12-30T11:02:24"/>
  </r>
  <r>
    <x v="3"/>
    <n v="50"/>
    <d v="2014-01-05T00:00:00"/>
    <d v="1899-12-30T11:16:48"/>
  </r>
  <r>
    <x v="0"/>
    <n v="50"/>
    <d v="2014-01-05T00:00:00"/>
    <d v="1899-12-30T11:16:48"/>
  </r>
  <r>
    <x v="3"/>
    <n v="50"/>
    <d v="2014-01-05T00:00:00"/>
    <d v="1899-12-30T12:43:12"/>
  </r>
  <r>
    <x v="3"/>
    <n v="50"/>
    <d v="2014-01-05T00:00:00"/>
    <d v="1899-12-30T14:09:36"/>
  </r>
  <r>
    <x v="1"/>
    <n v="250"/>
    <d v="2014-01-05T00:00:00"/>
    <d v="1899-12-30T16:48:00"/>
  </r>
  <r>
    <x v="1"/>
    <n v="250"/>
    <d v="2014-01-05T00:00:00"/>
    <d v="1899-12-30T16:48:00"/>
  </r>
  <r>
    <x v="0"/>
    <n v="50"/>
    <d v="2014-01-06T00:00:00"/>
    <d v="1899-12-30T10:33:36"/>
  </r>
  <r>
    <x v="1"/>
    <n v="250"/>
    <d v="2014-01-06T00:00:00"/>
    <d v="1899-12-30T10:48:00"/>
  </r>
  <r>
    <x v="3"/>
    <n v="50"/>
    <d v="2014-01-06T00:00:00"/>
    <d v="1899-12-30T15:36:00"/>
  </r>
  <r>
    <x v="0"/>
    <n v="50"/>
    <d v="2014-01-06T00:00:00"/>
    <d v="1899-12-30T16:48:00"/>
  </r>
  <r>
    <x v="5"/>
    <n v="450"/>
    <d v="2014-01-07T00:00:00"/>
    <d v="1899-12-30T09:50:24"/>
  </r>
  <r>
    <x v="3"/>
    <n v="50"/>
    <d v="2014-01-07T00:00:00"/>
    <d v="1899-12-30T13:26:24"/>
  </r>
  <r>
    <x v="1"/>
    <n v="250"/>
    <d v="2014-01-08T00:00:00"/>
    <d v="1899-12-30T12:14:24"/>
  </r>
  <r>
    <x v="1"/>
    <n v="250"/>
    <d v="2014-01-08T00:00:00"/>
    <d v="1899-12-30T12:43:12"/>
  </r>
  <r>
    <x v="6"/>
    <n v="10"/>
    <d v="2014-01-08T00:00:00"/>
    <d v="1899-12-30T13:26:24"/>
  </r>
  <r>
    <x v="2"/>
    <n v="80"/>
    <d v="2014-01-08T00:00:00"/>
    <d v="1899-12-30T14:09:36"/>
  </r>
  <r>
    <x v="3"/>
    <n v="50"/>
    <d v="2014-01-08T00:00:00"/>
    <d v="1899-12-30T15:21:36"/>
  </r>
  <r>
    <x v="3"/>
    <n v="50"/>
    <d v="2014-01-08T00:00:00"/>
    <d v="1899-12-30T15:36:00"/>
  </r>
  <r>
    <x v="1"/>
    <n v="250"/>
    <d v="2014-01-08T00:00:00"/>
    <d v="1899-12-30T16:19:12"/>
  </r>
  <r>
    <x v="3"/>
    <n v="50"/>
    <d v="2014-01-09T00:00:00"/>
    <d v="1899-12-30T15:21:36"/>
  </r>
  <r>
    <x v="4"/>
    <n v="300"/>
    <d v="2014-01-10T00:00:00"/>
    <d v="1899-12-30T10:33:36"/>
  </r>
  <r>
    <x v="1"/>
    <n v="250"/>
    <d v="2014-01-10T00:00:00"/>
    <d v="1899-12-30T12:14:24"/>
  </r>
  <r>
    <x v="1"/>
    <n v="250"/>
    <d v="2014-01-10T00:00:00"/>
    <d v="1899-12-30T14:24:00"/>
  </r>
  <r>
    <x v="3"/>
    <n v="50"/>
    <d v="2014-01-11T00:00:00"/>
    <d v="1899-12-30T12:14:24"/>
  </r>
  <r>
    <x v="3"/>
    <n v="50"/>
    <d v="2014-01-11T00:00:00"/>
    <d v="1899-12-30T14:38:24"/>
  </r>
  <r>
    <x v="3"/>
    <n v="50"/>
    <d v="2014-01-11T00:00:00"/>
    <d v="1899-12-30T15:21:36"/>
  </r>
  <r>
    <x v="6"/>
    <n v="10"/>
    <d v="2014-01-11T00:00:00"/>
    <d v="1899-12-30T16:33:36"/>
  </r>
  <r>
    <x v="2"/>
    <n v="80"/>
    <d v="2014-01-12T00:00:00"/>
    <d v="1899-12-30T11:02:24"/>
  </r>
  <r>
    <x v="4"/>
    <n v="300"/>
    <d v="2014-01-12T00:00:00"/>
    <d v="1899-12-30T15:21:36"/>
  </r>
  <r>
    <x v="3"/>
    <n v="50"/>
    <d v="2014-01-13T00:00:00"/>
    <d v="1899-12-30T12:28:48"/>
  </r>
  <r>
    <x v="3"/>
    <n v="50"/>
    <d v="2014-01-13T00:00:00"/>
    <d v="1899-12-30T12:28:48"/>
  </r>
  <r>
    <x v="3"/>
    <n v="50"/>
    <d v="2014-01-13T00:00:00"/>
    <d v="1899-12-30T12:43:12"/>
  </r>
  <r>
    <x v="1"/>
    <n v="250"/>
    <d v="2014-01-13T00:00:00"/>
    <d v="1899-12-30T12:57:36"/>
  </r>
  <r>
    <x v="4"/>
    <n v="300"/>
    <d v="2014-01-13T00:00:00"/>
    <d v="1899-12-30T14:38:24"/>
  </r>
  <r>
    <x v="5"/>
    <n v="450"/>
    <d v="2014-01-13T00:00:00"/>
    <d v="1899-12-30T15:36:00"/>
  </r>
  <r>
    <x v="3"/>
    <n v="50"/>
    <d v="2014-01-14T00:00:00"/>
    <d v="1899-12-30T12:14:24"/>
  </r>
  <r>
    <x v="2"/>
    <n v="80"/>
    <d v="2014-01-14T00:00:00"/>
    <d v="1899-12-30T12:28:48"/>
  </r>
  <r>
    <x v="0"/>
    <n v="50"/>
    <d v="2014-01-15T00:00:00"/>
    <d v="1899-12-30T11:02:24"/>
  </r>
  <r>
    <x v="5"/>
    <n v="450"/>
    <d v="2014-01-15T00:00:00"/>
    <d v="1899-12-30T12:28:48"/>
  </r>
  <r>
    <x v="3"/>
    <n v="50"/>
    <d v="2014-01-15T00:00:00"/>
    <d v="1899-12-30T13:40:48"/>
  </r>
  <r>
    <x v="3"/>
    <n v="50"/>
    <d v="2014-01-15T00:00:00"/>
    <d v="1899-12-30T16:33:36"/>
  </r>
  <r>
    <x v="3"/>
    <n v="50"/>
    <d v="2014-01-16T00:00:00"/>
    <d v="1899-12-30T10:04:48"/>
  </r>
  <r>
    <x v="1"/>
    <n v="250"/>
    <d v="2014-01-16T00:00:00"/>
    <d v="1899-12-30T10:33:36"/>
  </r>
  <r>
    <x v="3"/>
    <n v="50"/>
    <d v="2014-01-16T00:00:00"/>
    <d v="1899-12-30T14:09:36"/>
  </r>
  <r>
    <x v="2"/>
    <n v="80"/>
    <d v="2014-01-16T00:00:00"/>
    <d v="1899-12-30T16:04:48"/>
  </r>
  <r>
    <x v="1"/>
    <n v="250"/>
    <d v="2014-01-17T00:00:00"/>
    <d v="1899-12-30T10:33:36"/>
  </r>
  <r>
    <x v="2"/>
    <n v="80"/>
    <d v="2014-01-17T00:00:00"/>
    <d v="1899-12-30T14:52:48"/>
  </r>
  <r>
    <x v="1"/>
    <n v="250"/>
    <d v="2014-01-18T00:00:00"/>
    <d v="1899-12-30T12:14:24"/>
  </r>
  <r>
    <x v="2"/>
    <n v="80"/>
    <d v="2014-01-18T00:00:00"/>
    <d v="1899-12-30T15:36:00"/>
  </r>
  <r>
    <x v="3"/>
    <n v="50"/>
    <d v="2014-01-19T00:00:00"/>
    <d v="1899-12-30T10:33:36"/>
  </r>
  <r>
    <x v="3"/>
    <n v="50"/>
    <d v="2014-01-19T00:00:00"/>
    <d v="1899-12-30T11:16:48"/>
  </r>
  <r>
    <x v="3"/>
    <n v="50"/>
    <d v="2014-01-19T00:00:00"/>
    <d v="1899-12-30T13:12:00"/>
  </r>
  <r>
    <x v="2"/>
    <n v="80"/>
    <d v="2014-01-20T00:00:00"/>
    <d v="1899-12-30T11:16:48"/>
  </r>
  <r>
    <x v="6"/>
    <n v="10"/>
    <d v="2014-01-20T00:00:00"/>
    <d v="1899-12-30T11:16:48"/>
  </r>
  <r>
    <x v="0"/>
    <n v="50"/>
    <d v="2014-01-20T00:00:00"/>
    <d v="1899-12-30T12:57:36"/>
  </r>
  <r>
    <x v="0"/>
    <n v="50"/>
    <d v="2014-01-20T00:00:00"/>
    <d v="1899-12-30T13:55:12"/>
  </r>
  <r>
    <x v="1"/>
    <n v="250"/>
    <d v="2014-01-20T00:00:00"/>
    <d v="1899-12-30T15:07:12"/>
  </r>
  <r>
    <x v="2"/>
    <n v="80"/>
    <d v="2014-01-20T00:00:00"/>
    <d v="1899-12-30T16:33:36"/>
  </r>
  <r>
    <x v="3"/>
    <n v="50"/>
    <d v="2014-01-21T00:00:00"/>
    <d v="1899-12-30T09:36:00"/>
  </r>
  <r>
    <x v="2"/>
    <n v="80"/>
    <d v="2014-01-21T00:00:00"/>
    <d v="1899-12-30T10:48:00"/>
  </r>
  <r>
    <x v="1"/>
    <n v="250"/>
    <d v="2014-01-22T00:00:00"/>
    <d v="1899-12-30T09:50:24"/>
  </r>
  <r>
    <x v="2"/>
    <n v="80"/>
    <d v="2014-01-22T00:00:00"/>
    <d v="1899-12-30T10:04:48"/>
  </r>
  <r>
    <x v="2"/>
    <n v="80"/>
    <d v="2014-01-22T00:00:00"/>
    <d v="1899-12-30T11:31:12"/>
  </r>
  <r>
    <x v="0"/>
    <n v="50"/>
    <d v="2014-01-22T00:00:00"/>
    <d v="1899-12-30T12:43:12"/>
  </r>
  <r>
    <x v="3"/>
    <n v="50"/>
    <d v="2014-01-22T00:00:00"/>
    <d v="1899-12-30T15:07:12"/>
  </r>
  <r>
    <x v="4"/>
    <n v="300"/>
    <d v="2014-01-22T00:00:00"/>
    <d v="1899-12-30T16:04:48"/>
  </r>
  <r>
    <x v="1"/>
    <n v="250"/>
    <d v="2014-01-23T00:00:00"/>
    <d v="1899-12-30T09:36:00"/>
  </r>
  <r>
    <x v="5"/>
    <n v="450"/>
    <d v="2014-01-23T00:00:00"/>
    <d v="1899-12-30T10:19:12"/>
  </r>
  <r>
    <x v="1"/>
    <n v="250"/>
    <d v="2014-01-23T00:00:00"/>
    <d v="1899-12-30T11:31:12"/>
  </r>
  <r>
    <x v="1"/>
    <n v="250"/>
    <d v="2014-01-24T00:00:00"/>
    <d v="1899-12-30T09:36:00"/>
  </r>
  <r>
    <x v="3"/>
    <n v="50"/>
    <d v="2014-01-24T00:00:00"/>
    <d v="1899-12-30T10:33:36"/>
  </r>
  <r>
    <x v="0"/>
    <n v="50"/>
    <d v="2014-01-24T00:00:00"/>
    <d v="1899-12-30T12:14:24"/>
  </r>
  <r>
    <x v="0"/>
    <n v="50"/>
    <d v="2014-01-24T00:00:00"/>
    <d v="1899-12-30T16:48:00"/>
  </r>
  <r>
    <x v="2"/>
    <n v="80"/>
    <d v="2014-01-25T00:00:00"/>
    <d v="1899-12-30T10:04:48"/>
  </r>
  <r>
    <x v="0"/>
    <n v="50"/>
    <d v="2014-01-25T00:00:00"/>
    <d v="1899-12-30T12:28:48"/>
  </r>
  <r>
    <x v="3"/>
    <n v="50"/>
    <d v="2014-01-25T00:00:00"/>
    <d v="1899-12-30T12:43:12"/>
  </r>
  <r>
    <x v="1"/>
    <n v="250"/>
    <d v="2014-01-25T00:00:00"/>
    <d v="1899-12-30T14:09:36"/>
  </r>
  <r>
    <x v="2"/>
    <n v="80"/>
    <d v="2014-01-25T00:00:00"/>
    <d v="1899-12-30T14:38:24"/>
  </r>
  <r>
    <x v="0"/>
    <n v="50"/>
    <d v="2014-01-26T00:00:00"/>
    <d v="1899-12-30T15:21:36"/>
  </r>
  <r>
    <x v="1"/>
    <n v="250"/>
    <d v="2014-01-26T00:00:00"/>
    <d v="1899-12-30T15:36:00"/>
  </r>
  <r>
    <x v="6"/>
    <n v="10"/>
    <d v="2014-01-27T00:00:00"/>
    <d v="1899-12-30T11:16:48"/>
  </r>
  <r>
    <x v="0"/>
    <n v="50"/>
    <d v="2014-01-27T00:00:00"/>
    <d v="1899-12-30T15:07:12"/>
  </r>
  <r>
    <x v="2"/>
    <n v="80"/>
    <d v="2014-01-28T00:00:00"/>
    <d v="1899-12-30T11:45:36"/>
  </r>
  <r>
    <x v="2"/>
    <n v="80"/>
    <d v="2014-01-28T00:00:00"/>
    <d v="1899-12-30T15:50:24"/>
  </r>
  <r>
    <x v="2"/>
    <n v="80"/>
    <d v="2014-01-29T00:00:00"/>
    <d v="1899-12-30T12:57:36"/>
  </r>
  <r>
    <x v="5"/>
    <n v="450"/>
    <d v="2014-01-29T00:00:00"/>
    <d v="1899-12-30T13:26:24"/>
  </r>
  <r>
    <x v="0"/>
    <n v="50"/>
    <d v="2014-01-29T00:00:00"/>
    <d v="1899-12-30T13:26:24"/>
  </r>
  <r>
    <x v="1"/>
    <n v="250"/>
    <d v="2014-01-29T00:00:00"/>
    <d v="1899-12-30T16:48:00"/>
  </r>
  <r>
    <x v="2"/>
    <n v="80"/>
    <d v="2014-01-30T00:00:00"/>
    <d v="1899-12-30T10:33:36"/>
  </r>
  <r>
    <x v="3"/>
    <n v="50"/>
    <d v="2014-01-30T00:00:00"/>
    <d v="1899-12-30T12:14:24"/>
  </r>
  <r>
    <x v="1"/>
    <n v="250"/>
    <d v="2014-01-30T00:00:00"/>
    <d v="1899-12-30T13:12:00"/>
  </r>
  <r>
    <x v="5"/>
    <n v="450"/>
    <d v="2014-01-31T00:00:00"/>
    <d v="1899-12-30T11:31:12"/>
  </r>
  <r>
    <x v="2"/>
    <n v="80"/>
    <d v="2014-01-31T00:00:00"/>
    <d v="1899-12-30T12:43:12"/>
  </r>
  <r>
    <x v="4"/>
    <n v="300"/>
    <d v="2014-01-31T00:00:00"/>
    <d v="1899-12-30T13:12:00"/>
  </r>
  <r>
    <x v="2"/>
    <n v="80"/>
    <d v="2014-01-31T00:00:00"/>
    <d v="1899-12-30T14:24:00"/>
  </r>
  <r>
    <x v="0"/>
    <n v="50"/>
    <d v="2014-01-31T00:00:00"/>
    <d v="1899-12-30T14:38:24"/>
  </r>
  <r>
    <x v="3"/>
    <n v="50"/>
    <d v="2014-02-01T00:00:00"/>
    <d v="1899-12-30T11:02:24"/>
  </r>
  <r>
    <x v="2"/>
    <n v="80"/>
    <d v="2014-02-01T00:00:00"/>
    <d v="1899-12-30T11:45:36"/>
  </r>
  <r>
    <x v="2"/>
    <n v="80"/>
    <d v="2014-02-01T00:00:00"/>
    <d v="1899-12-30T12:43:12"/>
  </r>
  <r>
    <x v="1"/>
    <n v="250"/>
    <d v="2014-02-01T00:00:00"/>
    <d v="1899-12-30T12:43:12"/>
  </r>
  <r>
    <x v="2"/>
    <n v="80"/>
    <d v="2014-02-01T00:00:00"/>
    <d v="1899-12-30T13:26:24"/>
  </r>
  <r>
    <x v="2"/>
    <n v="80"/>
    <d v="2014-02-01T00:00:00"/>
    <d v="1899-12-30T14:09:36"/>
  </r>
  <r>
    <x v="6"/>
    <n v="10"/>
    <d v="2014-02-01T00:00:00"/>
    <d v="1899-12-30T14:52:48"/>
  </r>
  <r>
    <x v="1"/>
    <n v="250"/>
    <d v="2014-02-02T00:00:00"/>
    <d v="1899-12-30T10:19:12"/>
  </r>
  <r>
    <x v="0"/>
    <n v="50"/>
    <d v="2014-02-02T00:00:00"/>
    <d v="1899-12-30T10:48:00"/>
  </r>
  <r>
    <x v="2"/>
    <n v="80"/>
    <d v="2014-02-02T00:00:00"/>
    <d v="1899-12-30T15:21:36"/>
  </r>
  <r>
    <x v="0"/>
    <n v="50"/>
    <d v="2014-02-02T00:00:00"/>
    <d v="1899-12-30T15:36:00"/>
  </r>
  <r>
    <x v="1"/>
    <n v="250"/>
    <d v="2014-02-02T00:00:00"/>
    <d v="1899-12-30T16:33:36"/>
  </r>
  <r>
    <x v="3"/>
    <n v="50"/>
    <d v="2014-02-03T00:00:00"/>
    <d v="1899-12-30T10:19:12"/>
  </r>
  <r>
    <x v="3"/>
    <n v="50"/>
    <d v="2014-02-03T00:00:00"/>
    <d v="1899-12-30T11:31:12"/>
  </r>
  <r>
    <x v="4"/>
    <n v="300"/>
    <d v="2014-02-03T00:00:00"/>
    <d v="1899-12-30T11:45:36"/>
  </r>
  <r>
    <x v="4"/>
    <n v="300"/>
    <d v="2014-02-03T00:00:00"/>
    <d v="1899-12-30T12:00:00"/>
  </r>
  <r>
    <x v="1"/>
    <n v="250"/>
    <d v="2014-02-03T00:00:00"/>
    <d v="1899-12-30T13:26:24"/>
  </r>
  <r>
    <x v="2"/>
    <n v="80"/>
    <d v="2014-02-03T00:00:00"/>
    <d v="1899-12-30T14:38:24"/>
  </r>
  <r>
    <x v="2"/>
    <n v="80"/>
    <d v="2014-02-04T00:00:00"/>
    <d v="1899-12-30T11:02:24"/>
  </r>
  <r>
    <x v="5"/>
    <n v="450"/>
    <d v="2014-02-04T00:00:00"/>
    <d v="1899-12-30T13:12:00"/>
  </r>
  <r>
    <x v="0"/>
    <n v="50"/>
    <d v="2014-02-04T00:00:00"/>
    <d v="1899-12-30T14:24:00"/>
  </r>
  <r>
    <x v="3"/>
    <n v="50"/>
    <d v="2014-02-04T00:00:00"/>
    <d v="1899-12-30T14:52:48"/>
  </r>
  <r>
    <x v="5"/>
    <n v="450"/>
    <d v="2014-02-04T00:00:00"/>
    <d v="1899-12-30T16:04:48"/>
  </r>
  <r>
    <x v="6"/>
    <n v="10"/>
    <d v="2014-02-05T00:00:00"/>
    <d v="1899-12-30T10:19:12"/>
  </r>
  <r>
    <x v="1"/>
    <n v="250"/>
    <d v="2014-02-05T00:00:00"/>
    <d v="1899-12-30T10:33:36"/>
  </r>
  <r>
    <x v="0"/>
    <n v="50"/>
    <d v="2014-02-05T00:00:00"/>
    <d v="1899-12-30T14:52:48"/>
  </r>
  <r>
    <x v="2"/>
    <n v="80"/>
    <d v="2014-02-05T00:00:00"/>
    <d v="1899-12-30T16:04:48"/>
  </r>
  <r>
    <x v="5"/>
    <n v="450"/>
    <d v="2014-02-06T00:00:00"/>
    <d v="1899-12-30T10:19:12"/>
  </r>
  <r>
    <x v="0"/>
    <n v="50"/>
    <d v="2014-02-06T00:00:00"/>
    <d v="1899-12-30T11:16:48"/>
  </r>
  <r>
    <x v="1"/>
    <n v="250"/>
    <d v="2014-02-06T00:00:00"/>
    <d v="1899-12-30T12:14:24"/>
  </r>
  <r>
    <x v="2"/>
    <n v="80"/>
    <d v="2014-02-06T00:00:00"/>
    <d v="1899-12-30T15:21:36"/>
  </r>
  <r>
    <x v="3"/>
    <n v="50"/>
    <d v="2014-02-07T00:00:00"/>
    <d v="1899-12-30T10:19:12"/>
  </r>
  <r>
    <x v="3"/>
    <n v="50"/>
    <d v="2014-02-07T00:00:00"/>
    <d v="1899-12-30T11:16:48"/>
  </r>
  <r>
    <x v="0"/>
    <n v="50"/>
    <d v="2014-02-07T00:00:00"/>
    <d v="1899-12-30T12:00:00"/>
  </r>
  <r>
    <x v="5"/>
    <n v="450"/>
    <d v="2014-02-07T00:00:00"/>
    <d v="1899-12-30T13:55:12"/>
  </r>
  <r>
    <x v="5"/>
    <n v="450"/>
    <d v="2014-02-07T00:00:00"/>
    <d v="1899-12-30T14:52:48"/>
  </r>
  <r>
    <x v="3"/>
    <n v="50"/>
    <d v="2014-02-07T00:00:00"/>
    <d v="1899-12-30T15:50:24"/>
  </r>
  <r>
    <x v="0"/>
    <n v="50"/>
    <d v="2014-02-08T00:00:00"/>
    <d v="1899-12-30T11:31:12"/>
  </r>
  <r>
    <x v="2"/>
    <n v="80"/>
    <d v="2014-02-08T00:00:00"/>
    <d v="1899-12-30T12:43:12"/>
  </r>
  <r>
    <x v="2"/>
    <n v="80"/>
    <d v="2014-02-08T00:00:00"/>
    <d v="1899-12-30T12:43:12"/>
  </r>
  <r>
    <x v="3"/>
    <n v="50"/>
    <d v="2014-02-09T00:00:00"/>
    <d v="1899-12-30T09:36:00"/>
  </r>
  <r>
    <x v="2"/>
    <n v="80"/>
    <d v="2014-02-09T00:00:00"/>
    <d v="1899-12-30T10:19:12"/>
  </r>
  <r>
    <x v="2"/>
    <n v="80"/>
    <d v="2014-02-09T00:00:00"/>
    <d v="1899-12-30T14:38:24"/>
  </r>
  <r>
    <x v="2"/>
    <n v="80"/>
    <d v="2014-02-09T00:00:00"/>
    <d v="1899-12-30T15:36:00"/>
  </r>
  <r>
    <x v="6"/>
    <n v="10"/>
    <d v="2014-02-09T00:00:00"/>
    <d v="1899-12-30T16:04:48"/>
  </r>
  <r>
    <x v="0"/>
    <n v="50"/>
    <d v="2014-02-10T00:00:00"/>
    <d v="1899-12-30T13:12:00"/>
  </r>
  <r>
    <x v="5"/>
    <n v="450"/>
    <d v="2014-02-10T00:00:00"/>
    <d v="1899-12-30T15:07:12"/>
  </r>
  <r>
    <x v="0"/>
    <n v="50"/>
    <d v="2014-02-11T00:00:00"/>
    <d v="1899-12-30T13:12:00"/>
  </r>
  <r>
    <x v="6"/>
    <n v="10"/>
    <d v="2014-02-11T00:00:00"/>
    <d v="1899-12-30T16:04:48"/>
  </r>
  <r>
    <x v="5"/>
    <n v="450"/>
    <d v="2014-02-11T00:00:00"/>
    <d v="1899-12-30T16:48:00"/>
  </r>
  <r>
    <x v="3"/>
    <n v="50"/>
    <d v="2014-02-11T00:00:00"/>
    <d v="1899-12-30T16:48:00"/>
  </r>
  <r>
    <x v="6"/>
    <n v="10"/>
    <d v="2014-02-12T00:00:00"/>
    <d v="1899-12-30T11:16:48"/>
  </r>
  <r>
    <x v="1"/>
    <n v="250"/>
    <d v="2014-02-13T00:00:00"/>
    <d v="1899-12-30T12:57:36"/>
  </r>
  <r>
    <x v="6"/>
    <n v="10"/>
    <d v="2014-02-13T00:00:00"/>
    <d v="1899-12-30T13:55:12"/>
  </r>
  <r>
    <x v="1"/>
    <n v="250"/>
    <d v="2014-02-13T00:00:00"/>
    <d v="1899-12-30T14:24:00"/>
  </r>
  <r>
    <x v="0"/>
    <n v="50"/>
    <d v="2014-02-13T00:00:00"/>
    <d v="1899-12-30T15:07:12"/>
  </r>
  <r>
    <x v="6"/>
    <n v="10"/>
    <d v="2014-02-14T00:00:00"/>
    <d v="1899-12-30T12:14:24"/>
  </r>
  <r>
    <x v="0"/>
    <n v="50"/>
    <d v="2014-02-14T00:00:00"/>
    <d v="1899-12-30T13:26:24"/>
  </r>
  <r>
    <x v="2"/>
    <n v="80"/>
    <d v="2014-02-14T00:00:00"/>
    <d v="1899-12-30T15:50:24"/>
  </r>
  <r>
    <x v="0"/>
    <n v="50"/>
    <d v="2014-02-15T00:00:00"/>
    <d v="1899-12-30T10:33:36"/>
  </r>
  <r>
    <x v="0"/>
    <n v="50"/>
    <d v="2014-02-15T00:00:00"/>
    <d v="1899-12-30T12:28:48"/>
  </r>
  <r>
    <x v="1"/>
    <n v="250"/>
    <d v="2014-02-15T00:00:00"/>
    <d v="1899-12-30T13:12:00"/>
  </r>
  <r>
    <x v="5"/>
    <n v="450"/>
    <d v="2014-02-15T00:00:00"/>
    <d v="1899-12-30T16:19:12"/>
  </r>
  <r>
    <x v="0"/>
    <n v="50"/>
    <d v="2014-02-15T00:00:00"/>
    <d v="1899-12-30T16:48:00"/>
  </r>
  <r>
    <x v="1"/>
    <n v="250"/>
    <d v="2014-02-16T00:00:00"/>
    <d v="1899-12-30T15:07:12"/>
  </r>
  <r>
    <x v="4"/>
    <n v="300"/>
    <d v="2014-02-17T00:00:00"/>
    <d v="1899-12-30T10:48:00"/>
  </r>
  <r>
    <x v="3"/>
    <n v="50"/>
    <d v="2014-02-17T00:00:00"/>
    <d v="1899-12-30T12:00:00"/>
  </r>
  <r>
    <x v="5"/>
    <n v="450"/>
    <d v="2014-02-17T00:00:00"/>
    <d v="1899-12-30T13:26:24"/>
  </r>
  <r>
    <x v="2"/>
    <n v="80"/>
    <d v="2014-02-18T00:00:00"/>
    <d v="1899-12-30T09:50:24"/>
  </r>
  <r>
    <x v="3"/>
    <n v="50"/>
    <d v="2014-02-18T00:00:00"/>
    <d v="1899-12-30T16:48:00"/>
  </r>
  <r>
    <x v="0"/>
    <n v="50"/>
    <d v="2014-02-19T00:00:00"/>
    <d v="1899-12-30T11:45:36"/>
  </r>
  <r>
    <x v="2"/>
    <n v="80"/>
    <d v="2014-02-19T00:00:00"/>
    <d v="1899-12-30T12:57:36"/>
  </r>
  <r>
    <x v="1"/>
    <n v="250"/>
    <d v="2014-02-19T00:00:00"/>
    <d v="1899-12-30T13:55:12"/>
  </r>
  <r>
    <x v="2"/>
    <n v="80"/>
    <d v="2014-02-19T00:00:00"/>
    <d v="1899-12-30T16:19:12"/>
  </r>
  <r>
    <x v="2"/>
    <n v="80"/>
    <d v="2014-02-20T00:00:00"/>
    <d v="1899-12-30T10:19:12"/>
  </r>
  <r>
    <x v="2"/>
    <n v="80"/>
    <d v="2014-02-20T00:00:00"/>
    <d v="1899-12-30T11:16:48"/>
  </r>
  <r>
    <x v="6"/>
    <n v="10"/>
    <d v="2014-02-20T00:00:00"/>
    <d v="1899-12-30T16:33:36"/>
  </r>
  <r>
    <x v="3"/>
    <n v="50"/>
    <d v="2014-02-21T00:00:00"/>
    <d v="1899-12-30T13:40:48"/>
  </r>
  <r>
    <x v="2"/>
    <n v="80"/>
    <d v="2014-02-22T00:00:00"/>
    <d v="1899-12-30T11:02:24"/>
  </r>
  <r>
    <x v="2"/>
    <n v="80"/>
    <d v="2014-02-22T00:00:00"/>
    <d v="1899-12-30T14:09:36"/>
  </r>
  <r>
    <x v="3"/>
    <n v="50"/>
    <d v="2014-02-22T00:00:00"/>
    <d v="1899-12-30T14:24:00"/>
  </r>
  <r>
    <x v="2"/>
    <n v="80"/>
    <d v="2014-02-22T00:00:00"/>
    <d v="1899-12-30T14:52:48"/>
  </r>
  <r>
    <x v="5"/>
    <n v="450"/>
    <d v="2014-02-23T00:00:00"/>
    <d v="1899-12-30T09:36:00"/>
  </r>
  <r>
    <x v="2"/>
    <n v="80"/>
    <d v="2014-02-23T00:00:00"/>
    <d v="1899-12-30T09:50:24"/>
  </r>
  <r>
    <x v="2"/>
    <n v="80"/>
    <d v="2014-02-23T00:00:00"/>
    <d v="1899-12-30T10:48:00"/>
  </r>
  <r>
    <x v="6"/>
    <n v="10"/>
    <d v="2014-02-23T00:00:00"/>
    <d v="1899-12-30T14:24:00"/>
  </r>
  <r>
    <x v="1"/>
    <n v="250"/>
    <d v="2014-02-23T00:00:00"/>
    <d v="1899-12-30T14:38:24"/>
  </r>
  <r>
    <x v="2"/>
    <n v="80"/>
    <d v="2014-02-24T00:00:00"/>
    <d v="1899-12-30T10:33:36"/>
  </r>
  <r>
    <x v="0"/>
    <n v="50"/>
    <d v="2014-02-24T00:00:00"/>
    <d v="1899-12-30T10:48:00"/>
  </r>
  <r>
    <x v="4"/>
    <n v="300"/>
    <d v="2014-02-24T00:00:00"/>
    <d v="1899-12-30T11:16:48"/>
  </r>
  <r>
    <x v="3"/>
    <n v="50"/>
    <d v="2014-02-24T00:00:00"/>
    <d v="1899-12-30T13:26:24"/>
  </r>
  <r>
    <x v="3"/>
    <n v="50"/>
    <d v="2014-02-24T00:00:00"/>
    <d v="1899-12-30T15:07:12"/>
  </r>
  <r>
    <x v="4"/>
    <n v="300"/>
    <d v="2014-02-25T00:00:00"/>
    <d v="1899-12-30T11:16:48"/>
  </r>
  <r>
    <x v="1"/>
    <n v="250"/>
    <d v="2014-02-25T00:00:00"/>
    <d v="1899-12-30T15:36:00"/>
  </r>
  <r>
    <x v="3"/>
    <n v="50"/>
    <d v="2014-02-25T00:00:00"/>
    <d v="1899-12-30T16:33:36"/>
  </r>
  <r>
    <x v="3"/>
    <n v="50"/>
    <d v="2014-02-26T00:00:00"/>
    <d v="1899-12-30T10:04:48"/>
  </r>
  <r>
    <x v="0"/>
    <n v="50"/>
    <d v="2014-02-26T00:00:00"/>
    <d v="1899-12-30T11:31:12"/>
  </r>
  <r>
    <x v="3"/>
    <n v="50"/>
    <d v="2014-02-26T00:00:00"/>
    <d v="1899-12-30T14:52:48"/>
  </r>
  <r>
    <x v="5"/>
    <n v="450"/>
    <d v="2014-02-26T00:00:00"/>
    <d v="1899-12-30T16:33:36"/>
  </r>
  <r>
    <x v="3"/>
    <n v="50"/>
    <d v="2014-02-27T00:00:00"/>
    <d v="1899-12-30T11:31:12"/>
  </r>
  <r>
    <x v="1"/>
    <n v="250"/>
    <d v="2014-02-27T00:00:00"/>
    <d v="1899-12-30T12:57:36"/>
  </r>
  <r>
    <x v="2"/>
    <n v="80"/>
    <d v="2014-02-28T00:00:00"/>
    <d v="1899-12-30T12:00:00"/>
  </r>
  <r>
    <x v="0"/>
    <n v="50"/>
    <d v="2014-02-28T00:00:00"/>
    <d v="1899-12-30T13:26:24"/>
  </r>
  <r>
    <x v="2"/>
    <n v="80"/>
    <d v="2014-02-28T00:00:00"/>
    <d v="1899-12-30T15:36:00"/>
  </r>
  <r>
    <x v="3"/>
    <n v="50"/>
    <d v="2014-03-01T00:00:00"/>
    <d v="1899-12-30T11:16:48"/>
  </r>
  <r>
    <x v="4"/>
    <n v="300"/>
    <d v="2014-03-01T00:00:00"/>
    <d v="1899-12-30T11:45:36"/>
  </r>
  <r>
    <x v="6"/>
    <n v="10"/>
    <d v="2014-03-01T00:00:00"/>
    <d v="1899-12-30T13:12:00"/>
  </r>
  <r>
    <x v="2"/>
    <n v="80"/>
    <d v="2014-03-02T00:00:00"/>
    <d v="1899-12-30T10:19:12"/>
  </r>
  <r>
    <x v="4"/>
    <n v="300"/>
    <d v="2014-03-02T00:00:00"/>
    <d v="1899-12-30T12:43:12"/>
  </r>
  <r>
    <x v="5"/>
    <n v="450"/>
    <d v="2014-03-02T00:00:00"/>
    <d v="1899-12-30T13:55:12"/>
  </r>
  <r>
    <x v="5"/>
    <n v="450"/>
    <d v="2014-03-02T00:00:00"/>
    <d v="1899-12-30T14:24:00"/>
  </r>
  <r>
    <x v="6"/>
    <n v="10"/>
    <d v="2014-03-02T00:00:00"/>
    <d v="1899-12-30T15:07:12"/>
  </r>
  <r>
    <x v="1"/>
    <n v="250"/>
    <d v="2014-03-02T00:00:00"/>
    <d v="1899-12-30T16:04:48"/>
  </r>
  <r>
    <x v="1"/>
    <n v="250"/>
    <d v="2014-03-03T00:00:00"/>
    <d v="1899-12-30T11:16:48"/>
  </r>
  <r>
    <x v="4"/>
    <n v="300"/>
    <d v="2014-03-03T00:00:00"/>
    <d v="1899-12-30T12:57:36"/>
  </r>
  <r>
    <x v="3"/>
    <n v="50"/>
    <d v="2014-03-03T00:00:00"/>
    <d v="1899-12-30T13:40:48"/>
  </r>
  <r>
    <x v="5"/>
    <n v="450"/>
    <d v="2014-03-03T00:00:00"/>
    <d v="1899-12-30T14:24:00"/>
  </r>
  <r>
    <x v="3"/>
    <n v="50"/>
    <d v="2014-03-03T00:00:00"/>
    <d v="1899-12-30T15:07:12"/>
  </r>
  <r>
    <x v="0"/>
    <n v="50"/>
    <d v="2014-03-04T00:00:00"/>
    <d v="1899-12-30T10:48:00"/>
  </r>
  <r>
    <x v="3"/>
    <n v="50"/>
    <d v="2014-03-04T00:00:00"/>
    <d v="1899-12-30T11:16:48"/>
  </r>
  <r>
    <x v="2"/>
    <n v="80"/>
    <d v="2014-03-04T00:00:00"/>
    <d v="1899-12-30T12:00:00"/>
  </r>
  <r>
    <x v="0"/>
    <n v="50"/>
    <d v="2014-03-04T00:00:00"/>
    <d v="1899-12-30T13:40:48"/>
  </r>
  <r>
    <x v="0"/>
    <n v="50"/>
    <d v="2014-03-05T00:00:00"/>
    <d v="1899-12-30T09:36:00"/>
  </r>
  <r>
    <x v="0"/>
    <n v="50"/>
    <d v="2014-03-05T00:00:00"/>
    <d v="1899-12-30T11:31:12"/>
  </r>
  <r>
    <x v="5"/>
    <n v="450"/>
    <d v="2014-03-06T00:00:00"/>
    <d v="1899-12-30T11:02:24"/>
  </r>
  <r>
    <x v="0"/>
    <n v="50"/>
    <d v="2014-03-06T00:00:00"/>
    <d v="1899-12-30T13:55:12"/>
  </r>
  <r>
    <x v="1"/>
    <n v="250"/>
    <d v="2014-03-06T00:00:00"/>
    <d v="1899-12-30T15:07:12"/>
  </r>
  <r>
    <x v="3"/>
    <n v="50"/>
    <d v="2014-03-07T00:00:00"/>
    <d v="1899-12-30T12:28:48"/>
  </r>
  <r>
    <x v="0"/>
    <n v="50"/>
    <d v="2014-03-07T00:00:00"/>
    <d v="1899-12-30T15:36:00"/>
  </r>
  <r>
    <x v="0"/>
    <n v="50"/>
    <d v="2014-03-08T00:00:00"/>
    <d v="1899-12-30T10:33:36"/>
  </r>
  <r>
    <x v="0"/>
    <n v="50"/>
    <d v="2014-03-08T00:00:00"/>
    <d v="1899-12-30T12:57:36"/>
  </r>
  <r>
    <x v="2"/>
    <n v="80"/>
    <d v="2014-03-08T00:00:00"/>
    <d v="1899-12-30T13:26:24"/>
  </r>
  <r>
    <x v="6"/>
    <n v="10"/>
    <d v="2014-03-08T00:00:00"/>
    <d v="1899-12-30T16:48:00"/>
  </r>
  <r>
    <x v="2"/>
    <n v="80"/>
    <d v="2014-03-09T00:00:00"/>
    <d v="1899-12-30T09:50:24"/>
  </r>
  <r>
    <x v="2"/>
    <n v="80"/>
    <d v="2014-03-09T00:00:00"/>
    <d v="1899-12-30T10:19:12"/>
  </r>
  <r>
    <x v="1"/>
    <n v="250"/>
    <d v="2014-03-09T00:00:00"/>
    <d v="1899-12-30T10:48:00"/>
  </r>
  <r>
    <x v="0"/>
    <n v="50"/>
    <d v="2014-03-09T00:00:00"/>
    <d v="1899-12-30T12:43:12"/>
  </r>
  <r>
    <x v="3"/>
    <n v="50"/>
    <d v="2014-03-09T00:00:00"/>
    <d v="1899-12-30T13:26:24"/>
  </r>
  <r>
    <x v="1"/>
    <n v="250"/>
    <d v="2014-03-10T00:00:00"/>
    <d v="1899-12-30T12:43:12"/>
  </r>
  <r>
    <x v="0"/>
    <n v="50"/>
    <d v="2014-03-10T00:00:00"/>
    <d v="1899-12-30T13:40:48"/>
  </r>
  <r>
    <x v="2"/>
    <n v="80"/>
    <d v="2014-03-11T00:00:00"/>
    <d v="1899-12-30T16:04:48"/>
  </r>
  <r>
    <x v="6"/>
    <n v="10"/>
    <d v="2014-03-11T00:00:00"/>
    <d v="1899-12-30T16:48:00"/>
  </r>
  <r>
    <x v="5"/>
    <n v="450"/>
    <d v="2014-03-12T00:00:00"/>
    <d v="1899-12-30T09:36:00"/>
  </r>
  <r>
    <x v="2"/>
    <n v="80"/>
    <d v="2014-03-12T00:00:00"/>
    <d v="1899-12-30T13:40:48"/>
  </r>
  <r>
    <x v="5"/>
    <n v="450"/>
    <d v="2014-03-12T00:00:00"/>
    <d v="1899-12-30T13:55:12"/>
  </r>
  <r>
    <x v="3"/>
    <n v="50"/>
    <d v="2014-03-13T00:00:00"/>
    <d v="1899-12-30T12:57:36"/>
  </r>
  <r>
    <x v="1"/>
    <n v="250"/>
    <d v="2014-03-13T00:00:00"/>
    <d v="1899-12-30T13:55:12"/>
  </r>
  <r>
    <x v="3"/>
    <n v="50"/>
    <d v="2014-03-13T00:00:00"/>
    <d v="1899-12-30T16:04:48"/>
  </r>
  <r>
    <x v="2"/>
    <n v="80"/>
    <d v="2014-03-14T00:00:00"/>
    <d v="1899-12-30T09:36:00"/>
  </r>
  <r>
    <x v="0"/>
    <n v="50"/>
    <d v="2014-03-14T00:00:00"/>
    <d v="1899-12-30T10:48:00"/>
  </r>
  <r>
    <x v="3"/>
    <n v="50"/>
    <d v="2014-03-14T00:00:00"/>
    <d v="1899-12-30T11:02:24"/>
  </r>
  <r>
    <x v="2"/>
    <n v="80"/>
    <d v="2014-03-14T00:00:00"/>
    <d v="1899-12-30T12:28:48"/>
  </r>
  <r>
    <x v="3"/>
    <n v="50"/>
    <d v="2014-03-14T00:00:00"/>
    <d v="1899-12-30T12:57:36"/>
  </r>
  <r>
    <x v="2"/>
    <n v="80"/>
    <d v="2014-03-14T00:00:00"/>
    <d v="1899-12-30T13:26:24"/>
  </r>
  <r>
    <x v="2"/>
    <n v="80"/>
    <d v="2014-03-14T00:00:00"/>
    <d v="1899-12-30T14:09:36"/>
  </r>
  <r>
    <x v="2"/>
    <n v="80"/>
    <d v="2014-03-14T00:00:00"/>
    <d v="1899-12-30T15:21:36"/>
  </r>
  <r>
    <x v="2"/>
    <n v="80"/>
    <d v="2014-03-14T00:00:00"/>
    <d v="1899-12-30T15:36:00"/>
  </r>
  <r>
    <x v="4"/>
    <n v="300"/>
    <d v="2014-03-14T00:00:00"/>
    <d v="1899-12-30T16:33:36"/>
  </r>
  <r>
    <x v="3"/>
    <n v="50"/>
    <d v="2014-03-15T00:00:00"/>
    <d v="1899-12-30T10:33:36"/>
  </r>
  <r>
    <x v="5"/>
    <n v="450"/>
    <d v="2014-03-15T00:00:00"/>
    <d v="1899-12-30T16:33:36"/>
  </r>
  <r>
    <x v="3"/>
    <n v="50"/>
    <d v="2014-03-16T00:00:00"/>
    <d v="1899-12-30T13:12:00"/>
  </r>
  <r>
    <x v="1"/>
    <n v="250"/>
    <d v="2014-03-16T00:00:00"/>
    <d v="1899-12-30T13:12:00"/>
  </r>
  <r>
    <x v="1"/>
    <n v="250"/>
    <d v="2014-03-16T00:00:00"/>
    <d v="1899-12-30T16:04:48"/>
  </r>
  <r>
    <x v="4"/>
    <n v="300"/>
    <d v="2014-03-17T00:00:00"/>
    <d v="1899-12-30T14:09:36"/>
  </r>
  <r>
    <x v="2"/>
    <n v="80"/>
    <d v="2014-03-17T00:00:00"/>
    <d v="1899-12-30T16:19:12"/>
  </r>
  <r>
    <x v="3"/>
    <n v="50"/>
    <d v="2014-03-18T00:00:00"/>
    <d v="1899-12-30T12:43:12"/>
  </r>
  <r>
    <x v="6"/>
    <n v="10"/>
    <d v="2014-03-18T00:00:00"/>
    <d v="1899-12-30T16:48:00"/>
  </r>
  <r>
    <x v="2"/>
    <n v="80"/>
    <d v="2014-03-19T00:00:00"/>
    <d v="1899-12-30T11:31:12"/>
  </r>
  <r>
    <x v="0"/>
    <n v="50"/>
    <d v="2014-03-19T00:00:00"/>
    <d v="1899-12-30T12:00:00"/>
  </r>
  <r>
    <x v="3"/>
    <n v="50"/>
    <d v="2014-03-19T00:00:00"/>
    <d v="1899-12-30T14:24:00"/>
  </r>
  <r>
    <x v="3"/>
    <n v="50"/>
    <d v="2014-03-20T00:00:00"/>
    <d v="1899-12-30T10:19:12"/>
  </r>
  <r>
    <x v="1"/>
    <n v="250"/>
    <d v="2014-03-20T00:00:00"/>
    <d v="1899-12-30T13:26:24"/>
  </r>
  <r>
    <x v="3"/>
    <n v="50"/>
    <d v="2014-03-20T00:00:00"/>
    <d v="1899-12-30T13:40:48"/>
  </r>
  <r>
    <x v="1"/>
    <n v="250"/>
    <d v="2014-03-20T00:00:00"/>
    <d v="1899-12-30T15:07:12"/>
  </r>
  <r>
    <x v="3"/>
    <n v="50"/>
    <d v="2014-03-20T00:00:00"/>
    <d v="1899-12-30T15:36:00"/>
  </r>
  <r>
    <x v="4"/>
    <n v="300"/>
    <d v="2014-03-21T00:00:00"/>
    <d v="1899-12-30T11:02:24"/>
  </r>
  <r>
    <x v="2"/>
    <n v="80"/>
    <d v="2014-03-21T00:00:00"/>
    <d v="1899-12-30T15:21:36"/>
  </r>
  <r>
    <x v="4"/>
    <n v="300"/>
    <d v="2014-03-21T00:00:00"/>
    <d v="1899-12-30T16:19:12"/>
  </r>
  <r>
    <x v="2"/>
    <n v="80"/>
    <d v="2014-03-22T00:00:00"/>
    <d v="1899-12-30T10:33:36"/>
  </r>
  <r>
    <x v="2"/>
    <n v="80"/>
    <d v="2014-03-22T00:00:00"/>
    <d v="1899-12-30T11:16:48"/>
  </r>
  <r>
    <x v="6"/>
    <n v="10"/>
    <d v="2014-03-22T00:00:00"/>
    <d v="1899-12-30T12:57:36"/>
  </r>
  <r>
    <x v="0"/>
    <n v="50"/>
    <d v="2014-03-22T00:00:00"/>
    <d v="1899-12-30T13:26:24"/>
  </r>
  <r>
    <x v="3"/>
    <n v="50"/>
    <d v="2014-03-22T00:00:00"/>
    <d v="1899-12-30T15:21:36"/>
  </r>
  <r>
    <x v="3"/>
    <n v="50"/>
    <d v="2014-03-23T00:00:00"/>
    <d v="1899-12-30T10:19:12"/>
  </r>
  <r>
    <x v="6"/>
    <n v="10"/>
    <d v="2014-03-23T00:00:00"/>
    <d v="1899-12-30T11:45:36"/>
  </r>
  <r>
    <x v="3"/>
    <n v="50"/>
    <d v="2014-03-23T00:00:00"/>
    <d v="1899-12-30T13:12:00"/>
  </r>
  <r>
    <x v="1"/>
    <n v="250"/>
    <d v="2014-03-23T00:00:00"/>
    <d v="1899-12-30T13:12:00"/>
  </r>
  <r>
    <x v="2"/>
    <n v="80"/>
    <d v="2014-03-24T00:00:00"/>
    <d v="1899-12-30T11:31:12"/>
  </r>
  <r>
    <x v="2"/>
    <n v="80"/>
    <d v="2014-03-25T00:00:00"/>
    <d v="1899-12-30T09:50:24"/>
  </r>
  <r>
    <x v="0"/>
    <n v="50"/>
    <d v="2014-03-25T00:00:00"/>
    <d v="1899-12-30T12:43:12"/>
  </r>
  <r>
    <x v="3"/>
    <n v="50"/>
    <d v="2014-03-25T00:00:00"/>
    <d v="1899-12-30T15:07:12"/>
  </r>
  <r>
    <x v="2"/>
    <n v="80"/>
    <d v="2014-03-25T00:00:00"/>
    <d v="1899-12-30T15:50:24"/>
  </r>
  <r>
    <x v="2"/>
    <n v="80"/>
    <d v="2014-03-26T00:00:00"/>
    <d v="1899-12-30T10:48:00"/>
  </r>
  <r>
    <x v="1"/>
    <n v="250"/>
    <d v="2014-03-26T00:00:00"/>
    <d v="1899-12-30T12:28:48"/>
  </r>
  <r>
    <x v="0"/>
    <n v="50"/>
    <d v="2014-03-26T00:00:00"/>
    <d v="1899-12-30T15:36:00"/>
  </r>
  <r>
    <x v="3"/>
    <n v="50"/>
    <d v="2014-03-26T00:00:00"/>
    <d v="1899-12-30T16:33:36"/>
  </r>
  <r>
    <x v="2"/>
    <n v="80"/>
    <d v="2014-03-27T00:00:00"/>
    <d v="1899-12-30T14:38:24"/>
  </r>
  <r>
    <x v="2"/>
    <n v="80"/>
    <d v="2014-03-28T00:00:00"/>
    <d v="1899-12-30T11:16:48"/>
  </r>
  <r>
    <x v="2"/>
    <n v="80"/>
    <d v="2014-03-28T00:00:00"/>
    <d v="1899-12-30T13:55:12"/>
  </r>
  <r>
    <x v="2"/>
    <n v="80"/>
    <d v="2014-03-28T00:00:00"/>
    <d v="1899-12-30T16:33:36"/>
  </r>
  <r>
    <x v="6"/>
    <n v="10"/>
    <d v="2014-03-29T00:00:00"/>
    <d v="1899-12-30T10:04:48"/>
  </r>
  <r>
    <x v="3"/>
    <n v="50"/>
    <d v="2014-03-29T00:00:00"/>
    <d v="1899-12-30T11:31:12"/>
  </r>
  <r>
    <x v="2"/>
    <n v="80"/>
    <d v="2014-03-29T00:00:00"/>
    <d v="1899-12-30T16:33:36"/>
  </r>
  <r>
    <x v="1"/>
    <n v="250"/>
    <d v="2014-03-30T00:00:00"/>
    <d v="1899-12-30T15:36:00"/>
  </r>
  <r>
    <x v="3"/>
    <n v="50"/>
    <d v="2014-03-30T00:00:00"/>
    <d v="1899-12-30T16:48:00"/>
  </r>
  <r>
    <x v="3"/>
    <n v="50"/>
    <d v="2014-03-31T00:00:00"/>
    <d v="1899-12-30T11:31:12"/>
  </r>
  <r>
    <x v="2"/>
    <n v="80"/>
    <d v="2014-04-01T00:00:00"/>
    <d v="1899-12-30T13:12:00"/>
  </r>
  <r>
    <x v="0"/>
    <n v="50"/>
    <d v="2014-04-01T00:00:00"/>
    <d v="1899-12-30T13:26:24"/>
  </r>
  <r>
    <x v="0"/>
    <n v="50"/>
    <d v="2014-04-01T00:00:00"/>
    <d v="1899-12-30T14:24:00"/>
  </r>
  <r>
    <x v="3"/>
    <n v="50"/>
    <d v="2014-04-01T00:00:00"/>
    <d v="1899-12-30T15:07:12"/>
  </r>
  <r>
    <x v="5"/>
    <n v="450"/>
    <d v="2014-04-01T00:00:00"/>
    <d v="1899-12-30T16:48:00"/>
  </r>
  <r>
    <x v="0"/>
    <n v="50"/>
    <d v="2014-04-02T00:00:00"/>
    <d v="1899-12-30T12:00:00"/>
  </r>
  <r>
    <x v="4"/>
    <n v="300"/>
    <d v="2014-04-02T00:00:00"/>
    <d v="1899-12-30T14:52:48"/>
  </r>
  <r>
    <x v="3"/>
    <n v="50"/>
    <d v="2014-04-02T00:00:00"/>
    <d v="1899-12-30T15:36:00"/>
  </r>
  <r>
    <x v="0"/>
    <n v="50"/>
    <d v="2014-04-02T00:00:00"/>
    <d v="1899-12-30T16:33:36"/>
  </r>
  <r>
    <x v="0"/>
    <n v="50"/>
    <d v="2014-04-05T00:00:00"/>
    <d v="1899-12-30T12:43:12"/>
  </r>
  <r>
    <x v="3"/>
    <n v="50"/>
    <d v="2014-04-06T00:00:00"/>
    <d v="1899-12-30T11:31:12"/>
  </r>
  <r>
    <x v="0"/>
    <n v="50"/>
    <d v="2014-04-06T00:00:00"/>
    <d v="1899-12-30T11:45:36"/>
  </r>
  <r>
    <x v="3"/>
    <n v="50"/>
    <d v="2014-04-06T00:00:00"/>
    <d v="1899-12-30T12:00:00"/>
  </r>
  <r>
    <x v="2"/>
    <n v="80"/>
    <d v="2014-04-06T00:00:00"/>
    <d v="1899-12-30T12:14:24"/>
  </r>
  <r>
    <x v="0"/>
    <n v="50"/>
    <d v="2014-04-06T00:00:00"/>
    <d v="1899-12-30T12:28:48"/>
  </r>
  <r>
    <x v="3"/>
    <n v="50"/>
    <d v="2014-04-06T00:00:00"/>
    <d v="1899-12-30T13:26:24"/>
  </r>
  <r>
    <x v="5"/>
    <n v="450"/>
    <d v="2014-04-07T00:00:00"/>
    <d v="1899-12-30T10:19:12"/>
  </r>
  <r>
    <x v="3"/>
    <n v="50"/>
    <d v="2014-04-07T00:00:00"/>
    <d v="1899-12-30T10:48:00"/>
  </r>
  <r>
    <x v="0"/>
    <n v="50"/>
    <d v="2014-04-07T00:00:00"/>
    <d v="1899-12-30T12:14:24"/>
  </r>
  <r>
    <x v="0"/>
    <n v="50"/>
    <d v="2014-04-08T00:00:00"/>
    <d v="1899-12-30T13:12:00"/>
  </r>
  <r>
    <x v="2"/>
    <n v="80"/>
    <d v="2014-04-08T00:00:00"/>
    <d v="1899-12-30T14:24:00"/>
  </r>
  <r>
    <x v="0"/>
    <n v="50"/>
    <d v="2014-04-08T00:00:00"/>
    <d v="1899-12-30T15:07:12"/>
  </r>
  <r>
    <x v="0"/>
    <n v="50"/>
    <d v="2014-04-09T00:00:00"/>
    <d v="1899-12-30T11:02:24"/>
  </r>
  <r>
    <x v="2"/>
    <n v="80"/>
    <d v="2014-04-09T00:00:00"/>
    <d v="1899-12-30T11:02:24"/>
  </r>
  <r>
    <x v="3"/>
    <n v="50"/>
    <d v="2014-04-09T00:00:00"/>
    <d v="1899-12-30T12:14:24"/>
  </r>
  <r>
    <x v="0"/>
    <n v="50"/>
    <d v="2014-04-09T00:00:00"/>
    <d v="1899-12-30T16:19:12"/>
  </r>
  <r>
    <x v="1"/>
    <n v="250"/>
    <d v="2014-04-09T00:00:00"/>
    <d v="1899-12-30T16:33:36"/>
  </r>
  <r>
    <x v="1"/>
    <n v="250"/>
    <d v="2014-04-10T00:00:00"/>
    <d v="1899-12-30T16:04:48"/>
  </r>
  <r>
    <x v="3"/>
    <n v="50"/>
    <d v="2014-04-10T00:00:00"/>
    <d v="1899-12-30T16:33:36"/>
  </r>
  <r>
    <x v="1"/>
    <n v="250"/>
    <d v="2014-04-11T00:00:00"/>
    <d v="1899-12-30T10:33:36"/>
  </r>
  <r>
    <x v="1"/>
    <n v="250"/>
    <d v="2014-04-11T00:00:00"/>
    <d v="1899-12-30T13:12:00"/>
  </r>
  <r>
    <x v="1"/>
    <n v="250"/>
    <d v="2014-04-11T00:00:00"/>
    <d v="1899-12-30T13:55:12"/>
  </r>
  <r>
    <x v="2"/>
    <n v="80"/>
    <d v="2014-04-11T00:00:00"/>
    <d v="1899-12-30T16:04:48"/>
  </r>
  <r>
    <x v="0"/>
    <n v="50"/>
    <d v="2014-04-12T00:00:00"/>
    <d v="1899-12-30T15:36:00"/>
  </r>
  <r>
    <x v="5"/>
    <n v="450"/>
    <d v="2014-04-13T00:00:00"/>
    <d v="1899-12-30T11:16:48"/>
  </r>
  <r>
    <x v="3"/>
    <n v="50"/>
    <d v="2014-04-13T00:00:00"/>
    <d v="1899-12-30T12:43:12"/>
  </r>
  <r>
    <x v="0"/>
    <n v="50"/>
    <d v="2014-04-14T00:00:00"/>
    <d v="1899-12-30T12:43:12"/>
  </r>
  <r>
    <x v="4"/>
    <n v="300"/>
    <d v="2014-04-14T00:00:00"/>
    <d v="1899-12-30T12:57:36"/>
  </r>
  <r>
    <x v="0"/>
    <n v="50"/>
    <d v="2014-04-14T00:00:00"/>
    <d v="1899-12-30T13:40:48"/>
  </r>
  <r>
    <x v="3"/>
    <n v="50"/>
    <d v="2014-04-14T00:00:00"/>
    <d v="1899-12-30T14:24:00"/>
  </r>
  <r>
    <x v="2"/>
    <n v="80"/>
    <d v="2014-04-15T00:00:00"/>
    <d v="1899-12-30T09:36:00"/>
  </r>
  <r>
    <x v="1"/>
    <n v="250"/>
    <d v="2014-04-15T00:00:00"/>
    <d v="1899-12-30T10:19:12"/>
  </r>
  <r>
    <x v="1"/>
    <n v="250"/>
    <d v="2014-04-15T00:00:00"/>
    <d v="1899-12-30T11:45:36"/>
  </r>
  <r>
    <x v="1"/>
    <n v="250"/>
    <d v="2014-04-15T00:00:00"/>
    <d v="1899-12-30T16:48:00"/>
  </r>
  <r>
    <x v="1"/>
    <n v="250"/>
    <d v="2014-04-16T00:00:00"/>
    <d v="1899-12-30T14:38:24"/>
  </r>
  <r>
    <x v="1"/>
    <n v="250"/>
    <d v="2014-04-16T00:00:00"/>
    <d v="1899-12-30T14:52:48"/>
  </r>
  <r>
    <x v="3"/>
    <n v="50"/>
    <d v="2014-04-16T00:00:00"/>
    <d v="1899-12-30T15:50:24"/>
  </r>
  <r>
    <x v="2"/>
    <n v="80"/>
    <d v="2014-04-17T00:00:00"/>
    <d v="1899-12-30T12:57:36"/>
  </r>
  <r>
    <x v="1"/>
    <n v="250"/>
    <d v="2014-04-17T00:00:00"/>
    <d v="1899-12-30T12:57:36"/>
  </r>
  <r>
    <x v="2"/>
    <n v="80"/>
    <d v="2014-04-17T00:00:00"/>
    <d v="1899-12-30T12:57:36"/>
  </r>
  <r>
    <x v="1"/>
    <n v="250"/>
    <d v="2014-04-17T00:00:00"/>
    <d v="1899-12-30T15:50:24"/>
  </r>
  <r>
    <x v="3"/>
    <n v="50"/>
    <d v="2014-04-17T00:00:00"/>
    <d v="1899-12-30T16:48:00"/>
  </r>
  <r>
    <x v="3"/>
    <n v="50"/>
    <d v="2014-04-17T00:00:00"/>
    <d v="1899-12-30T16:48:00"/>
  </r>
  <r>
    <x v="6"/>
    <n v="10"/>
    <d v="2014-04-18T00:00:00"/>
    <d v="1899-12-30T09:50:24"/>
  </r>
  <r>
    <x v="6"/>
    <n v="10"/>
    <d v="2014-04-18T00:00:00"/>
    <d v="1899-12-30T12:43:12"/>
  </r>
  <r>
    <x v="3"/>
    <n v="50"/>
    <d v="2014-04-18T00:00:00"/>
    <d v="1899-12-30T13:26:24"/>
  </r>
  <r>
    <x v="3"/>
    <n v="50"/>
    <d v="2014-04-18T00:00:00"/>
    <d v="1899-12-30T14:09:36"/>
  </r>
  <r>
    <x v="3"/>
    <n v="50"/>
    <d v="2014-04-19T00:00:00"/>
    <d v="1899-12-30T09:50:24"/>
  </r>
  <r>
    <x v="4"/>
    <n v="300"/>
    <d v="2014-04-19T00:00:00"/>
    <d v="1899-12-30T12:43:12"/>
  </r>
  <r>
    <x v="1"/>
    <n v="250"/>
    <d v="2014-04-19T00:00:00"/>
    <d v="1899-12-30T13:26:24"/>
  </r>
  <r>
    <x v="1"/>
    <n v="250"/>
    <d v="2014-04-19T00:00:00"/>
    <d v="1899-12-30T14:24:00"/>
  </r>
  <r>
    <x v="3"/>
    <n v="50"/>
    <d v="2014-04-19T00:00:00"/>
    <d v="1899-12-30T15:36:00"/>
  </r>
  <r>
    <x v="3"/>
    <n v="50"/>
    <d v="2014-04-20T00:00:00"/>
    <d v="1899-12-30T09:36:00"/>
  </r>
  <r>
    <x v="1"/>
    <n v="250"/>
    <d v="2014-04-20T00:00:00"/>
    <d v="1899-12-30T10:04:48"/>
  </r>
  <r>
    <x v="0"/>
    <n v="50"/>
    <d v="2014-04-20T00:00:00"/>
    <d v="1899-12-30T11:31:12"/>
  </r>
  <r>
    <x v="6"/>
    <n v="10"/>
    <d v="2014-04-20T00:00:00"/>
    <d v="1899-12-30T12:28:48"/>
  </r>
  <r>
    <x v="6"/>
    <n v="10"/>
    <d v="2014-04-21T00:00:00"/>
    <d v="1899-12-30T10:33:36"/>
  </r>
  <r>
    <x v="3"/>
    <n v="50"/>
    <d v="2014-04-21T00:00:00"/>
    <d v="1899-12-30T11:16:48"/>
  </r>
  <r>
    <x v="4"/>
    <n v="300"/>
    <d v="2014-04-21T00:00:00"/>
    <d v="1899-12-30T14:09:36"/>
  </r>
  <r>
    <x v="4"/>
    <n v="300"/>
    <d v="2014-04-22T00:00:00"/>
    <d v="1899-12-30T10:04:48"/>
  </r>
  <r>
    <x v="0"/>
    <n v="50"/>
    <d v="2014-04-22T00:00:00"/>
    <d v="1899-12-30T12:00:00"/>
  </r>
  <r>
    <x v="0"/>
    <n v="50"/>
    <d v="2014-04-22T00:00:00"/>
    <d v="1899-12-30T14:09:36"/>
  </r>
  <r>
    <x v="0"/>
    <n v="50"/>
    <d v="2014-04-22T00:00:00"/>
    <d v="1899-12-30T16:48:00"/>
  </r>
  <r>
    <x v="3"/>
    <n v="50"/>
    <d v="2014-04-23T00:00:00"/>
    <d v="1899-12-30T09:50:24"/>
  </r>
  <r>
    <x v="1"/>
    <n v="250"/>
    <d v="2014-04-23T00:00:00"/>
    <d v="1899-12-30T09:50:24"/>
  </r>
  <r>
    <x v="2"/>
    <n v="80"/>
    <d v="2014-04-23T00:00:00"/>
    <d v="1899-12-30T10:48:00"/>
  </r>
  <r>
    <x v="1"/>
    <n v="250"/>
    <d v="2014-04-23T00:00:00"/>
    <d v="1899-12-30T14:24:00"/>
  </r>
  <r>
    <x v="1"/>
    <n v="250"/>
    <d v="2014-04-23T00:00:00"/>
    <d v="1899-12-30T16:33:36"/>
  </r>
  <r>
    <x v="3"/>
    <n v="50"/>
    <d v="2014-04-24T00:00:00"/>
    <d v="1899-12-30T11:16:48"/>
  </r>
  <r>
    <x v="0"/>
    <n v="50"/>
    <d v="2014-04-24T00:00:00"/>
    <d v="1899-12-30T12:57:36"/>
  </r>
  <r>
    <x v="1"/>
    <n v="250"/>
    <d v="2014-04-24T00:00:00"/>
    <d v="1899-12-30T15:50:24"/>
  </r>
  <r>
    <x v="2"/>
    <n v="80"/>
    <d v="2014-04-24T00:00:00"/>
    <d v="1899-12-30T16:04:48"/>
  </r>
  <r>
    <x v="0"/>
    <n v="50"/>
    <d v="2014-04-25T00:00:00"/>
    <d v="1899-12-30T10:04:48"/>
  </r>
  <r>
    <x v="2"/>
    <n v="80"/>
    <d v="2014-04-25T00:00:00"/>
    <d v="1899-12-30T11:31:12"/>
  </r>
  <r>
    <x v="0"/>
    <n v="50"/>
    <d v="2014-04-25T00:00:00"/>
    <d v="1899-12-30T12:00:00"/>
  </r>
  <r>
    <x v="0"/>
    <n v="50"/>
    <d v="2014-04-25T00:00:00"/>
    <d v="1899-12-30T15:36:00"/>
  </r>
  <r>
    <x v="1"/>
    <n v="250"/>
    <d v="2014-04-26T00:00:00"/>
    <d v="1899-12-30T10:33:36"/>
  </r>
  <r>
    <x v="2"/>
    <n v="80"/>
    <d v="2014-04-26T00:00:00"/>
    <d v="1899-12-30T11:16:48"/>
  </r>
  <r>
    <x v="1"/>
    <n v="250"/>
    <d v="2014-04-26T00:00:00"/>
    <d v="1899-12-30T11:45:36"/>
  </r>
  <r>
    <x v="2"/>
    <n v="80"/>
    <d v="2014-04-26T00:00:00"/>
    <d v="1899-12-30T12:14:24"/>
  </r>
  <r>
    <x v="1"/>
    <n v="250"/>
    <d v="2014-04-26T00:00:00"/>
    <d v="1899-12-30T14:09:36"/>
  </r>
  <r>
    <x v="0"/>
    <n v="50"/>
    <d v="2014-04-26T00:00:00"/>
    <d v="1899-12-30T15:21:36"/>
  </r>
  <r>
    <x v="3"/>
    <n v="50"/>
    <d v="2014-04-27T00:00:00"/>
    <d v="1899-12-30T10:19:12"/>
  </r>
  <r>
    <x v="2"/>
    <n v="80"/>
    <d v="2014-04-28T00:00:00"/>
    <d v="1899-12-30T11:02:24"/>
  </r>
  <r>
    <x v="1"/>
    <n v="250"/>
    <d v="2014-04-28T00:00:00"/>
    <d v="1899-12-30T11:31:12"/>
  </r>
  <r>
    <x v="5"/>
    <n v="450"/>
    <d v="2014-04-28T00:00:00"/>
    <d v="1899-12-30T14:38:24"/>
  </r>
  <r>
    <x v="3"/>
    <n v="50"/>
    <d v="2014-04-28T00:00:00"/>
    <d v="1899-12-30T15:07:12"/>
  </r>
  <r>
    <x v="2"/>
    <n v="80"/>
    <d v="2014-04-29T00:00:00"/>
    <d v="1899-12-30T11:02:24"/>
  </r>
  <r>
    <x v="3"/>
    <n v="50"/>
    <d v="2014-04-29T00:00:00"/>
    <d v="1899-12-30T12:28:48"/>
  </r>
  <r>
    <x v="0"/>
    <n v="50"/>
    <d v="2014-04-29T00:00:00"/>
    <d v="1899-12-30T14:38:24"/>
  </r>
  <r>
    <x v="0"/>
    <n v="50"/>
    <d v="2014-04-30T00:00:00"/>
    <d v="1899-12-30T09:36:00"/>
  </r>
  <r>
    <x v="5"/>
    <n v="450"/>
    <d v="2014-04-30T00:00:00"/>
    <d v="1899-12-30T11:16:48"/>
  </r>
  <r>
    <x v="3"/>
    <n v="50"/>
    <d v="2014-05-01T00:00:00"/>
    <d v="1899-12-30T11:16:48"/>
  </r>
  <r>
    <x v="3"/>
    <n v="50"/>
    <d v="2014-05-01T00:00:00"/>
    <d v="1899-12-30T12:28:48"/>
  </r>
  <r>
    <x v="1"/>
    <n v="250"/>
    <d v="2014-05-01T00:00:00"/>
    <d v="1899-12-30T14:38:24"/>
  </r>
  <r>
    <x v="2"/>
    <n v="80"/>
    <d v="2014-05-02T00:00:00"/>
    <d v="1899-12-30T10:48:00"/>
  </r>
  <r>
    <x v="0"/>
    <n v="50"/>
    <d v="2014-05-02T00:00:00"/>
    <d v="1899-12-30T11:31:12"/>
  </r>
  <r>
    <x v="3"/>
    <n v="50"/>
    <d v="2014-05-03T00:00:00"/>
    <d v="1899-12-30T12:00:00"/>
  </r>
  <r>
    <x v="0"/>
    <n v="50"/>
    <d v="2014-05-03T00:00:00"/>
    <d v="1899-12-30T15:50:24"/>
  </r>
  <r>
    <x v="1"/>
    <n v="250"/>
    <d v="2014-05-04T00:00:00"/>
    <d v="1899-12-30T11:02:24"/>
  </r>
  <r>
    <x v="1"/>
    <n v="250"/>
    <d v="2014-05-04T00:00:00"/>
    <d v="1899-12-30T12:57:36"/>
  </r>
  <r>
    <x v="4"/>
    <n v="300"/>
    <d v="2014-05-05T00:00:00"/>
    <d v="1899-12-30T12:43:12"/>
  </r>
  <r>
    <x v="0"/>
    <n v="50"/>
    <d v="2014-05-05T00:00:00"/>
    <d v="1899-12-30T14:38:24"/>
  </r>
  <r>
    <x v="2"/>
    <n v="80"/>
    <d v="2014-05-05T00:00:00"/>
    <d v="1899-12-30T15:21:36"/>
  </r>
  <r>
    <x v="1"/>
    <n v="250"/>
    <d v="2014-05-05T00:00:00"/>
    <d v="1899-12-30T15:21:36"/>
  </r>
  <r>
    <x v="2"/>
    <n v="80"/>
    <d v="2014-05-05T00:00:00"/>
    <d v="1899-12-30T16:48:00"/>
  </r>
  <r>
    <x v="4"/>
    <n v="300"/>
    <d v="2014-05-05T00:00:00"/>
    <d v="1899-12-30T16:48:00"/>
  </r>
  <r>
    <x v="0"/>
    <n v="50"/>
    <d v="2014-05-06T00:00:00"/>
    <d v="1899-12-30T12:14:24"/>
  </r>
  <r>
    <x v="0"/>
    <n v="50"/>
    <d v="2014-05-06T00:00:00"/>
    <d v="1899-12-30T15:36:00"/>
  </r>
  <r>
    <x v="6"/>
    <n v="10"/>
    <d v="2014-05-06T00:00:00"/>
    <d v="1899-12-30T16:04:48"/>
  </r>
  <r>
    <x v="3"/>
    <n v="50"/>
    <d v="2014-05-07T00:00:00"/>
    <d v="1899-12-30T10:04:48"/>
  </r>
  <r>
    <x v="6"/>
    <n v="10"/>
    <d v="2014-05-07T00:00:00"/>
    <d v="1899-12-30T11:16:48"/>
  </r>
  <r>
    <x v="2"/>
    <n v="80"/>
    <d v="2014-05-07T00:00:00"/>
    <d v="1899-12-30T12:28:48"/>
  </r>
  <r>
    <x v="6"/>
    <n v="10"/>
    <d v="2014-05-07T00:00:00"/>
    <d v="1899-12-30T14:38:24"/>
  </r>
  <r>
    <x v="5"/>
    <n v="450"/>
    <d v="2014-05-07T00:00:00"/>
    <d v="1899-12-30T16:04:48"/>
  </r>
  <r>
    <x v="3"/>
    <n v="50"/>
    <d v="2014-05-08T00:00:00"/>
    <d v="1899-12-30T09:50:24"/>
  </r>
  <r>
    <x v="0"/>
    <n v="50"/>
    <d v="2014-05-08T00:00:00"/>
    <d v="1899-12-30T11:16:48"/>
  </r>
  <r>
    <x v="1"/>
    <n v="250"/>
    <d v="2014-05-08T00:00:00"/>
    <d v="1899-12-30T11:31:12"/>
  </r>
  <r>
    <x v="1"/>
    <n v="250"/>
    <d v="2014-05-08T00:00:00"/>
    <d v="1899-12-30T13:26:24"/>
  </r>
  <r>
    <x v="3"/>
    <n v="50"/>
    <d v="2014-05-08T00:00:00"/>
    <d v="1899-12-30T14:38:24"/>
  </r>
  <r>
    <x v="1"/>
    <n v="250"/>
    <d v="2014-05-09T00:00:00"/>
    <d v="1899-12-30T10:04:48"/>
  </r>
  <r>
    <x v="0"/>
    <n v="50"/>
    <d v="2014-05-09T00:00:00"/>
    <d v="1899-12-30T11:16:48"/>
  </r>
  <r>
    <x v="3"/>
    <n v="50"/>
    <d v="2014-05-09T00:00:00"/>
    <d v="1899-12-30T12:28:48"/>
  </r>
  <r>
    <x v="1"/>
    <n v="250"/>
    <d v="2014-05-09T00:00:00"/>
    <d v="1899-12-30T13:40:48"/>
  </r>
  <r>
    <x v="1"/>
    <n v="250"/>
    <d v="2014-05-09T00:00:00"/>
    <d v="1899-12-30T16:33:36"/>
  </r>
  <r>
    <x v="1"/>
    <n v="250"/>
    <d v="2014-05-10T00:00:00"/>
    <d v="1899-12-30T11:02:24"/>
  </r>
  <r>
    <x v="0"/>
    <n v="50"/>
    <d v="2014-05-10T00:00:00"/>
    <d v="1899-12-30T16:19:12"/>
  </r>
  <r>
    <x v="3"/>
    <n v="50"/>
    <d v="2014-05-11T00:00:00"/>
    <d v="1899-12-30T11:45:36"/>
  </r>
  <r>
    <x v="4"/>
    <n v="300"/>
    <d v="2014-05-11T00:00:00"/>
    <d v="1899-12-30T11:45:36"/>
  </r>
  <r>
    <x v="3"/>
    <n v="50"/>
    <d v="2014-05-11T00:00:00"/>
    <d v="1899-12-30T12:28:48"/>
  </r>
  <r>
    <x v="3"/>
    <n v="50"/>
    <d v="2014-05-11T00:00:00"/>
    <d v="1899-12-30T16:48:00"/>
  </r>
  <r>
    <x v="3"/>
    <n v="50"/>
    <d v="2014-05-12T00:00:00"/>
    <d v="1899-12-30T10:33:36"/>
  </r>
  <r>
    <x v="3"/>
    <n v="50"/>
    <d v="2014-05-12T00:00:00"/>
    <d v="1899-12-30T10:48:00"/>
  </r>
  <r>
    <x v="1"/>
    <n v="250"/>
    <d v="2014-05-12T00:00:00"/>
    <d v="1899-12-30T11:16:48"/>
  </r>
  <r>
    <x v="3"/>
    <n v="50"/>
    <d v="2014-05-12T00:00:00"/>
    <d v="1899-12-30T12:28:48"/>
  </r>
  <r>
    <x v="2"/>
    <n v="80"/>
    <d v="2014-05-12T00:00:00"/>
    <d v="1899-12-30T12:43:12"/>
  </r>
  <r>
    <x v="2"/>
    <n v="80"/>
    <d v="2014-05-12T00:00:00"/>
    <d v="1899-12-30T16:48:00"/>
  </r>
  <r>
    <x v="4"/>
    <n v="300"/>
    <d v="2014-05-13T00:00:00"/>
    <d v="1899-12-30T10:19:12"/>
  </r>
  <r>
    <x v="1"/>
    <n v="250"/>
    <d v="2014-05-13T00:00:00"/>
    <d v="1899-12-30T10:33:36"/>
  </r>
  <r>
    <x v="3"/>
    <n v="50"/>
    <d v="2014-05-13T00:00:00"/>
    <d v="1899-12-30T14:52:48"/>
  </r>
  <r>
    <x v="1"/>
    <n v="250"/>
    <d v="2014-05-13T00:00:00"/>
    <d v="1899-12-30T16:19:12"/>
  </r>
  <r>
    <x v="2"/>
    <n v="80"/>
    <d v="2014-05-14T00:00:00"/>
    <d v="1899-12-30T15:21:36"/>
  </r>
  <r>
    <x v="6"/>
    <n v="10"/>
    <d v="2014-05-15T00:00:00"/>
    <d v="1899-12-30T10:33:36"/>
  </r>
  <r>
    <x v="3"/>
    <n v="50"/>
    <d v="2014-05-15T00:00:00"/>
    <d v="1899-12-30T11:02:24"/>
  </r>
  <r>
    <x v="0"/>
    <n v="50"/>
    <d v="2014-05-15T00:00:00"/>
    <d v="1899-12-30T11:02:24"/>
  </r>
  <r>
    <x v="6"/>
    <n v="10"/>
    <d v="2014-05-15T00:00:00"/>
    <d v="1899-12-30T14:52:48"/>
  </r>
  <r>
    <x v="1"/>
    <n v="250"/>
    <d v="2014-05-15T00:00:00"/>
    <d v="1899-12-30T16:04:48"/>
  </r>
  <r>
    <x v="0"/>
    <n v="50"/>
    <d v="2014-05-16T00:00:00"/>
    <d v="1899-12-30T10:48:00"/>
  </r>
  <r>
    <x v="0"/>
    <n v="50"/>
    <d v="2014-05-16T00:00:00"/>
    <d v="1899-12-30T13:26:24"/>
  </r>
  <r>
    <x v="2"/>
    <n v="80"/>
    <d v="2014-05-16T00:00:00"/>
    <d v="1899-12-30T14:38:24"/>
  </r>
  <r>
    <x v="0"/>
    <n v="50"/>
    <d v="2014-05-17T00:00:00"/>
    <d v="1899-12-30T09:36:00"/>
  </r>
  <r>
    <x v="4"/>
    <n v="300"/>
    <d v="2014-05-17T00:00:00"/>
    <d v="1899-12-30T09:50:24"/>
  </r>
  <r>
    <x v="6"/>
    <n v="10"/>
    <d v="2014-05-17T00:00:00"/>
    <d v="1899-12-30T10:19:12"/>
  </r>
  <r>
    <x v="0"/>
    <n v="50"/>
    <d v="2014-05-17T00:00:00"/>
    <d v="1899-12-30T12:00:00"/>
  </r>
  <r>
    <x v="3"/>
    <n v="50"/>
    <d v="2014-05-17T00:00:00"/>
    <d v="1899-12-30T13:40:48"/>
  </r>
  <r>
    <x v="5"/>
    <n v="450"/>
    <d v="2014-05-17T00:00:00"/>
    <d v="1899-12-30T14:09:36"/>
  </r>
  <r>
    <x v="0"/>
    <n v="50"/>
    <d v="2014-05-18T00:00:00"/>
    <d v="1899-12-30T09:50:24"/>
  </r>
  <r>
    <x v="0"/>
    <n v="50"/>
    <d v="2014-05-18T00:00:00"/>
    <d v="1899-12-30T13:55:12"/>
  </r>
  <r>
    <x v="0"/>
    <n v="50"/>
    <d v="2014-05-18T00:00:00"/>
    <d v="1899-12-30T14:38:24"/>
  </r>
  <r>
    <x v="1"/>
    <n v="250"/>
    <d v="2014-05-18T00:00:00"/>
    <d v="1899-12-30T15:50:24"/>
  </r>
  <r>
    <x v="0"/>
    <n v="50"/>
    <d v="2014-05-18T00:00:00"/>
    <d v="1899-12-30T16:04:48"/>
  </r>
  <r>
    <x v="3"/>
    <n v="50"/>
    <d v="2014-05-19T00:00:00"/>
    <d v="1899-12-30T11:02:24"/>
  </r>
  <r>
    <x v="3"/>
    <n v="50"/>
    <d v="2014-05-19T00:00:00"/>
    <d v="1899-12-30T12:28:48"/>
  </r>
  <r>
    <x v="5"/>
    <n v="450"/>
    <d v="2014-05-19T00:00:00"/>
    <d v="1899-12-30T15:36:00"/>
  </r>
  <r>
    <x v="1"/>
    <n v="250"/>
    <d v="2014-05-19T00:00:00"/>
    <d v="1899-12-30T16:33:36"/>
  </r>
  <r>
    <x v="0"/>
    <n v="50"/>
    <d v="2014-05-20T00:00:00"/>
    <d v="1899-12-30T10:04:48"/>
  </r>
  <r>
    <x v="0"/>
    <n v="50"/>
    <d v="2014-05-20T00:00:00"/>
    <d v="1899-12-30T14:09:36"/>
  </r>
  <r>
    <x v="4"/>
    <n v="300"/>
    <d v="2014-05-20T00:00:00"/>
    <d v="1899-12-30T16:04:48"/>
  </r>
  <r>
    <x v="6"/>
    <n v="10"/>
    <d v="2014-05-21T00:00:00"/>
    <d v="1899-12-30T10:33:36"/>
  </r>
  <r>
    <x v="1"/>
    <n v="250"/>
    <d v="2014-05-21T00:00:00"/>
    <d v="1899-12-30T11:45:36"/>
  </r>
  <r>
    <x v="3"/>
    <n v="50"/>
    <d v="2014-05-21T00:00:00"/>
    <d v="1899-12-30T15:36:00"/>
  </r>
  <r>
    <x v="0"/>
    <n v="50"/>
    <d v="2014-05-22T00:00:00"/>
    <d v="1899-12-30T10:33:36"/>
  </r>
  <r>
    <x v="3"/>
    <n v="50"/>
    <d v="2014-05-23T00:00:00"/>
    <d v="1899-12-30T11:16:48"/>
  </r>
  <r>
    <x v="1"/>
    <n v="250"/>
    <d v="2014-05-23T00:00:00"/>
    <d v="1899-12-30T12:00:00"/>
  </r>
  <r>
    <x v="2"/>
    <n v="80"/>
    <d v="2014-05-23T00:00:00"/>
    <d v="1899-12-30T12:14:24"/>
  </r>
  <r>
    <x v="2"/>
    <n v="80"/>
    <d v="2014-05-23T00:00:00"/>
    <d v="1899-12-30T14:09:36"/>
  </r>
  <r>
    <x v="3"/>
    <n v="50"/>
    <d v="2014-05-24T00:00:00"/>
    <d v="1899-12-30T09:50:24"/>
  </r>
  <r>
    <x v="0"/>
    <n v="50"/>
    <d v="2014-05-24T00:00:00"/>
    <d v="1899-12-30T13:55:12"/>
  </r>
  <r>
    <x v="1"/>
    <n v="250"/>
    <d v="2014-05-25T00:00:00"/>
    <d v="1899-12-30T12:43:12"/>
  </r>
  <r>
    <x v="2"/>
    <n v="80"/>
    <d v="2014-05-25T00:00:00"/>
    <d v="1899-12-30T13:26:24"/>
  </r>
  <r>
    <x v="0"/>
    <n v="50"/>
    <d v="2014-05-25T00:00:00"/>
    <d v="1899-12-30T14:09:36"/>
  </r>
  <r>
    <x v="2"/>
    <n v="80"/>
    <d v="2014-05-25T00:00:00"/>
    <d v="1899-12-30T15:21:36"/>
  </r>
  <r>
    <x v="1"/>
    <n v="250"/>
    <d v="2014-05-25T00:00:00"/>
    <d v="1899-12-30T16:04:48"/>
  </r>
  <r>
    <x v="3"/>
    <n v="50"/>
    <d v="2014-05-25T00:00:00"/>
    <d v="1899-12-30T16:19:12"/>
  </r>
  <r>
    <x v="3"/>
    <n v="50"/>
    <d v="2014-05-25T00:00:00"/>
    <d v="1899-12-30T16:19:12"/>
  </r>
  <r>
    <x v="3"/>
    <n v="50"/>
    <d v="2014-05-26T00:00:00"/>
    <d v="1899-12-30T09:50:24"/>
  </r>
  <r>
    <x v="6"/>
    <n v="10"/>
    <d v="2014-05-26T00:00:00"/>
    <d v="1899-12-30T10:19:12"/>
  </r>
  <r>
    <x v="5"/>
    <n v="450"/>
    <d v="2014-05-26T00:00:00"/>
    <d v="1899-12-30T12:14:24"/>
  </r>
  <r>
    <x v="3"/>
    <n v="50"/>
    <d v="2014-05-27T00:00:00"/>
    <d v="1899-12-30T09:50:24"/>
  </r>
  <r>
    <x v="4"/>
    <n v="300"/>
    <d v="2014-05-27T00:00:00"/>
    <d v="1899-12-30T13:26:24"/>
  </r>
  <r>
    <x v="3"/>
    <n v="50"/>
    <d v="2014-05-27T00:00:00"/>
    <d v="1899-12-30T13:55:12"/>
  </r>
  <r>
    <x v="3"/>
    <n v="50"/>
    <d v="2014-05-27T00:00:00"/>
    <d v="1899-12-30T16:48:00"/>
  </r>
  <r>
    <x v="3"/>
    <n v="50"/>
    <d v="2014-05-28T00:00:00"/>
    <d v="1899-12-30T10:33:36"/>
  </r>
  <r>
    <x v="6"/>
    <n v="10"/>
    <d v="2014-05-28T00:00:00"/>
    <d v="1899-12-30T10:48:00"/>
  </r>
  <r>
    <x v="6"/>
    <n v="10"/>
    <d v="2014-05-28T00:00:00"/>
    <d v="1899-12-30T12:28:48"/>
  </r>
  <r>
    <x v="1"/>
    <n v="250"/>
    <d v="2014-05-28T00:00:00"/>
    <d v="1899-12-30T16:19:12"/>
  </r>
  <r>
    <x v="2"/>
    <n v="80"/>
    <d v="2014-05-30T00:00:00"/>
    <d v="1899-12-30T12:43:12"/>
  </r>
  <r>
    <x v="3"/>
    <n v="50"/>
    <d v="2014-05-30T00:00:00"/>
    <d v="1899-12-30T12:43:12"/>
  </r>
  <r>
    <x v="0"/>
    <n v="50"/>
    <d v="2014-05-30T00:00:00"/>
    <d v="1899-12-30T13:55:12"/>
  </r>
  <r>
    <x v="0"/>
    <n v="50"/>
    <d v="2014-05-30T00:00:00"/>
    <d v="1899-12-30T15:50:24"/>
  </r>
  <r>
    <x v="5"/>
    <n v="450"/>
    <d v="2014-05-30T00:00:00"/>
    <d v="1899-12-30T16:33:36"/>
  </r>
  <r>
    <x v="5"/>
    <n v="450"/>
    <d v="2014-05-31T00:00:00"/>
    <d v="1899-12-30T10:04:48"/>
  </r>
  <r>
    <x v="0"/>
    <n v="50"/>
    <d v="2014-05-31T00:00:00"/>
    <d v="1899-12-30T12:14:24"/>
  </r>
  <r>
    <x v="2"/>
    <n v="80"/>
    <d v="2014-05-31T00:00:00"/>
    <d v="1899-12-30T14:09:36"/>
  </r>
  <r>
    <x v="1"/>
    <n v="250"/>
    <d v="2014-05-31T00:00:00"/>
    <d v="1899-12-30T15:21:36"/>
  </r>
  <r>
    <x v="5"/>
    <n v="450"/>
    <d v="2014-06-01T00:00:00"/>
    <d v="1899-12-30T10:48:00"/>
  </r>
  <r>
    <x v="0"/>
    <n v="50"/>
    <d v="2014-06-01T00:00:00"/>
    <d v="1899-12-30T11:16:48"/>
  </r>
  <r>
    <x v="2"/>
    <n v="80"/>
    <d v="2014-06-01T00:00:00"/>
    <d v="1899-12-30T12:14:24"/>
  </r>
  <r>
    <x v="0"/>
    <n v="50"/>
    <d v="2014-06-01T00:00:00"/>
    <d v="1899-12-30T13:26:24"/>
  </r>
  <r>
    <x v="1"/>
    <n v="250"/>
    <d v="2014-06-01T00:00:00"/>
    <d v="1899-12-30T14:09:36"/>
  </r>
  <r>
    <x v="2"/>
    <n v="80"/>
    <d v="2014-06-01T00:00:00"/>
    <d v="1899-12-30T16:19:12"/>
  </r>
  <r>
    <x v="1"/>
    <n v="250"/>
    <d v="2014-06-02T00:00:00"/>
    <d v="1899-12-30T09:36:00"/>
  </r>
  <r>
    <x v="3"/>
    <n v="50"/>
    <d v="2014-06-02T00:00:00"/>
    <d v="1899-12-30T10:04:48"/>
  </r>
  <r>
    <x v="3"/>
    <n v="50"/>
    <d v="2014-06-02T00:00:00"/>
    <d v="1899-12-30T11:02:24"/>
  </r>
  <r>
    <x v="0"/>
    <n v="50"/>
    <d v="2014-06-02T00:00:00"/>
    <d v="1899-12-30T15:36:00"/>
  </r>
  <r>
    <x v="1"/>
    <n v="250"/>
    <d v="2014-06-02T00:00:00"/>
    <d v="1899-12-30T15:50:24"/>
  </r>
  <r>
    <x v="2"/>
    <n v="80"/>
    <d v="2014-06-02T00:00:00"/>
    <d v="1899-12-30T16:04:48"/>
  </r>
  <r>
    <x v="3"/>
    <n v="50"/>
    <d v="2014-06-03T00:00:00"/>
    <d v="1899-12-30T12:00:00"/>
  </r>
  <r>
    <x v="5"/>
    <n v="450"/>
    <d v="2014-06-03T00:00:00"/>
    <d v="1899-12-30T12:57:36"/>
  </r>
  <r>
    <x v="3"/>
    <n v="50"/>
    <d v="2014-06-03T00:00:00"/>
    <d v="1899-12-30T12:57:36"/>
  </r>
  <r>
    <x v="1"/>
    <n v="250"/>
    <d v="2014-06-03T00:00:00"/>
    <d v="1899-12-30T13:26:24"/>
  </r>
  <r>
    <x v="0"/>
    <n v="50"/>
    <d v="2014-06-03T00:00:00"/>
    <d v="1899-12-30T16:19:12"/>
  </r>
  <r>
    <x v="3"/>
    <n v="50"/>
    <d v="2014-06-03T00:00:00"/>
    <d v="1899-12-30T16:33:36"/>
  </r>
  <r>
    <x v="2"/>
    <n v="80"/>
    <d v="2014-06-04T00:00:00"/>
    <d v="1899-12-30T10:19:12"/>
  </r>
  <r>
    <x v="2"/>
    <n v="80"/>
    <d v="2014-06-04T00:00:00"/>
    <d v="1899-12-30T12:43:12"/>
  </r>
  <r>
    <x v="1"/>
    <n v="250"/>
    <d v="2014-06-04T00:00:00"/>
    <d v="1899-12-30T15:21:36"/>
  </r>
  <r>
    <x v="5"/>
    <n v="450"/>
    <d v="2014-06-05T00:00:00"/>
    <d v="1899-12-30T09:50:24"/>
  </r>
  <r>
    <x v="1"/>
    <n v="250"/>
    <d v="2014-06-05T00:00:00"/>
    <d v="1899-12-30T10:04:48"/>
  </r>
  <r>
    <x v="3"/>
    <n v="50"/>
    <d v="2014-06-05T00:00:00"/>
    <d v="1899-12-30T10:48:00"/>
  </r>
  <r>
    <x v="0"/>
    <n v="50"/>
    <d v="2014-06-05T00:00:00"/>
    <d v="1899-12-30T12:57:36"/>
  </r>
  <r>
    <x v="3"/>
    <n v="50"/>
    <d v="2014-06-05T00:00:00"/>
    <d v="1899-12-30T16:33:36"/>
  </r>
  <r>
    <x v="1"/>
    <n v="250"/>
    <d v="2014-06-05T00:00:00"/>
    <d v="1899-12-30T16:48:00"/>
  </r>
  <r>
    <x v="0"/>
    <n v="50"/>
    <d v="2014-06-06T00:00:00"/>
    <d v="1899-12-30T12:43:12"/>
  </r>
  <r>
    <x v="2"/>
    <n v="80"/>
    <d v="2014-06-07T00:00:00"/>
    <d v="1899-12-30T11:16:48"/>
  </r>
  <r>
    <x v="3"/>
    <n v="50"/>
    <d v="2014-06-07T00:00:00"/>
    <d v="1899-12-30T11:16:48"/>
  </r>
  <r>
    <x v="3"/>
    <n v="50"/>
    <d v="2014-06-07T00:00:00"/>
    <d v="1899-12-30T12:43:12"/>
  </r>
  <r>
    <x v="1"/>
    <n v="250"/>
    <d v="2014-06-07T00:00:00"/>
    <d v="1899-12-30T12:57:36"/>
  </r>
  <r>
    <x v="4"/>
    <n v="300"/>
    <d v="2014-06-07T00:00:00"/>
    <d v="1899-12-30T14:24:00"/>
  </r>
  <r>
    <x v="2"/>
    <n v="80"/>
    <d v="2014-06-08T00:00:00"/>
    <d v="1899-12-30T09:36:00"/>
  </r>
  <r>
    <x v="6"/>
    <n v="10"/>
    <d v="2014-06-08T00:00:00"/>
    <d v="1899-12-30T11:16:48"/>
  </r>
  <r>
    <x v="4"/>
    <n v="300"/>
    <d v="2014-06-08T00:00:00"/>
    <d v="1899-12-30T11:45:36"/>
  </r>
  <r>
    <x v="3"/>
    <n v="50"/>
    <d v="2014-06-08T00:00:00"/>
    <d v="1899-12-30T15:50:24"/>
  </r>
  <r>
    <x v="3"/>
    <n v="50"/>
    <d v="2014-06-08T00:00:00"/>
    <d v="1899-12-30T16:19:12"/>
  </r>
  <r>
    <x v="4"/>
    <n v="300"/>
    <d v="2014-06-09T00:00:00"/>
    <d v="1899-12-30T11:45:36"/>
  </r>
  <r>
    <x v="3"/>
    <n v="50"/>
    <d v="2014-06-09T00:00:00"/>
    <d v="1899-12-30T12:14:24"/>
  </r>
  <r>
    <x v="4"/>
    <n v="300"/>
    <d v="2014-06-09T00:00:00"/>
    <d v="1899-12-30T13:55:12"/>
  </r>
  <r>
    <x v="6"/>
    <n v="10"/>
    <d v="2014-06-09T00:00:00"/>
    <d v="1899-12-30T16:19:12"/>
  </r>
  <r>
    <x v="2"/>
    <n v="80"/>
    <d v="2014-06-10T00:00:00"/>
    <d v="1899-12-30T11:31:12"/>
  </r>
  <r>
    <x v="3"/>
    <n v="50"/>
    <d v="2014-06-10T00:00:00"/>
    <d v="1899-12-30T14:09:36"/>
  </r>
  <r>
    <x v="4"/>
    <n v="300"/>
    <d v="2014-06-10T00:00:00"/>
    <d v="1899-12-30T16:04:48"/>
  </r>
  <r>
    <x v="2"/>
    <n v="80"/>
    <d v="2014-06-11T00:00:00"/>
    <d v="1899-12-30T12:14:24"/>
  </r>
  <r>
    <x v="3"/>
    <n v="50"/>
    <d v="2014-06-11T00:00:00"/>
    <d v="1899-12-30T14:09:36"/>
  </r>
  <r>
    <x v="0"/>
    <n v="50"/>
    <d v="2014-06-11T00:00:00"/>
    <d v="1899-12-30T16:04:48"/>
  </r>
  <r>
    <x v="0"/>
    <n v="50"/>
    <d v="2014-06-12T00:00:00"/>
    <d v="1899-12-30T10:04:48"/>
  </r>
  <r>
    <x v="1"/>
    <n v="250"/>
    <d v="2014-06-12T00:00:00"/>
    <d v="1899-12-30T15:36:00"/>
  </r>
  <r>
    <x v="3"/>
    <n v="50"/>
    <d v="2014-06-14T00:00:00"/>
    <d v="1899-12-30T10:33:36"/>
  </r>
  <r>
    <x v="5"/>
    <n v="450"/>
    <d v="2014-06-14T00:00:00"/>
    <d v="1899-12-30T10:48:00"/>
  </r>
  <r>
    <x v="1"/>
    <n v="250"/>
    <d v="2014-06-14T00:00:00"/>
    <d v="1899-12-30T13:40:48"/>
  </r>
  <r>
    <x v="6"/>
    <n v="10"/>
    <d v="2014-06-14T00:00:00"/>
    <d v="1899-12-30T14:38:24"/>
  </r>
  <r>
    <x v="0"/>
    <n v="50"/>
    <d v="2014-06-14T00:00:00"/>
    <d v="1899-12-30T15:36:00"/>
  </r>
  <r>
    <x v="3"/>
    <n v="50"/>
    <d v="2014-06-14T00:00:00"/>
    <d v="1899-12-30T16:48:00"/>
  </r>
  <r>
    <x v="5"/>
    <n v="450"/>
    <d v="2014-06-15T00:00:00"/>
    <d v="1899-12-30T10:19:12"/>
  </r>
  <r>
    <x v="2"/>
    <n v="80"/>
    <d v="2014-06-15T00:00:00"/>
    <d v="1899-12-30T13:55:12"/>
  </r>
  <r>
    <x v="3"/>
    <n v="50"/>
    <d v="2014-06-16T00:00:00"/>
    <d v="1899-12-30T12:43:12"/>
  </r>
  <r>
    <x v="4"/>
    <n v="300"/>
    <d v="2014-06-16T00:00:00"/>
    <d v="1899-12-30T14:52:48"/>
  </r>
  <r>
    <x v="2"/>
    <n v="80"/>
    <d v="2014-06-16T00:00:00"/>
    <d v="1899-12-30T16:48:00"/>
  </r>
  <r>
    <x v="3"/>
    <n v="50"/>
    <d v="2014-06-17T00:00:00"/>
    <d v="1899-12-30T11:31:12"/>
  </r>
  <r>
    <x v="2"/>
    <n v="80"/>
    <d v="2014-06-17T00:00:00"/>
    <d v="1899-12-30T13:12:00"/>
  </r>
  <r>
    <x v="0"/>
    <n v="50"/>
    <d v="2014-06-17T00:00:00"/>
    <d v="1899-12-30T13:40:48"/>
  </r>
  <r>
    <x v="1"/>
    <n v="250"/>
    <d v="2014-06-17T00:00:00"/>
    <d v="1899-12-30T14:38:24"/>
  </r>
  <r>
    <x v="5"/>
    <n v="450"/>
    <d v="2014-06-17T00:00:00"/>
    <d v="1899-12-30T15:21:36"/>
  </r>
  <r>
    <x v="0"/>
    <n v="50"/>
    <d v="2014-06-17T00:00:00"/>
    <d v="1899-12-30T16:04:48"/>
  </r>
  <r>
    <x v="3"/>
    <n v="50"/>
    <d v="2014-06-17T00:00:00"/>
    <d v="1899-12-30T16:33:36"/>
  </r>
  <r>
    <x v="3"/>
    <n v="50"/>
    <d v="2014-06-18T00:00:00"/>
    <d v="1899-12-30T11:02:24"/>
  </r>
  <r>
    <x v="2"/>
    <n v="80"/>
    <d v="2014-06-18T00:00:00"/>
    <d v="1899-12-30T13:26:24"/>
  </r>
  <r>
    <x v="0"/>
    <n v="50"/>
    <d v="2014-06-18T00:00:00"/>
    <d v="1899-12-30T15:07:12"/>
  </r>
  <r>
    <x v="0"/>
    <n v="50"/>
    <d v="2014-06-19T00:00:00"/>
    <d v="1899-12-30T09:36:00"/>
  </r>
  <r>
    <x v="3"/>
    <n v="50"/>
    <d v="2014-06-19T00:00:00"/>
    <d v="1899-12-30T11:31:12"/>
  </r>
  <r>
    <x v="3"/>
    <n v="50"/>
    <d v="2014-06-19T00:00:00"/>
    <d v="1899-12-30T12:00:00"/>
  </r>
  <r>
    <x v="3"/>
    <n v="50"/>
    <d v="2014-06-19T00:00:00"/>
    <d v="1899-12-30T15:07:12"/>
  </r>
  <r>
    <x v="1"/>
    <n v="250"/>
    <d v="2014-06-19T00:00:00"/>
    <d v="1899-12-30T16:19:12"/>
  </r>
  <r>
    <x v="1"/>
    <n v="250"/>
    <d v="2014-06-20T00:00:00"/>
    <d v="1899-12-30T10:19:12"/>
  </r>
  <r>
    <x v="0"/>
    <n v="50"/>
    <d v="2014-06-20T00:00:00"/>
    <d v="1899-12-30T10:48:00"/>
  </r>
  <r>
    <x v="1"/>
    <n v="250"/>
    <d v="2014-06-20T00:00:00"/>
    <d v="1899-12-30T10:48:00"/>
  </r>
  <r>
    <x v="0"/>
    <n v="50"/>
    <d v="2014-06-20T00:00:00"/>
    <d v="1899-12-30T11:45:36"/>
  </r>
  <r>
    <x v="1"/>
    <n v="250"/>
    <d v="2014-06-20T00:00:00"/>
    <d v="1899-12-30T14:09:36"/>
  </r>
  <r>
    <x v="0"/>
    <n v="50"/>
    <d v="2014-06-20T00:00:00"/>
    <d v="1899-12-30T14:24:00"/>
  </r>
  <r>
    <x v="3"/>
    <n v="50"/>
    <d v="2014-06-20T00:00:00"/>
    <d v="1899-12-30T16:19:12"/>
  </r>
  <r>
    <x v="6"/>
    <n v="10"/>
    <d v="2014-06-21T00:00:00"/>
    <d v="1899-12-30T14:09:36"/>
  </r>
  <r>
    <x v="1"/>
    <n v="250"/>
    <d v="2014-06-21T00:00:00"/>
    <d v="1899-12-30T16:04:48"/>
  </r>
  <r>
    <x v="0"/>
    <n v="50"/>
    <d v="2014-06-22T00:00:00"/>
    <d v="1899-12-30T11:16:48"/>
  </r>
  <r>
    <x v="4"/>
    <n v="300"/>
    <d v="2014-06-22T00:00:00"/>
    <d v="1899-12-30T13:55:12"/>
  </r>
  <r>
    <x v="2"/>
    <n v="80"/>
    <d v="2014-06-22T00:00:00"/>
    <d v="1899-12-30T14:09:36"/>
  </r>
  <r>
    <x v="6"/>
    <n v="10"/>
    <d v="2014-06-22T00:00:00"/>
    <d v="1899-12-30T14:52:48"/>
  </r>
  <r>
    <x v="4"/>
    <n v="300"/>
    <d v="2014-06-23T00:00:00"/>
    <d v="1899-12-30T10:04:48"/>
  </r>
  <r>
    <x v="3"/>
    <n v="50"/>
    <d v="2014-06-23T00:00:00"/>
    <d v="1899-12-30T12:28:48"/>
  </r>
  <r>
    <x v="3"/>
    <n v="50"/>
    <d v="2014-06-23T00:00:00"/>
    <d v="1899-12-30T12:43:12"/>
  </r>
  <r>
    <x v="1"/>
    <n v="250"/>
    <d v="2014-06-23T00:00:00"/>
    <d v="1899-12-30T13:40:48"/>
  </r>
  <r>
    <x v="0"/>
    <n v="50"/>
    <d v="2014-06-23T00:00:00"/>
    <d v="1899-12-30T15:07:12"/>
  </r>
  <r>
    <x v="2"/>
    <n v="80"/>
    <d v="2014-06-23T00:00:00"/>
    <d v="1899-12-30T16:48:00"/>
  </r>
  <r>
    <x v="3"/>
    <n v="50"/>
    <d v="2014-06-24T00:00:00"/>
    <d v="1899-12-30T10:04:48"/>
  </r>
  <r>
    <x v="5"/>
    <n v="450"/>
    <d v="2014-06-24T00:00:00"/>
    <d v="1899-12-30T12:57:36"/>
  </r>
  <r>
    <x v="0"/>
    <n v="50"/>
    <d v="2014-06-24T00:00:00"/>
    <d v="1899-12-30T13:55:12"/>
  </r>
  <r>
    <x v="2"/>
    <n v="80"/>
    <d v="2014-06-24T00:00:00"/>
    <d v="1899-12-30T14:09:36"/>
  </r>
  <r>
    <x v="0"/>
    <n v="50"/>
    <d v="2014-06-24T00:00:00"/>
    <d v="1899-12-30T14:52:48"/>
  </r>
  <r>
    <x v="2"/>
    <n v="80"/>
    <d v="2014-06-24T00:00:00"/>
    <d v="1899-12-30T16:19:12"/>
  </r>
  <r>
    <x v="1"/>
    <n v="250"/>
    <d v="2014-06-25T00:00:00"/>
    <d v="1899-12-30T10:04:48"/>
  </r>
  <r>
    <x v="5"/>
    <n v="450"/>
    <d v="2014-06-25T00:00:00"/>
    <d v="1899-12-30T15:36:00"/>
  </r>
  <r>
    <x v="2"/>
    <n v="80"/>
    <d v="2014-06-26T00:00:00"/>
    <d v="1899-12-30T09:36:00"/>
  </r>
  <r>
    <x v="3"/>
    <n v="50"/>
    <d v="2014-06-26T00:00:00"/>
    <d v="1899-12-30T09:50:24"/>
  </r>
  <r>
    <x v="2"/>
    <n v="80"/>
    <d v="2014-06-26T00:00:00"/>
    <d v="1899-12-30T11:31:12"/>
  </r>
  <r>
    <x v="2"/>
    <n v="80"/>
    <d v="2014-06-26T00:00:00"/>
    <d v="1899-12-30T11:45:36"/>
  </r>
  <r>
    <x v="1"/>
    <n v="250"/>
    <d v="2014-06-26T00:00:00"/>
    <d v="1899-12-30T12:14:24"/>
  </r>
  <r>
    <x v="2"/>
    <n v="80"/>
    <d v="2014-06-27T00:00:00"/>
    <d v="1899-12-30T15:50:24"/>
  </r>
  <r>
    <x v="5"/>
    <n v="450"/>
    <d v="2014-06-27T00:00:00"/>
    <d v="1899-12-30T16:48:00"/>
  </r>
  <r>
    <x v="5"/>
    <n v="450"/>
    <d v="2014-06-28T00:00:00"/>
    <d v="1899-12-30T11:02:24"/>
  </r>
  <r>
    <x v="2"/>
    <n v="80"/>
    <d v="2014-06-28T00:00:00"/>
    <d v="1899-12-30T11:16:48"/>
  </r>
  <r>
    <x v="3"/>
    <n v="50"/>
    <d v="2014-06-28T00:00:00"/>
    <d v="1899-12-30T11:45:36"/>
  </r>
  <r>
    <x v="2"/>
    <n v="80"/>
    <d v="2014-06-28T00:00:00"/>
    <d v="1899-12-30T11:45:36"/>
  </r>
  <r>
    <x v="1"/>
    <n v="250"/>
    <d v="2014-06-28T00:00:00"/>
    <d v="1899-12-30T16:33:36"/>
  </r>
  <r>
    <x v="3"/>
    <n v="50"/>
    <d v="2014-06-29T00:00:00"/>
    <d v="1899-12-30T11:45:36"/>
  </r>
  <r>
    <x v="1"/>
    <n v="250"/>
    <d v="2014-06-29T00:00:00"/>
    <d v="1899-12-30T12:14:24"/>
  </r>
  <r>
    <x v="2"/>
    <n v="80"/>
    <d v="2014-06-29T00:00:00"/>
    <d v="1899-12-30T14:38:24"/>
  </r>
  <r>
    <x v="4"/>
    <n v="300"/>
    <d v="2014-06-30T00:00:00"/>
    <d v="1899-12-30T10:04:48"/>
  </r>
  <r>
    <x v="0"/>
    <n v="50"/>
    <d v="2014-06-30T00:00:00"/>
    <d v="1899-12-30T10:48:00"/>
  </r>
  <r>
    <x v="2"/>
    <n v="80"/>
    <d v="2014-06-30T00:00:00"/>
    <d v="1899-12-30T15:50:24"/>
  </r>
  <r>
    <x v="3"/>
    <n v="50"/>
    <d v="2014-07-01T00:00:00"/>
    <d v="1899-12-30T14:52:48"/>
  </r>
  <r>
    <x v="5"/>
    <n v="450"/>
    <d v="2014-07-01T00:00:00"/>
    <d v="1899-12-30T15:21:36"/>
  </r>
  <r>
    <x v="6"/>
    <n v="10"/>
    <d v="2014-07-02T00:00:00"/>
    <d v="1899-12-30T10:48:00"/>
  </r>
  <r>
    <x v="0"/>
    <n v="50"/>
    <d v="2014-07-02T00:00:00"/>
    <d v="1899-12-30T11:16:48"/>
  </r>
  <r>
    <x v="2"/>
    <n v="80"/>
    <d v="2014-07-02T00:00:00"/>
    <d v="1899-12-30T16:33:36"/>
  </r>
  <r>
    <x v="3"/>
    <n v="50"/>
    <d v="2014-07-04T00:00:00"/>
    <d v="1899-12-30T10:48:00"/>
  </r>
  <r>
    <x v="1"/>
    <n v="250"/>
    <d v="2014-07-05T00:00:00"/>
    <d v="1899-12-30T10:33:36"/>
  </r>
  <r>
    <x v="0"/>
    <n v="50"/>
    <d v="2014-07-05T00:00:00"/>
    <d v="1899-12-30T11:16:48"/>
  </r>
  <r>
    <x v="6"/>
    <n v="10"/>
    <d v="2014-07-05T00:00:00"/>
    <d v="1899-12-30T11:31:12"/>
  </r>
  <r>
    <x v="5"/>
    <n v="450"/>
    <d v="2014-07-05T00:00:00"/>
    <d v="1899-12-30T14:52:48"/>
  </r>
  <r>
    <x v="5"/>
    <n v="450"/>
    <d v="2014-07-05T00:00:00"/>
    <d v="1899-12-30T15:07:12"/>
  </r>
  <r>
    <x v="3"/>
    <n v="50"/>
    <d v="2014-07-05T00:00:00"/>
    <d v="1899-12-30T16:33:36"/>
  </r>
  <r>
    <x v="4"/>
    <n v="300"/>
    <d v="2014-07-06T00:00:00"/>
    <d v="1899-12-30T16:19:12"/>
  </r>
  <r>
    <x v="3"/>
    <n v="50"/>
    <d v="2014-07-07T00:00:00"/>
    <d v="1899-12-30T10:19:12"/>
  </r>
  <r>
    <x v="0"/>
    <n v="50"/>
    <d v="2014-07-07T00:00:00"/>
    <d v="1899-12-30T11:02:24"/>
  </r>
  <r>
    <x v="1"/>
    <n v="250"/>
    <d v="2014-07-07T00:00:00"/>
    <d v="1899-12-30T12:43:12"/>
  </r>
  <r>
    <x v="3"/>
    <n v="50"/>
    <d v="2014-07-07T00:00:00"/>
    <d v="1899-12-30T14:38:24"/>
  </r>
  <r>
    <x v="1"/>
    <n v="250"/>
    <d v="2014-07-07T00:00:00"/>
    <d v="1899-12-30T15:36:00"/>
  </r>
  <r>
    <x v="6"/>
    <n v="10"/>
    <d v="2014-07-07T00:00:00"/>
    <d v="1899-12-30T16:48:00"/>
  </r>
  <r>
    <x v="3"/>
    <n v="50"/>
    <d v="2014-07-08T00:00:00"/>
    <d v="1899-12-30T10:33:36"/>
  </r>
  <r>
    <x v="3"/>
    <n v="50"/>
    <d v="2014-07-08T00:00:00"/>
    <d v="1899-12-30T13:26:24"/>
  </r>
  <r>
    <x v="3"/>
    <n v="50"/>
    <d v="2014-07-08T00:00:00"/>
    <d v="1899-12-30T14:52:48"/>
  </r>
  <r>
    <x v="4"/>
    <n v="300"/>
    <d v="2014-07-09T00:00:00"/>
    <d v="1899-12-30T10:04:48"/>
  </r>
  <r>
    <x v="2"/>
    <n v="80"/>
    <d v="2014-07-09T00:00:00"/>
    <d v="1899-12-30T11:31:12"/>
  </r>
  <r>
    <x v="3"/>
    <n v="50"/>
    <d v="2014-07-09T00:00:00"/>
    <d v="1899-12-30T12:28:48"/>
  </r>
  <r>
    <x v="2"/>
    <n v="80"/>
    <d v="2014-07-09T00:00:00"/>
    <d v="1899-12-30T14:52:48"/>
  </r>
  <r>
    <x v="1"/>
    <n v="250"/>
    <d v="2014-07-09T00:00:00"/>
    <d v="1899-12-30T15:07:12"/>
  </r>
  <r>
    <x v="0"/>
    <n v="50"/>
    <d v="2014-07-09T00:00:00"/>
    <d v="1899-12-30T15:50:24"/>
  </r>
  <r>
    <x v="2"/>
    <n v="80"/>
    <d v="2014-07-10T00:00:00"/>
    <d v="1899-12-30T16:19:12"/>
  </r>
  <r>
    <x v="0"/>
    <n v="50"/>
    <d v="2014-07-11T00:00:00"/>
    <d v="1899-12-30T15:07:12"/>
  </r>
  <r>
    <x v="3"/>
    <n v="50"/>
    <d v="2014-07-11T00:00:00"/>
    <d v="1899-12-30T15:21:36"/>
  </r>
  <r>
    <x v="0"/>
    <n v="50"/>
    <d v="2014-07-12T00:00:00"/>
    <d v="1899-12-30T10:33:36"/>
  </r>
  <r>
    <x v="3"/>
    <n v="50"/>
    <d v="2014-07-12T00:00:00"/>
    <d v="1899-12-30T11:16:48"/>
  </r>
  <r>
    <x v="3"/>
    <n v="50"/>
    <d v="2014-07-12T00:00:00"/>
    <d v="1899-12-30T13:55:12"/>
  </r>
  <r>
    <x v="1"/>
    <n v="250"/>
    <d v="2014-07-12T00:00:00"/>
    <d v="1899-12-30T14:09:36"/>
  </r>
  <r>
    <x v="2"/>
    <n v="80"/>
    <d v="2014-07-12T00:00:00"/>
    <d v="1899-12-30T16:48:00"/>
  </r>
  <r>
    <x v="5"/>
    <n v="450"/>
    <d v="2014-07-13T00:00:00"/>
    <d v="1899-12-30T09:50:24"/>
  </r>
  <r>
    <x v="0"/>
    <n v="50"/>
    <d v="2014-07-13T00:00:00"/>
    <d v="1899-12-30T11:45:36"/>
  </r>
  <r>
    <x v="1"/>
    <n v="250"/>
    <d v="2014-07-13T00:00:00"/>
    <d v="1899-12-30T13:12:00"/>
  </r>
  <r>
    <x v="3"/>
    <n v="50"/>
    <d v="2014-07-13T00:00:00"/>
    <d v="1899-12-30T13:26:24"/>
  </r>
  <r>
    <x v="1"/>
    <n v="250"/>
    <d v="2014-07-13T00:00:00"/>
    <d v="1899-12-30T13:55:12"/>
  </r>
  <r>
    <x v="5"/>
    <n v="450"/>
    <d v="2014-07-13T00:00:00"/>
    <d v="1899-12-30T15:50:24"/>
  </r>
  <r>
    <x v="3"/>
    <n v="50"/>
    <d v="2014-07-14T00:00:00"/>
    <d v="1899-12-30T10:48:00"/>
  </r>
  <r>
    <x v="2"/>
    <n v="80"/>
    <d v="2014-07-14T00:00:00"/>
    <d v="1899-12-30T11:02:24"/>
  </r>
  <r>
    <x v="3"/>
    <n v="50"/>
    <d v="2014-07-14T00:00:00"/>
    <d v="1899-12-30T11:31:12"/>
  </r>
  <r>
    <x v="2"/>
    <n v="80"/>
    <d v="2014-07-14T00:00:00"/>
    <d v="1899-12-30T11:45:36"/>
  </r>
  <r>
    <x v="3"/>
    <n v="50"/>
    <d v="2014-07-14T00:00:00"/>
    <d v="1899-12-30T12:57:36"/>
  </r>
  <r>
    <x v="2"/>
    <n v="80"/>
    <d v="2014-07-14T00:00:00"/>
    <d v="1899-12-30T13:40:48"/>
  </r>
  <r>
    <x v="2"/>
    <n v="80"/>
    <d v="2014-07-15T00:00:00"/>
    <d v="1899-12-30T09:36:00"/>
  </r>
  <r>
    <x v="2"/>
    <n v="80"/>
    <d v="2014-07-15T00:00:00"/>
    <d v="1899-12-30T16:48:00"/>
  </r>
  <r>
    <x v="3"/>
    <n v="50"/>
    <d v="2014-07-16T00:00:00"/>
    <d v="1899-12-30T10:33:36"/>
  </r>
  <r>
    <x v="3"/>
    <n v="50"/>
    <d v="2014-07-16T00:00:00"/>
    <d v="1899-12-30T11:31:12"/>
  </r>
  <r>
    <x v="4"/>
    <n v="300"/>
    <d v="2014-07-16T00:00:00"/>
    <d v="1899-12-30T16:33:36"/>
  </r>
  <r>
    <x v="0"/>
    <n v="50"/>
    <d v="2014-07-17T00:00:00"/>
    <d v="1899-12-30T12:00:00"/>
  </r>
  <r>
    <x v="2"/>
    <n v="80"/>
    <d v="2014-07-17T00:00:00"/>
    <d v="1899-12-30T14:38:24"/>
  </r>
  <r>
    <x v="2"/>
    <n v="80"/>
    <d v="2014-07-17T00:00:00"/>
    <d v="1899-12-30T15:21:36"/>
  </r>
  <r>
    <x v="1"/>
    <n v="250"/>
    <d v="2014-07-17T00:00:00"/>
    <d v="1899-12-30T16:04:48"/>
  </r>
  <r>
    <x v="2"/>
    <n v="80"/>
    <d v="2014-07-18T00:00:00"/>
    <d v="1899-12-30T15:36:00"/>
  </r>
  <r>
    <x v="2"/>
    <n v="80"/>
    <d v="2014-07-18T00:00:00"/>
    <d v="1899-12-30T15:50:24"/>
  </r>
  <r>
    <x v="2"/>
    <n v="80"/>
    <d v="2014-07-18T00:00:00"/>
    <d v="1899-12-30T16:19:12"/>
  </r>
  <r>
    <x v="3"/>
    <n v="50"/>
    <d v="2014-07-20T00:00:00"/>
    <d v="1899-12-30T09:50:24"/>
  </r>
  <r>
    <x v="6"/>
    <n v="10"/>
    <d v="2014-07-20T00:00:00"/>
    <d v="1899-12-30T10:48:00"/>
  </r>
  <r>
    <x v="3"/>
    <n v="50"/>
    <d v="2014-07-20T00:00:00"/>
    <d v="1899-12-30T10:48:00"/>
  </r>
  <r>
    <x v="1"/>
    <n v="250"/>
    <d v="2014-07-20T00:00:00"/>
    <d v="1899-12-30T12:43:12"/>
  </r>
  <r>
    <x v="3"/>
    <n v="50"/>
    <d v="2014-07-20T00:00:00"/>
    <d v="1899-12-30T14:09:36"/>
  </r>
  <r>
    <x v="3"/>
    <n v="50"/>
    <d v="2014-07-21T00:00:00"/>
    <d v="1899-12-30T11:31:12"/>
  </r>
  <r>
    <x v="3"/>
    <n v="50"/>
    <d v="2014-07-21T00:00:00"/>
    <d v="1899-12-30T12:28:48"/>
  </r>
  <r>
    <x v="2"/>
    <n v="80"/>
    <d v="2014-07-21T00:00:00"/>
    <d v="1899-12-30T15:07:12"/>
  </r>
  <r>
    <x v="3"/>
    <n v="50"/>
    <d v="2014-07-22T00:00:00"/>
    <d v="1899-12-30T11:02:24"/>
  </r>
  <r>
    <x v="6"/>
    <n v="10"/>
    <d v="2014-07-22T00:00:00"/>
    <d v="1899-12-30T11:16:48"/>
  </r>
  <r>
    <x v="1"/>
    <n v="250"/>
    <d v="2014-07-22T00:00:00"/>
    <d v="1899-12-30T13:55:12"/>
  </r>
  <r>
    <x v="6"/>
    <n v="10"/>
    <d v="2014-07-22T00:00:00"/>
    <d v="1899-12-30T15:36:00"/>
  </r>
  <r>
    <x v="4"/>
    <n v="300"/>
    <d v="2014-07-23T00:00:00"/>
    <d v="1899-12-30T09:36:00"/>
  </r>
  <r>
    <x v="1"/>
    <n v="250"/>
    <d v="2014-07-23T00:00:00"/>
    <d v="1899-12-30T10:48:00"/>
  </r>
  <r>
    <x v="2"/>
    <n v="80"/>
    <d v="2014-07-23T00:00:00"/>
    <d v="1899-12-30T12:14:24"/>
  </r>
  <r>
    <x v="3"/>
    <n v="50"/>
    <d v="2014-07-23T00:00:00"/>
    <d v="1899-12-30T12:57:36"/>
  </r>
  <r>
    <x v="1"/>
    <n v="250"/>
    <d v="2014-07-23T00:00:00"/>
    <d v="1899-12-30T15:36:00"/>
  </r>
  <r>
    <x v="2"/>
    <n v="80"/>
    <d v="2014-07-24T00:00:00"/>
    <d v="1899-12-30T09:36:00"/>
  </r>
  <r>
    <x v="4"/>
    <n v="300"/>
    <d v="2014-07-24T00:00:00"/>
    <d v="1899-12-30T10:04:48"/>
  </r>
  <r>
    <x v="0"/>
    <n v="50"/>
    <d v="2014-07-24T00:00:00"/>
    <d v="1899-12-30T11:31:12"/>
  </r>
  <r>
    <x v="3"/>
    <n v="50"/>
    <d v="2014-07-24T00:00:00"/>
    <d v="1899-12-30T12:43:12"/>
  </r>
  <r>
    <x v="3"/>
    <n v="50"/>
    <d v="2014-07-24T00:00:00"/>
    <d v="1899-12-30T16:04:48"/>
  </r>
  <r>
    <x v="4"/>
    <n v="300"/>
    <d v="2014-07-25T00:00:00"/>
    <d v="1899-12-30T10:04:48"/>
  </r>
  <r>
    <x v="3"/>
    <n v="50"/>
    <d v="2014-07-25T00:00:00"/>
    <d v="1899-12-30T11:31:12"/>
  </r>
  <r>
    <x v="5"/>
    <n v="450"/>
    <d v="2014-07-25T00:00:00"/>
    <d v="1899-12-30T13:40:48"/>
  </r>
  <r>
    <x v="3"/>
    <n v="50"/>
    <d v="2014-07-25T00:00:00"/>
    <d v="1899-12-30T16:33:36"/>
  </r>
  <r>
    <x v="0"/>
    <n v="50"/>
    <d v="2014-07-25T00:00:00"/>
    <d v="1899-12-30T16:33:36"/>
  </r>
  <r>
    <x v="1"/>
    <n v="250"/>
    <d v="2014-07-26T00:00:00"/>
    <d v="1899-12-30T09:50:24"/>
  </r>
  <r>
    <x v="3"/>
    <n v="50"/>
    <d v="2014-07-26T00:00:00"/>
    <d v="1899-12-30T11:02:24"/>
  </r>
  <r>
    <x v="3"/>
    <n v="50"/>
    <d v="2014-07-26T00:00:00"/>
    <d v="1899-12-30T12:00:00"/>
  </r>
  <r>
    <x v="4"/>
    <n v="300"/>
    <d v="2014-07-26T00:00:00"/>
    <d v="1899-12-30T14:09:36"/>
  </r>
  <r>
    <x v="2"/>
    <n v="80"/>
    <d v="2014-07-26T00:00:00"/>
    <d v="1899-12-30T15:21:36"/>
  </r>
  <r>
    <x v="2"/>
    <n v="80"/>
    <d v="2014-07-26T00:00:00"/>
    <d v="1899-12-30T15:50:24"/>
  </r>
  <r>
    <x v="3"/>
    <n v="50"/>
    <d v="2014-07-28T00:00:00"/>
    <d v="1899-12-30T10:04:48"/>
  </r>
  <r>
    <x v="0"/>
    <n v="50"/>
    <d v="2014-07-28T00:00:00"/>
    <d v="1899-12-30T12:28:48"/>
  </r>
  <r>
    <x v="3"/>
    <n v="50"/>
    <d v="2014-07-28T00:00:00"/>
    <d v="1899-12-30T13:12:00"/>
  </r>
  <r>
    <x v="6"/>
    <n v="10"/>
    <d v="2014-07-29T00:00:00"/>
    <d v="1899-12-30T10:04:48"/>
  </r>
  <r>
    <x v="1"/>
    <n v="250"/>
    <d v="2014-07-29T00:00:00"/>
    <d v="1899-12-30T10:48:00"/>
  </r>
  <r>
    <x v="0"/>
    <n v="50"/>
    <d v="2014-07-29T00:00:00"/>
    <d v="1899-12-30T12:28:48"/>
  </r>
  <r>
    <x v="1"/>
    <n v="250"/>
    <d v="2014-07-30T00:00:00"/>
    <d v="1899-12-30T10:48:00"/>
  </r>
  <r>
    <x v="1"/>
    <n v="250"/>
    <d v="2014-07-30T00:00:00"/>
    <d v="1899-12-30T11:45:36"/>
  </r>
  <r>
    <x v="1"/>
    <n v="250"/>
    <d v="2014-07-30T00:00:00"/>
    <d v="1899-12-30T15:50:24"/>
  </r>
  <r>
    <x v="1"/>
    <n v="250"/>
    <d v="2014-07-31T00:00:00"/>
    <d v="1899-12-30T11:31:12"/>
  </r>
  <r>
    <x v="3"/>
    <n v="50"/>
    <d v="2014-07-31T00:00:00"/>
    <d v="1899-12-30T11:31:12"/>
  </r>
  <r>
    <x v="0"/>
    <n v="50"/>
    <d v="2014-07-31T00:00:00"/>
    <d v="1899-12-30T16:48:00"/>
  </r>
  <r>
    <x v="3"/>
    <n v="50"/>
    <d v="2014-08-01T00:00:00"/>
    <d v="1899-12-30T16:19:12"/>
  </r>
  <r>
    <x v="4"/>
    <n v="300"/>
    <d v="2014-08-02T00:00:00"/>
    <d v="1899-12-30T12:28:48"/>
  </r>
  <r>
    <x v="4"/>
    <n v="300"/>
    <d v="2014-08-02T00:00:00"/>
    <d v="1899-12-30T16:04:48"/>
  </r>
  <r>
    <x v="5"/>
    <n v="450"/>
    <d v="2014-08-03T00:00:00"/>
    <d v="1899-12-30T12:57:36"/>
  </r>
  <r>
    <x v="0"/>
    <n v="50"/>
    <d v="2014-08-03T00:00:00"/>
    <d v="1899-12-30T14:24:00"/>
  </r>
  <r>
    <x v="6"/>
    <n v="10"/>
    <d v="2014-08-03T00:00:00"/>
    <d v="1899-12-30T15:21:36"/>
  </r>
  <r>
    <x v="2"/>
    <n v="80"/>
    <d v="2014-08-03T00:00:00"/>
    <d v="1899-12-30T15:36:00"/>
  </r>
  <r>
    <x v="6"/>
    <n v="10"/>
    <d v="2014-08-03T00:00:00"/>
    <d v="1899-12-30T16:19:12"/>
  </r>
  <r>
    <x v="0"/>
    <n v="50"/>
    <d v="2014-08-04T00:00:00"/>
    <d v="1899-12-30T09:36:00"/>
  </r>
  <r>
    <x v="4"/>
    <n v="300"/>
    <d v="2014-08-04T00:00:00"/>
    <d v="1899-12-30T14:09:36"/>
  </r>
  <r>
    <x v="4"/>
    <n v="300"/>
    <d v="2014-08-05T00:00:00"/>
    <d v="1899-12-30T11:16:48"/>
  </r>
  <r>
    <x v="3"/>
    <n v="50"/>
    <d v="2014-08-05T00:00:00"/>
    <d v="1899-12-30T13:26:24"/>
  </r>
  <r>
    <x v="0"/>
    <n v="50"/>
    <d v="2014-08-05T00:00:00"/>
    <d v="1899-12-30T15:21:36"/>
  </r>
  <r>
    <x v="2"/>
    <n v="80"/>
    <d v="2014-08-05T00:00:00"/>
    <d v="1899-12-30T16:33:36"/>
  </r>
  <r>
    <x v="1"/>
    <n v="250"/>
    <d v="2014-08-06T00:00:00"/>
    <d v="1899-12-30T09:50:24"/>
  </r>
  <r>
    <x v="0"/>
    <n v="50"/>
    <d v="2014-08-06T00:00:00"/>
    <d v="1899-12-30T10:48:00"/>
  </r>
  <r>
    <x v="0"/>
    <n v="50"/>
    <d v="2014-08-07T00:00:00"/>
    <d v="1899-12-30T13:12:00"/>
  </r>
  <r>
    <x v="0"/>
    <n v="50"/>
    <d v="2014-08-07T00:00:00"/>
    <d v="1899-12-30T14:24:00"/>
  </r>
  <r>
    <x v="0"/>
    <n v="50"/>
    <d v="2014-08-07T00:00:00"/>
    <d v="1899-12-30T16:04:48"/>
  </r>
  <r>
    <x v="1"/>
    <n v="250"/>
    <d v="2014-08-07T00:00:00"/>
    <d v="1899-12-30T16:19:12"/>
  </r>
  <r>
    <x v="3"/>
    <n v="50"/>
    <d v="2014-08-08T00:00:00"/>
    <d v="1899-12-30T10:48:00"/>
  </r>
  <r>
    <x v="1"/>
    <n v="250"/>
    <d v="2014-08-08T00:00:00"/>
    <d v="1899-12-30T12:00:00"/>
  </r>
  <r>
    <x v="1"/>
    <n v="250"/>
    <d v="2014-08-08T00:00:00"/>
    <d v="1899-12-30T12:28:48"/>
  </r>
  <r>
    <x v="6"/>
    <n v="10"/>
    <d v="2014-08-09T00:00:00"/>
    <d v="1899-12-30T10:33:36"/>
  </r>
  <r>
    <x v="4"/>
    <n v="300"/>
    <d v="2014-08-09T00:00:00"/>
    <d v="1899-12-30T11:31:12"/>
  </r>
  <r>
    <x v="2"/>
    <n v="80"/>
    <d v="2014-08-09T00:00:00"/>
    <d v="1899-12-30T12:57:36"/>
  </r>
  <r>
    <x v="2"/>
    <n v="80"/>
    <d v="2014-08-09T00:00:00"/>
    <d v="1899-12-30T16:04:48"/>
  </r>
  <r>
    <x v="1"/>
    <n v="250"/>
    <d v="2014-08-10T00:00:00"/>
    <d v="1899-12-30T10:48:00"/>
  </r>
  <r>
    <x v="3"/>
    <n v="50"/>
    <d v="2014-08-10T00:00:00"/>
    <d v="1899-12-30T11:02:24"/>
  </r>
  <r>
    <x v="6"/>
    <n v="10"/>
    <d v="2014-08-10T00:00:00"/>
    <d v="1899-12-30T14:38:24"/>
  </r>
  <r>
    <x v="0"/>
    <n v="50"/>
    <d v="2014-08-11T00:00:00"/>
    <d v="1899-12-30T10:48:00"/>
  </r>
  <r>
    <x v="2"/>
    <n v="80"/>
    <d v="2014-08-11T00:00:00"/>
    <d v="1899-12-30T11:02:24"/>
  </r>
  <r>
    <x v="1"/>
    <n v="250"/>
    <d v="2014-08-11T00:00:00"/>
    <d v="1899-12-30T13:12:00"/>
  </r>
  <r>
    <x v="2"/>
    <n v="80"/>
    <d v="2014-08-11T00:00:00"/>
    <d v="1899-12-30T16:04:48"/>
  </r>
  <r>
    <x v="3"/>
    <n v="50"/>
    <d v="2014-08-11T00:00:00"/>
    <d v="1899-12-30T16:19:12"/>
  </r>
  <r>
    <x v="4"/>
    <n v="300"/>
    <d v="2014-08-11T00:00:00"/>
    <d v="1899-12-30T16:33:36"/>
  </r>
  <r>
    <x v="5"/>
    <n v="450"/>
    <d v="2014-08-12T00:00:00"/>
    <d v="1899-12-30T10:04:48"/>
  </r>
  <r>
    <x v="2"/>
    <n v="80"/>
    <d v="2014-08-12T00:00:00"/>
    <d v="1899-12-30T10:19:12"/>
  </r>
  <r>
    <x v="3"/>
    <n v="50"/>
    <d v="2014-08-12T00:00:00"/>
    <d v="1899-12-30T12:00:00"/>
  </r>
  <r>
    <x v="2"/>
    <n v="80"/>
    <d v="2014-08-12T00:00:00"/>
    <d v="1899-12-30T12:57:36"/>
  </r>
  <r>
    <x v="0"/>
    <n v="50"/>
    <d v="2014-08-12T00:00:00"/>
    <d v="1899-12-30T13:12:00"/>
  </r>
  <r>
    <x v="2"/>
    <n v="80"/>
    <d v="2014-08-12T00:00:00"/>
    <d v="1899-12-30T16:19:12"/>
  </r>
  <r>
    <x v="4"/>
    <n v="300"/>
    <d v="2014-08-13T00:00:00"/>
    <d v="1899-12-30T09:36:00"/>
  </r>
  <r>
    <x v="4"/>
    <n v="300"/>
    <d v="2014-08-13T00:00:00"/>
    <d v="1899-12-30T11:02:24"/>
  </r>
  <r>
    <x v="3"/>
    <n v="50"/>
    <d v="2014-08-13T00:00:00"/>
    <d v="1899-12-30T12:43:12"/>
  </r>
  <r>
    <x v="3"/>
    <n v="50"/>
    <d v="2014-08-13T00:00:00"/>
    <d v="1899-12-30T13:40:48"/>
  </r>
  <r>
    <x v="2"/>
    <n v="80"/>
    <d v="2014-08-14T00:00:00"/>
    <d v="1899-12-30T10:48:00"/>
  </r>
  <r>
    <x v="6"/>
    <n v="10"/>
    <d v="2014-08-14T00:00:00"/>
    <d v="1899-12-30T12:00:00"/>
  </r>
  <r>
    <x v="2"/>
    <n v="80"/>
    <d v="2014-08-14T00:00:00"/>
    <d v="1899-12-30T16:33:36"/>
  </r>
  <r>
    <x v="2"/>
    <n v="80"/>
    <d v="2014-08-14T00:00:00"/>
    <d v="1899-12-30T16:33:36"/>
  </r>
  <r>
    <x v="4"/>
    <n v="300"/>
    <d v="2014-08-14T00:00:00"/>
    <d v="1899-12-30T16:48:00"/>
  </r>
  <r>
    <x v="0"/>
    <n v="50"/>
    <d v="2014-08-15T00:00:00"/>
    <d v="1899-12-30T10:33:36"/>
  </r>
  <r>
    <x v="3"/>
    <n v="50"/>
    <d v="2014-08-15T00:00:00"/>
    <d v="1899-12-30T11:31:12"/>
  </r>
  <r>
    <x v="0"/>
    <n v="50"/>
    <d v="2014-08-15T00:00:00"/>
    <d v="1899-12-30T14:24:00"/>
  </r>
  <r>
    <x v="3"/>
    <n v="50"/>
    <d v="2014-08-15T00:00:00"/>
    <d v="1899-12-30T14:52:48"/>
  </r>
  <r>
    <x v="2"/>
    <n v="80"/>
    <d v="2014-08-16T00:00:00"/>
    <d v="1899-12-30T13:12:00"/>
  </r>
  <r>
    <x v="5"/>
    <n v="450"/>
    <d v="2014-08-16T00:00:00"/>
    <d v="1899-12-30T13:55:12"/>
  </r>
  <r>
    <x v="2"/>
    <n v="80"/>
    <d v="2014-08-16T00:00:00"/>
    <d v="1899-12-30T15:21:36"/>
  </r>
  <r>
    <x v="1"/>
    <n v="250"/>
    <d v="2014-08-17T00:00:00"/>
    <d v="1899-12-30T12:14:24"/>
  </r>
  <r>
    <x v="0"/>
    <n v="50"/>
    <d v="2014-08-17T00:00:00"/>
    <d v="1899-12-30T15:36:00"/>
  </r>
  <r>
    <x v="3"/>
    <n v="50"/>
    <d v="2014-08-18T00:00:00"/>
    <d v="1899-12-30T11:31:12"/>
  </r>
  <r>
    <x v="5"/>
    <n v="450"/>
    <d v="2014-08-18T00:00:00"/>
    <d v="1899-12-30T13:12:00"/>
  </r>
  <r>
    <x v="0"/>
    <n v="50"/>
    <d v="2014-08-18T00:00:00"/>
    <d v="1899-12-30T13:26:24"/>
  </r>
  <r>
    <x v="6"/>
    <n v="10"/>
    <d v="2014-08-19T00:00:00"/>
    <d v="1899-12-30T09:50:24"/>
  </r>
  <r>
    <x v="0"/>
    <n v="50"/>
    <d v="2014-08-19T00:00:00"/>
    <d v="1899-12-30T13:12:00"/>
  </r>
  <r>
    <x v="6"/>
    <n v="10"/>
    <d v="2014-08-19T00:00:00"/>
    <d v="1899-12-30T13:40:48"/>
  </r>
  <r>
    <x v="6"/>
    <n v="10"/>
    <d v="2014-08-20T00:00:00"/>
    <d v="1899-12-30T10:19:12"/>
  </r>
  <r>
    <x v="5"/>
    <n v="450"/>
    <d v="2014-08-20T00:00:00"/>
    <d v="1899-12-30T11:02:24"/>
  </r>
  <r>
    <x v="3"/>
    <n v="50"/>
    <d v="2014-08-21T00:00:00"/>
    <d v="1899-12-30T11:16:48"/>
  </r>
  <r>
    <x v="3"/>
    <n v="50"/>
    <d v="2014-08-21T00:00:00"/>
    <d v="1899-12-30T11:45:36"/>
  </r>
  <r>
    <x v="3"/>
    <n v="50"/>
    <d v="2014-08-21T00:00:00"/>
    <d v="1899-12-30T13:40:48"/>
  </r>
  <r>
    <x v="6"/>
    <n v="10"/>
    <d v="2014-08-21T00:00:00"/>
    <d v="1899-12-30T16:48:00"/>
  </r>
  <r>
    <x v="5"/>
    <n v="450"/>
    <d v="2014-08-22T00:00:00"/>
    <d v="1899-12-30T09:50:24"/>
  </r>
  <r>
    <x v="0"/>
    <n v="50"/>
    <d v="2014-08-22T00:00:00"/>
    <d v="1899-12-30T11:16:48"/>
  </r>
  <r>
    <x v="1"/>
    <n v="250"/>
    <d v="2014-08-22T00:00:00"/>
    <d v="1899-12-30T12:00:00"/>
  </r>
  <r>
    <x v="3"/>
    <n v="50"/>
    <d v="2014-08-22T00:00:00"/>
    <d v="1899-12-30T16:19:12"/>
  </r>
  <r>
    <x v="6"/>
    <n v="10"/>
    <d v="2014-08-23T00:00:00"/>
    <d v="1899-12-30T10:33:36"/>
  </r>
  <r>
    <x v="3"/>
    <n v="50"/>
    <d v="2014-08-23T00:00:00"/>
    <d v="1899-12-30T12:14:24"/>
  </r>
  <r>
    <x v="3"/>
    <n v="50"/>
    <d v="2014-08-23T00:00:00"/>
    <d v="1899-12-30T12:43:12"/>
  </r>
  <r>
    <x v="3"/>
    <n v="50"/>
    <d v="2014-08-23T00:00:00"/>
    <d v="1899-12-30T15:21:36"/>
  </r>
  <r>
    <x v="3"/>
    <n v="50"/>
    <d v="2014-08-23T00:00:00"/>
    <d v="1899-12-30T16:19:12"/>
  </r>
  <r>
    <x v="2"/>
    <n v="80"/>
    <d v="2014-08-24T00:00:00"/>
    <d v="1899-12-30T12:28:48"/>
  </r>
  <r>
    <x v="3"/>
    <n v="50"/>
    <d v="2014-08-24T00:00:00"/>
    <d v="1899-12-30T12:57:36"/>
  </r>
  <r>
    <x v="2"/>
    <n v="80"/>
    <d v="2014-08-24T00:00:00"/>
    <d v="1899-12-30T14:24:00"/>
  </r>
  <r>
    <x v="5"/>
    <n v="450"/>
    <d v="2014-08-24T00:00:00"/>
    <d v="1899-12-30T15:36:00"/>
  </r>
  <r>
    <x v="0"/>
    <n v="50"/>
    <d v="2014-08-24T00:00:00"/>
    <d v="1899-12-30T16:19:12"/>
  </r>
  <r>
    <x v="3"/>
    <n v="50"/>
    <d v="2014-08-25T00:00:00"/>
    <d v="1899-12-30T11:02:24"/>
  </r>
  <r>
    <x v="2"/>
    <n v="80"/>
    <d v="2014-08-25T00:00:00"/>
    <d v="1899-12-30T12:57:36"/>
  </r>
  <r>
    <x v="3"/>
    <n v="50"/>
    <d v="2014-08-25T00:00:00"/>
    <d v="1899-12-30T14:09:36"/>
  </r>
  <r>
    <x v="0"/>
    <n v="50"/>
    <d v="2014-08-25T00:00:00"/>
    <d v="1899-12-30T14:24:00"/>
  </r>
  <r>
    <x v="2"/>
    <n v="80"/>
    <d v="2014-08-25T00:00:00"/>
    <d v="1899-12-30T16:19:12"/>
  </r>
  <r>
    <x v="2"/>
    <n v="80"/>
    <d v="2014-08-26T00:00:00"/>
    <d v="1899-12-30T09:50:24"/>
  </r>
  <r>
    <x v="4"/>
    <n v="300"/>
    <d v="2014-08-26T00:00:00"/>
    <d v="1899-12-30T10:48:00"/>
  </r>
  <r>
    <x v="2"/>
    <n v="80"/>
    <d v="2014-08-27T00:00:00"/>
    <d v="1899-12-30T11:45:36"/>
  </r>
  <r>
    <x v="3"/>
    <n v="50"/>
    <d v="2014-08-27T00:00:00"/>
    <d v="1899-12-30T13:40:48"/>
  </r>
  <r>
    <x v="3"/>
    <n v="50"/>
    <d v="2014-08-27T00:00:00"/>
    <d v="1899-12-30T14:09:36"/>
  </r>
  <r>
    <x v="2"/>
    <n v="80"/>
    <d v="2014-08-27T00:00:00"/>
    <d v="1899-12-30T15:50:24"/>
  </r>
  <r>
    <x v="1"/>
    <n v="250"/>
    <d v="2014-08-27T00:00:00"/>
    <d v="1899-12-30T15:50:24"/>
  </r>
  <r>
    <x v="1"/>
    <n v="250"/>
    <d v="2014-08-27T00:00:00"/>
    <d v="1899-12-30T16:19:12"/>
  </r>
  <r>
    <x v="2"/>
    <n v="80"/>
    <d v="2014-08-28T00:00:00"/>
    <d v="1899-12-30T10:33:36"/>
  </r>
  <r>
    <x v="3"/>
    <n v="50"/>
    <d v="2014-08-28T00:00:00"/>
    <d v="1899-12-30T10:33:36"/>
  </r>
  <r>
    <x v="3"/>
    <n v="50"/>
    <d v="2014-08-28T00:00:00"/>
    <d v="1899-12-30T13:12:00"/>
  </r>
  <r>
    <x v="2"/>
    <n v="80"/>
    <d v="2014-08-28T00:00:00"/>
    <d v="1899-12-30T15:50:24"/>
  </r>
  <r>
    <x v="6"/>
    <n v="10"/>
    <d v="2014-08-29T00:00:00"/>
    <d v="1899-12-30T11:31:12"/>
  </r>
  <r>
    <x v="5"/>
    <n v="450"/>
    <d v="2014-08-29T00:00:00"/>
    <d v="1899-12-30T12:43:12"/>
  </r>
  <r>
    <x v="0"/>
    <n v="50"/>
    <d v="2014-08-29T00:00:00"/>
    <d v="1899-12-30T13:55:12"/>
  </r>
  <r>
    <x v="1"/>
    <n v="250"/>
    <d v="2014-08-29T00:00:00"/>
    <d v="1899-12-30T15:07:12"/>
  </r>
  <r>
    <x v="1"/>
    <n v="250"/>
    <d v="2014-08-29T00:00:00"/>
    <d v="1899-12-30T15:36:00"/>
  </r>
  <r>
    <x v="2"/>
    <n v="80"/>
    <d v="2014-08-29T00:00:00"/>
    <d v="1899-12-30T15:50:24"/>
  </r>
  <r>
    <x v="3"/>
    <n v="50"/>
    <d v="2014-08-30T00:00:00"/>
    <d v="1899-12-30T10:04:48"/>
  </r>
  <r>
    <x v="2"/>
    <n v="80"/>
    <d v="2014-08-30T00:00:00"/>
    <d v="1899-12-30T10:19:12"/>
  </r>
  <r>
    <x v="0"/>
    <n v="50"/>
    <d v="2014-08-30T00:00:00"/>
    <d v="1899-12-30T11:02:24"/>
  </r>
  <r>
    <x v="0"/>
    <n v="50"/>
    <d v="2014-08-30T00:00:00"/>
    <d v="1899-12-30T12:28:48"/>
  </r>
  <r>
    <x v="3"/>
    <n v="50"/>
    <d v="2014-08-30T00:00:00"/>
    <d v="1899-12-30T13:12:00"/>
  </r>
  <r>
    <x v="3"/>
    <n v="50"/>
    <d v="2014-08-30T00:00:00"/>
    <d v="1899-12-30T16:48:00"/>
  </r>
  <r>
    <x v="3"/>
    <n v="50"/>
    <d v="2014-08-31T00:00:00"/>
    <d v="1899-12-30T12:14:24"/>
  </r>
  <r>
    <x v="3"/>
    <n v="50"/>
    <d v="2014-08-31T00:00:00"/>
    <d v="1899-12-30T12:28:48"/>
  </r>
  <r>
    <x v="0"/>
    <n v="50"/>
    <d v="2014-08-31T00:00:00"/>
    <d v="1899-12-30T14:09:36"/>
  </r>
  <r>
    <x v="3"/>
    <n v="50"/>
    <d v="2014-08-31T00:00:00"/>
    <d v="1899-12-30T14:38:24"/>
  </r>
  <r>
    <x v="3"/>
    <n v="50"/>
    <d v="2014-09-01T00:00:00"/>
    <d v="1899-12-30T12:00:00"/>
  </r>
  <r>
    <x v="1"/>
    <n v="250"/>
    <d v="2014-09-01T00:00:00"/>
    <d v="1899-12-30T14:38:24"/>
  </r>
  <r>
    <x v="4"/>
    <n v="300"/>
    <d v="2014-09-02T00:00:00"/>
    <d v="1899-12-30T12:43:12"/>
  </r>
  <r>
    <x v="2"/>
    <n v="80"/>
    <d v="2014-09-02T00:00:00"/>
    <d v="1899-12-30T14:52:48"/>
  </r>
  <r>
    <x v="3"/>
    <n v="50"/>
    <d v="2014-09-02T00:00:00"/>
    <d v="1899-12-30T15:50:24"/>
  </r>
  <r>
    <x v="0"/>
    <n v="50"/>
    <d v="2014-09-03T00:00:00"/>
    <d v="1899-12-30T12:43:12"/>
  </r>
  <r>
    <x v="1"/>
    <n v="250"/>
    <d v="2014-09-03T00:00:00"/>
    <d v="1899-12-30T13:26:24"/>
  </r>
  <r>
    <x v="1"/>
    <n v="250"/>
    <d v="2014-09-03T00:00:00"/>
    <d v="1899-12-30T13:55:12"/>
  </r>
  <r>
    <x v="0"/>
    <n v="50"/>
    <d v="2014-09-03T00:00:00"/>
    <d v="1899-12-30T14:09:36"/>
  </r>
  <r>
    <x v="3"/>
    <n v="50"/>
    <d v="2014-09-03T00:00:00"/>
    <d v="1899-12-30T14:24:00"/>
  </r>
  <r>
    <x v="2"/>
    <n v="80"/>
    <d v="2014-09-04T00:00:00"/>
    <d v="1899-12-30T09:50:24"/>
  </r>
  <r>
    <x v="3"/>
    <n v="50"/>
    <d v="2014-09-04T00:00:00"/>
    <d v="1899-12-30T10:04:48"/>
  </r>
  <r>
    <x v="4"/>
    <n v="300"/>
    <d v="2014-09-04T00:00:00"/>
    <d v="1899-12-30T10:33:36"/>
  </r>
  <r>
    <x v="0"/>
    <n v="50"/>
    <d v="2014-09-04T00:00:00"/>
    <d v="1899-12-30T15:50:24"/>
  </r>
  <r>
    <x v="1"/>
    <n v="250"/>
    <d v="2014-09-05T00:00:00"/>
    <d v="1899-12-30T13:26:24"/>
  </r>
  <r>
    <x v="5"/>
    <n v="450"/>
    <d v="2014-09-06T00:00:00"/>
    <d v="1899-12-30T11:02:24"/>
  </r>
  <r>
    <x v="2"/>
    <n v="80"/>
    <d v="2014-09-06T00:00:00"/>
    <d v="1899-12-30T12:57:36"/>
  </r>
  <r>
    <x v="1"/>
    <n v="250"/>
    <d v="2014-09-06T00:00:00"/>
    <d v="1899-12-30T15:50:24"/>
  </r>
  <r>
    <x v="3"/>
    <n v="50"/>
    <d v="2014-09-07T00:00:00"/>
    <d v="1899-12-30T10:04:48"/>
  </r>
  <r>
    <x v="3"/>
    <n v="50"/>
    <d v="2014-09-07T00:00:00"/>
    <d v="1899-12-30T10:19:12"/>
  </r>
  <r>
    <x v="3"/>
    <n v="50"/>
    <d v="2014-09-07T00:00:00"/>
    <d v="1899-12-30T11:16:48"/>
  </r>
  <r>
    <x v="0"/>
    <n v="50"/>
    <d v="2014-09-07T00:00:00"/>
    <d v="1899-12-30T11:45:36"/>
  </r>
  <r>
    <x v="0"/>
    <n v="50"/>
    <d v="2014-09-07T00:00:00"/>
    <d v="1899-12-30T13:12:00"/>
  </r>
  <r>
    <x v="0"/>
    <n v="50"/>
    <d v="2014-09-07T00:00:00"/>
    <d v="1899-12-30T13:26:24"/>
  </r>
  <r>
    <x v="3"/>
    <n v="50"/>
    <d v="2014-09-07T00:00:00"/>
    <d v="1899-12-30T13:40:48"/>
  </r>
  <r>
    <x v="2"/>
    <n v="80"/>
    <d v="2014-09-07T00:00:00"/>
    <d v="1899-12-30T13:55:12"/>
  </r>
  <r>
    <x v="1"/>
    <n v="250"/>
    <d v="2014-09-07T00:00:00"/>
    <d v="1899-12-30T14:09:36"/>
  </r>
  <r>
    <x v="3"/>
    <n v="50"/>
    <d v="2014-09-07T00:00:00"/>
    <d v="1899-12-30T16:04:48"/>
  </r>
  <r>
    <x v="0"/>
    <n v="50"/>
    <d v="2014-09-08T00:00:00"/>
    <d v="1899-12-30T10:19:12"/>
  </r>
  <r>
    <x v="4"/>
    <n v="300"/>
    <d v="2014-09-08T00:00:00"/>
    <d v="1899-12-30T15:07:12"/>
  </r>
  <r>
    <x v="1"/>
    <n v="250"/>
    <d v="2014-09-08T00:00:00"/>
    <d v="1899-12-30T15:21:36"/>
  </r>
  <r>
    <x v="3"/>
    <n v="50"/>
    <d v="2014-09-08T00:00:00"/>
    <d v="1899-12-30T15:36:00"/>
  </r>
  <r>
    <x v="3"/>
    <n v="50"/>
    <d v="2014-09-09T00:00:00"/>
    <d v="1899-12-30T11:31:12"/>
  </r>
  <r>
    <x v="3"/>
    <n v="50"/>
    <d v="2014-09-09T00:00:00"/>
    <d v="1899-12-30T14:24:00"/>
  </r>
  <r>
    <x v="0"/>
    <n v="50"/>
    <d v="2014-09-09T00:00:00"/>
    <d v="1899-12-30T14:52:48"/>
  </r>
  <r>
    <x v="3"/>
    <n v="50"/>
    <d v="2014-09-10T00:00:00"/>
    <d v="1899-12-30T12:43:12"/>
  </r>
  <r>
    <x v="6"/>
    <n v="10"/>
    <d v="2014-09-10T00:00:00"/>
    <d v="1899-12-30T13:26:24"/>
  </r>
  <r>
    <x v="5"/>
    <n v="450"/>
    <d v="2014-09-10T00:00:00"/>
    <d v="1899-12-30T14:52:48"/>
  </r>
  <r>
    <x v="4"/>
    <n v="300"/>
    <d v="2014-09-10T00:00:00"/>
    <d v="1899-12-30T14:52:48"/>
  </r>
  <r>
    <x v="2"/>
    <n v="80"/>
    <d v="2014-09-10T00:00:00"/>
    <d v="1899-12-30T15:36:00"/>
  </r>
  <r>
    <x v="3"/>
    <n v="50"/>
    <d v="2014-09-11T00:00:00"/>
    <d v="1899-12-30T09:50:24"/>
  </r>
  <r>
    <x v="2"/>
    <n v="80"/>
    <d v="2014-09-11T00:00:00"/>
    <d v="1899-12-30T10:04:48"/>
  </r>
  <r>
    <x v="3"/>
    <n v="50"/>
    <d v="2014-09-11T00:00:00"/>
    <d v="1899-12-30T13:26:24"/>
  </r>
  <r>
    <x v="1"/>
    <n v="250"/>
    <d v="2014-09-11T00:00:00"/>
    <d v="1899-12-30T14:38:24"/>
  </r>
  <r>
    <x v="2"/>
    <n v="80"/>
    <d v="2014-09-12T00:00:00"/>
    <d v="1899-12-30T12:43:12"/>
  </r>
  <r>
    <x v="3"/>
    <n v="50"/>
    <d v="2014-09-12T00:00:00"/>
    <d v="1899-12-30T13:26:24"/>
  </r>
  <r>
    <x v="5"/>
    <n v="450"/>
    <d v="2014-09-12T00:00:00"/>
    <d v="1899-12-30T14:24:00"/>
  </r>
  <r>
    <x v="0"/>
    <n v="50"/>
    <d v="2014-09-12T00:00:00"/>
    <d v="1899-12-30T15:36:00"/>
  </r>
  <r>
    <x v="0"/>
    <n v="50"/>
    <d v="2014-09-12T00:00:00"/>
    <d v="1899-12-30T16:33:36"/>
  </r>
  <r>
    <x v="4"/>
    <n v="300"/>
    <d v="2014-09-13T00:00:00"/>
    <d v="1899-12-30T09:36:00"/>
  </r>
  <r>
    <x v="3"/>
    <n v="50"/>
    <d v="2014-09-13T00:00:00"/>
    <d v="1899-12-30T13:12:00"/>
  </r>
  <r>
    <x v="3"/>
    <n v="50"/>
    <d v="2014-09-13T00:00:00"/>
    <d v="1899-12-30T13:26:24"/>
  </r>
  <r>
    <x v="2"/>
    <n v="80"/>
    <d v="2014-09-13T00:00:00"/>
    <d v="1899-12-30T15:21:36"/>
  </r>
  <r>
    <x v="3"/>
    <n v="50"/>
    <d v="2014-09-13T00:00:00"/>
    <d v="1899-12-30T15:21:36"/>
  </r>
  <r>
    <x v="0"/>
    <n v="50"/>
    <d v="2014-09-13T00:00:00"/>
    <d v="1899-12-30T15:50:24"/>
  </r>
  <r>
    <x v="3"/>
    <n v="50"/>
    <d v="2014-09-14T00:00:00"/>
    <d v="1899-12-30T11:02:24"/>
  </r>
  <r>
    <x v="3"/>
    <n v="50"/>
    <d v="2014-09-15T00:00:00"/>
    <d v="1899-12-30T10:04:48"/>
  </r>
  <r>
    <x v="0"/>
    <n v="50"/>
    <d v="2014-09-15T00:00:00"/>
    <d v="1899-12-30T11:02:24"/>
  </r>
  <r>
    <x v="5"/>
    <n v="450"/>
    <d v="2014-09-15T00:00:00"/>
    <d v="1899-12-30T14:09:36"/>
  </r>
  <r>
    <x v="6"/>
    <n v="10"/>
    <d v="2014-09-16T00:00:00"/>
    <d v="1899-12-30T12:00:00"/>
  </r>
  <r>
    <x v="3"/>
    <n v="50"/>
    <d v="2014-09-16T00:00:00"/>
    <d v="1899-12-30T13:26:24"/>
  </r>
  <r>
    <x v="1"/>
    <n v="250"/>
    <d v="2014-09-16T00:00:00"/>
    <d v="1899-12-30T14:38:24"/>
  </r>
  <r>
    <x v="1"/>
    <n v="250"/>
    <d v="2014-09-16T00:00:00"/>
    <d v="1899-12-30T15:21:36"/>
  </r>
  <r>
    <x v="5"/>
    <n v="450"/>
    <d v="2014-09-16T00:00:00"/>
    <d v="1899-12-30T16:19:12"/>
  </r>
  <r>
    <x v="4"/>
    <n v="300"/>
    <d v="2014-09-17T00:00:00"/>
    <d v="1899-12-30T10:33:36"/>
  </r>
  <r>
    <x v="4"/>
    <n v="300"/>
    <d v="2014-09-17T00:00:00"/>
    <d v="1899-12-30T11:45:36"/>
  </r>
  <r>
    <x v="3"/>
    <n v="50"/>
    <d v="2014-09-17T00:00:00"/>
    <d v="1899-12-30T14:38:24"/>
  </r>
  <r>
    <x v="1"/>
    <n v="250"/>
    <d v="2014-09-18T00:00:00"/>
    <d v="1899-12-30T12:43:12"/>
  </r>
  <r>
    <x v="1"/>
    <n v="250"/>
    <d v="2014-09-18T00:00:00"/>
    <d v="1899-12-30T12:57:36"/>
  </r>
  <r>
    <x v="1"/>
    <n v="250"/>
    <d v="2014-09-18T00:00:00"/>
    <d v="1899-12-30T15:36:00"/>
  </r>
  <r>
    <x v="2"/>
    <n v="80"/>
    <d v="2014-09-19T00:00:00"/>
    <d v="1899-12-30T10:48:00"/>
  </r>
  <r>
    <x v="6"/>
    <n v="10"/>
    <d v="2014-09-20T00:00:00"/>
    <d v="1899-12-30T16:19:12"/>
  </r>
  <r>
    <x v="6"/>
    <n v="10"/>
    <d v="2014-09-21T00:00:00"/>
    <d v="1899-12-30T12:14:24"/>
  </r>
  <r>
    <x v="1"/>
    <n v="250"/>
    <d v="2014-09-21T00:00:00"/>
    <d v="1899-12-30T15:50:24"/>
  </r>
  <r>
    <x v="2"/>
    <n v="80"/>
    <d v="2014-09-21T00:00:00"/>
    <d v="1899-12-30T16:19:12"/>
  </r>
  <r>
    <x v="3"/>
    <n v="50"/>
    <d v="2014-09-22T00:00:00"/>
    <d v="1899-12-30T09:50:24"/>
  </r>
  <r>
    <x v="1"/>
    <n v="250"/>
    <d v="2014-09-22T00:00:00"/>
    <d v="1899-12-30T10:04:48"/>
  </r>
  <r>
    <x v="2"/>
    <n v="80"/>
    <d v="2014-09-22T00:00:00"/>
    <d v="1899-12-30T15:21:36"/>
  </r>
  <r>
    <x v="5"/>
    <n v="450"/>
    <d v="2014-09-22T00:00:00"/>
    <d v="1899-12-30T16:19:12"/>
  </r>
  <r>
    <x v="5"/>
    <n v="450"/>
    <d v="2014-09-23T00:00:00"/>
    <d v="1899-12-30T10:33:36"/>
  </r>
  <r>
    <x v="6"/>
    <n v="10"/>
    <d v="2014-09-23T00:00:00"/>
    <d v="1899-12-30T10:48:00"/>
  </r>
  <r>
    <x v="3"/>
    <n v="50"/>
    <d v="2014-09-23T00:00:00"/>
    <d v="1899-12-30T11:45:36"/>
  </r>
  <r>
    <x v="4"/>
    <n v="300"/>
    <d v="2014-09-23T00:00:00"/>
    <d v="1899-12-30T12:14:24"/>
  </r>
  <r>
    <x v="0"/>
    <n v="50"/>
    <d v="2014-09-23T00:00:00"/>
    <d v="1899-12-30T16:19:12"/>
  </r>
  <r>
    <x v="5"/>
    <n v="450"/>
    <d v="2014-09-24T00:00:00"/>
    <d v="1899-12-30T09:50:24"/>
  </r>
  <r>
    <x v="0"/>
    <n v="50"/>
    <d v="2014-09-24T00:00:00"/>
    <d v="1899-12-30T10:19:12"/>
  </r>
  <r>
    <x v="0"/>
    <n v="50"/>
    <d v="2014-09-24T00:00:00"/>
    <d v="1899-12-30T11:31:12"/>
  </r>
  <r>
    <x v="2"/>
    <n v="80"/>
    <d v="2014-09-24T00:00:00"/>
    <d v="1899-12-30T12:00:00"/>
  </r>
  <r>
    <x v="0"/>
    <n v="50"/>
    <d v="2014-09-24T00:00:00"/>
    <d v="1899-12-30T12:14:24"/>
  </r>
  <r>
    <x v="3"/>
    <n v="50"/>
    <d v="2014-09-24T00:00:00"/>
    <d v="1899-12-30T12:14:24"/>
  </r>
  <r>
    <x v="3"/>
    <n v="50"/>
    <d v="2014-09-24T00:00:00"/>
    <d v="1899-12-30T13:55:12"/>
  </r>
  <r>
    <x v="1"/>
    <n v="250"/>
    <d v="2014-09-24T00:00:00"/>
    <d v="1899-12-30T14:24:00"/>
  </r>
  <r>
    <x v="0"/>
    <n v="50"/>
    <d v="2014-09-25T00:00:00"/>
    <d v="1899-12-30T09:50:24"/>
  </r>
  <r>
    <x v="2"/>
    <n v="80"/>
    <d v="2014-09-26T00:00:00"/>
    <d v="1899-12-30T09:36:00"/>
  </r>
  <r>
    <x v="3"/>
    <n v="50"/>
    <d v="2014-09-26T00:00:00"/>
    <d v="1899-12-30T09:36:00"/>
  </r>
  <r>
    <x v="2"/>
    <n v="80"/>
    <d v="2014-09-26T00:00:00"/>
    <d v="1899-12-30T10:33:36"/>
  </r>
  <r>
    <x v="3"/>
    <n v="50"/>
    <d v="2014-09-26T00:00:00"/>
    <d v="1899-12-30T10:33:36"/>
  </r>
  <r>
    <x v="0"/>
    <n v="50"/>
    <d v="2014-09-26T00:00:00"/>
    <d v="1899-12-30T11:31:12"/>
  </r>
  <r>
    <x v="2"/>
    <n v="80"/>
    <d v="2014-09-26T00:00:00"/>
    <d v="1899-12-30T16:04:48"/>
  </r>
  <r>
    <x v="6"/>
    <n v="10"/>
    <d v="2014-09-26T00:00:00"/>
    <d v="1899-12-30T16:33:36"/>
  </r>
  <r>
    <x v="0"/>
    <n v="50"/>
    <d v="2014-09-26T00:00:00"/>
    <d v="1899-12-30T16:33:36"/>
  </r>
  <r>
    <x v="1"/>
    <n v="250"/>
    <d v="2014-09-27T00:00:00"/>
    <d v="1899-12-30T11:45:36"/>
  </r>
  <r>
    <x v="1"/>
    <n v="250"/>
    <d v="2014-09-27T00:00:00"/>
    <d v="1899-12-30T11:45:36"/>
  </r>
  <r>
    <x v="2"/>
    <n v="80"/>
    <d v="2014-09-27T00:00:00"/>
    <d v="1899-12-30T16:19:12"/>
  </r>
  <r>
    <x v="0"/>
    <n v="50"/>
    <d v="2014-09-28T00:00:00"/>
    <d v="1899-12-30T13:12:00"/>
  </r>
  <r>
    <x v="1"/>
    <n v="250"/>
    <d v="2014-09-29T00:00:00"/>
    <d v="1899-12-30T11:16:48"/>
  </r>
  <r>
    <x v="4"/>
    <n v="300"/>
    <d v="2014-09-30T00:00:00"/>
    <d v="1899-12-30T09:36:00"/>
  </r>
  <r>
    <x v="2"/>
    <n v="80"/>
    <d v="2014-09-30T00:00:00"/>
    <d v="1899-12-30T16:48:00"/>
  </r>
  <r>
    <x v="0"/>
    <n v="50"/>
    <d v="2014-10-01T00:00:00"/>
    <d v="1899-12-30T13:26:24"/>
  </r>
  <r>
    <x v="1"/>
    <n v="250"/>
    <d v="2014-10-01T00:00:00"/>
    <d v="1899-12-30T13:40:48"/>
  </r>
  <r>
    <x v="3"/>
    <n v="50"/>
    <d v="2014-10-02T00:00:00"/>
    <d v="1899-12-30T13:26:24"/>
  </r>
  <r>
    <x v="3"/>
    <n v="50"/>
    <d v="2014-10-02T00:00:00"/>
    <d v="1899-12-30T15:36:00"/>
  </r>
  <r>
    <x v="1"/>
    <n v="250"/>
    <d v="2014-10-02T00:00:00"/>
    <d v="1899-12-30T16:19:12"/>
  </r>
  <r>
    <x v="2"/>
    <n v="80"/>
    <d v="2014-10-02T00:00:00"/>
    <d v="1899-12-30T16:33:36"/>
  </r>
  <r>
    <x v="1"/>
    <n v="250"/>
    <d v="2014-10-02T00:00:00"/>
    <d v="1899-12-30T16:48:00"/>
  </r>
  <r>
    <x v="3"/>
    <n v="50"/>
    <d v="2014-10-03T00:00:00"/>
    <d v="1899-12-30T10:19:12"/>
  </r>
  <r>
    <x v="0"/>
    <n v="50"/>
    <d v="2014-10-03T00:00:00"/>
    <d v="1899-12-30T14:09:36"/>
  </r>
  <r>
    <x v="3"/>
    <n v="50"/>
    <d v="2014-10-03T00:00:00"/>
    <d v="1899-12-30T15:36:00"/>
  </r>
  <r>
    <x v="4"/>
    <n v="250"/>
    <d v="2014-10-03T00:00:00"/>
    <d v="1899-12-30T16:04:48"/>
  </r>
  <r>
    <x v="4"/>
    <n v="300"/>
    <d v="2014-10-03T00:00:00"/>
    <d v="1899-12-30T16:19:12"/>
  </r>
  <r>
    <x v="3"/>
    <n v="50"/>
    <d v="2014-10-04T00:00:00"/>
    <d v="1899-12-30T09:50:24"/>
  </r>
  <r>
    <x v="1"/>
    <n v="250"/>
    <d v="2014-10-04T00:00:00"/>
    <d v="1899-12-30T10:04:48"/>
  </r>
  <r>
    <x v="0"/>
    <n v="50"/>
    <d v="2014-10-04T00:00:00"/>
    <d v="1899-12-30T14:09:36"/>
  </r>
  <r>
    <x v="3"/>
    <n v="50"/>
    <d v="2014-10-05T00:00:00"/>
    <d v="1899-12-30T11:31:12"/>
  </r>
  <r>
    <x v="3"/>
    <n v="50"/>
    <d v="2014-10-05T00:00:00"/>
    <d v="1899-12-30T13:12:00"/>
  </r>
  <r>
    <x v="4"/>
    <n v="300"/>
    <d v="2014-10-05T00:00:00"/>
    <d v="1899-12-30T15:36: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2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11" firstHeaderRow="1" firstDataRow="1" firstDataCol="1"/>
  <pivotFields count="4">
    <pivotField axis="axisRow" dataField="1" showAll="0">
      <items count="8">
        <item x="5"/>
        <item x="1"/>
        <item x="0"/>
        <item x="3"/>
        <item x="2"/>
        <item x="6"/>
        <item x="4"/>
        <item t="default"/>
      </items>
    </pivotField>
    <pivotField numFmtId="164" showAll="0"/>
    <pivotField numFmtId="14" showAll="0"/>
    <pivotField numFmtId="165" showAll="0"/>
  </pivotFields>
  <rowFields count="1">
    <field x="0"/>
  </rowFields>
  <rowItems count="8">
    <i>
      <x/>
    </i>
    <i>
      <x v="1"/>
    </i>
    <i>
      <x v="2"/>
    </i>
    <i>
      <x v="3"/>
    </i>
    <i>
      <x v="4"/>
    </i>
    <i>
      <x v="5"/>
    </i>
    <i>
      <x v="6"/>
    </i>
    <i t="grand">
      <x/>
    </i>
  </rowItems>
  <colItems count="1">
    <i/>
  </colItems>
  <dataFields count="1">
    <dataField name="Count of Code"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A1:E1000" totalsRowShown="0" headerRowDxfId="4">
  <autoFilter ref="A1:E1000"/>
  <tableColumns count="5">
    <tableColumn id="1" name="Code"/>
    <tableColumn id="2" name="Price" dataDxfId="3"/>
    <tableColumn id="3" name="Date" dataDxfId="2"/>
    <tableColumn id="4" name="Time" dataDxfId="1"/>
    <tableColumn id="5" name="Discounted Price" dataDxfId="0">
      <calculatedColumnFormula>B2*VLOOKUP(COUNTIF(A$2:A2,A2), lookup_table,2,TRUE)</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zoomScale="85" zoomScaleNormal="85" workbookViewId="0">
      <selection activeCell="D5" sqref="D5"/>
    </sheetView>
  </sheetViews>
  <sheetFormatPr defaultRowHeight="14.4" x14ac:dyDescent="0.3"/>
  <cols>
    <col min="2" max="2" width="4.6640625" customWidth="1"/>
    <col min="3" max="3" width="12" bestFit="1" customWidth="1"/>
    <col min="4" max="4" width="76.88671875" customWidth="1"/>
  </cols>
  <sheetData>
    <row r="1" spans="1:6" x14ac:dyDescent="0.3">
      <c r="A1" s="10"/>
      <c r="B1" s="44" t="s">
        <v>27</v>
      </c>
      <c r="C1" s="44"/>
      <c r="D1" s="44"/>
      <c r="E1" s="44"/>
      <c r="F1" s="9"/>
    </row>
    <row r="2" spans="1:6" x14ac:dyDescent="0.3">
      <c r="A2" s="10"/>
      <c r="B2" s="45"/>
      <c r="C2" s="45"/>
      <c r="D2" s="45"/>
      <c r="E2" s="45"/>
      <c r="F2" s="9"/>
    </row>
    <row r="3" spans="1:6" x14ac:dyDescent="0.3">
      <c r="A3" s="10"/>
      <c r="B3" s="12" t="s">
        <v>15</v>
      </c>
      <c r="C3" s="13" t="s">
        <v>16</v>
      </c>
      <c r="D3" s="12" t="s">
        <v>17</v>
      </c>
      <c r="E3" s="12" t="s">
        <v>18</v>
      </c>
      <c r="F3" s="9"/>
    </row>
    <row r="4" spans="1:6" s="11" customFormat="1" x14ac:dyDescent="0.3">
      <c r="B4" s="46" t="s">
        <v>22</v>
      </c>
      <c r="C4" s="47"/>
      <c r="D4" s="47"/>
      <c r="E4" s="48"/>
    </row>
    <row r="5" spans="1:6" ht="158.4" x14ac:dyDescent="0.3">
      <c r="A5" s="10"/>
      <c r="B5" s="17">
        <v>1</v>
      </c>
      <c r="C5" s="15" t="s">
        <v>19</v>
      </c>
      <c r="D5" s="18" t="s">
        <v>23</v>
      </c>
      <c r="E5" s="14">
        <v>2</v>
      </c>
      <c r="F5" s="9"/>
    </row>
    <row r="6" spans="1:6" ht="55.2" customHeight="1" x14ac:dyDescent="0.3">
      <c r="A6" s="10"/>
      <c r="B6" s="17">
        <v>2</v>
      </c>
      <c r="C6" s="15" t="s">
        <v>20</v>
      </c>
      <c r="D6" s="30" t="s">
        <v>24</v>
      </c>
      <c r="E6" s="14">
        <v>2</v>
      </c>
      <c r="F6" s="9"/>
    </row>
    <row r="7" spans="1:6" ht="57.6" x14ac:dyDescent="0.3">
      <c r="A7" s="10"/>
      <c r="B7" s="17">
        <v>3</v>
      </c>
      <c r="C7" s="15" t="s">
        <v>20</v>
      </c>
      <c r="D7" s="19" t="s">
        <v>26</v>
      </c>
      <c r="E7" s="14">
        <v>1</v>
      </c>
      <c r="F7" s="9"/>
    </row>
    <row r="8" spans="1:6" x14ac:dyDescent="0.3">
      <c r="A8" s="9"/>
      <c r="B8" s="9"/>
      <c r="C8" s="9"/>
      <c r="D8" s="9"/>
      <c r="E8" s="9"/>
      <c r="F8" s="9"/>
    </row>
  </sheetData>
  <mergeCells count="2">
    <mergeCell ref="B1:E2"/>
    <mergeCell ref="B4:E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1"/>
  <sheetViews>
    <sheetView topLeftCell="A969" zoomScale="85" zoomScaleNormal="85" zoomScalePageLayoutView="140" workbookViewId="0">
      <selection activeCell="I14" sqref="I14"/>
    </sheetView>
  </sheetViews>
  <sheetFormatPr defaultColWidth="8.88671875" defaultRowHeight="14.4" x14ac:dyDescent="0.3"/>
  <cols>
    <col min="1" max="1" width="9.88671875" bestFit="1" customWidth="1"/>
    <col min="2" max="2" width="10.33203125" customWidth="1"/>
    <col min="3" max="4" width="11.6640625" customWidth="1"/>
    <col min="5" max="5" width="17.88671875" customWidth="1"/>
    <col min="6" max="6" width="13.109375" style="11" bestFit="1" customWidth="1"/>
    <col min="9" max="9" width="13.109375" bestFit="1" customWidth="1"/>
    <col min="10" max="10" width="13.33203125" bestFit="1" customWidth="1"/>
    <col min="11" max="11" width="12.109375" bestFit="1" customWidth="1"/>
    <col min="12" max="12" width="38.21875" customWidth="1"/>
  </cols>
  <sheetData>
    <row r="1" spans="1:12" x14ac:dyDescent="0.3">
      <c r="A1" s="38" t="s">
        <v>10</v>
      </c>
      <c r="B1" s="39" t="s">
        <v>0</v>
      </c>
      <c r="C1" s="38" t="s">
        <v>1</v>
      </c>
      <c r="D1" s="40" t="s">
        <v>2</v>
      </c>
      <c r="E1" s="41" t="s">
        <v>11</v>
      </c>
      <c r="F1" s="6"/>
      <c r="I1" s="8" t="s">
        <v>13</v>
      </c>
      <c r="J1" s="8" t="s">
        <v>14</v>
      </c>
    </row>
    <row r="2" spans="1:12" ht="15" customHeight="1" x14ac:dyDescent="0.3">
      <c r="A2" t="s">
        <v>4</v>
      </c>
      <c r="B2" s="1">
        <v>50</v>
      </c>
      <c r="C2" s="3">
        <v>41640</v>
      </c>
      <c r="D2" s="2">
        <v>0.48</v>
      </c>
      <c r="E2" s="29">
        <f>B2*VLOOKUP(COUNTIF(A$2:A2,A2), lookup_table,2,TRUE)</f>
        <v>50</v>
      </c>
      <c r="F2" s="27"/>
      <c r="I2" s="7">
        <v>1</v>
      </c>
      <c r="J2" s="24">
        <f>100%</f>
        <v>1</v>
      </c>
    </row>
    <row r="3" spans="1:12" x14ac:dyDescent="0.3">
      <c r="A3" t="s">
        <v>9</v>
      </c>
      <c r="B3" s="1">
        <v>250</v>
      </c>
      <c r="C3" s="3">
        <v>41640</v>
      </c>
      <c r="D3" s="2">
        <v>0.57999999999999996</v>
      </c>
      <c r="E3" s="29">
        <f>B3*VLOOKUP(COUNTIF(A$2:A3,A3), lookup_table,2,TRUE)</f>
        <v>250</v>
      </c>
      <c r="F3" s="27"/>
      <c r="I3" s="16">
        <v>10</v>
      </c>
      <c r="J3" s="24">
        <f>80%</f>
        <v>0.8</v>
      </c>
    </row>
    <row r="4" spans="1:12" x14ac:dyDescent="0.3">
      <c r="A4" t="s">
        <v>4</v>
      </c>
      <c r="B4" s="1">
        <v>50</v>
      </c>
      <c r="C4" s="3">
        <v>41641</v>
      </c>
      <c r="D4" s="2">
        <v>0.4</v>
      </c>
      <c r="E4" s="29">
        <f>B4*VLOOKUP(COUNTIF(A$2:A4,A4), lookup_table,2,TRUE)</f>
        <v>50</v>
      </c>
      <c r="F4" s="27"/>
      <c r="I4" s="16">
        <v>20</v>
      </c>
      <c r="J4" s="24">
        <f>50%</f>
        <v>0.5</v>
      </c>
    </row>
    <row r="5" spans="1:12" x14ac:dyDescent="0.3">
      <c r="A5" t="s">
        <v>9</v>
      </c>
      <c r="B5" s="1">
        <v>250</v>
      </c>
      <c r="C5" s="3">
        <v>41641</v>
      </c>
      <c r="D5" s="2">
        <v>0.65</v>
      </c>
      <c r="E5" s="29">
        <f>B5*VLOOKUP(COUNTIF(A$2:A5,A5), lookup_table,2,TRUE)</f>
        <v>250</v>
      </c>
      <c r="F5" s="27"/>
    </row>
    <row r="6" spans="1:12" x14ac:dyDescent="0.3">
      <c r="A6" t="s">
        <v>6</v>
      </c>
      <c r="B6" s="1">
        <v>80</v>
      </c>
      <c r="C6" s="3">
        <v>41642</v>
      </c>
      <c r="D6" s="2">
        <v>0.5</v>
      </c>
      <c r="E6" s="29">
        <f>B6*VLOOKUP(COUNTIF(A$2:A6,A6), lookup_table,2,TRUE)</f>
        <v>80</v>
      </c>
      <c r="F6" s="27"/>
      <c r="L6" s="20"/>
    </row>
    <row r="7" spans="1:12" ht="15" customHeight="1" x14ac:dyDescent="0.3">
      <c r="A7" t="s">
        <v>6</v>
      </c>
      <c r="B7" s="1">
        <v>80</v>
      </c>
      <c r="C7" s="3">
        <v>41642</v>
      </c>
      <c r="D7" s="2">
        <v>0.51</v>
      </c>
      <c r="E7" s="29">
        <f>B7*VLOOKUP(COUNTIF(A$2:A7,A7), lookup_table,2,TRUE)</f>
        <v>80</v>
      </c>
      <c r="F7" s="27"/>
    </row>
    <row r="8" spans="1:12" x14ac:dyDescent="0.3">
      <c r="A8" t="s">
        <v>5</v>
      </c>
      <c r="B8" s="1">
        <v>50</v>
      </c>
      <c r="C8" s="3">
        <v>41642</v>
      </c>
      <c r="D8" s="2">
        <v>0.6</v>
      </c>
      <c r="E8" s="29">
        <f>B8*VLOOKUP(COUNTIF(A$2:A8,A8), lookup_table,2,TRUE)</f>
        <v>50</v>
      </c>
      <c r="F8" s="27"/>
      <c r="I8" s="11"/>
      <c r="K8" s="11"/>
      <c r="L8" s="11"/>
    </row>
    <row r="9" spans="1:12" x14ac:dyDescent="0.3">
      <c r="A9" t="s">
        <v>8</v>
      </c>
      <c r="B9" s="1">
        <v>300</v>
      </c>
      <c r="C9" s="3">
        <v>41642</v>
      </c>
      <c r="D9" s="2">
        <v>0.7</v>
      </c>
      <c r="E9" s="29">
        <f>B9*VLOOKUP(COUNTIF(A$2:A9,A9), lookup_table,2,TRUE)</f>
        <v>300</v>
      </c>
      <c r="F9" s="27"/>
      <c r="I9" s="11"/>
      <c r="J9" s="11"/>
      <c r="K9" s="11"/>
      <c r="L9" s="11"/>
    </row>
    <row r="10" spans="1:12" x14ac:dyDescent="0.3">
      <c r="A10" t="s">
        <v>3</v>
      </c>
      <c r="B10" s="1">
        <v>450</v>
      </c>
      <c r="C10" s="3">
        <v>41643</v>
      </c>
      <c r="D10" s="2">
        <v>0.57999999999999996</v>
      </c>
      <c r="E10" s="29">
        <f>B10*VLOOKUP(COUNTIF(A$2:A10,A10), lookup_table,2,TRUE)</f>
        <v>450</v>
      </c>
      <c r="F10" s="27"/>
      <c r="I10" s="11"/>
      <c r="J10" s="11"/>
      <c r="K10" s="11"/>
      <c r="L10" s="11"/>
    </row>
    <row r="11" spans="1:12" x14ac:dyDescent="0.3">
      <c r="A11" t="s">
        <v>7</v>
      </c>
      <c r="B11" s="1">
        <v>10</v>
      </c>
      <c r="C11" s="3">
        <v>41643</v>
      </c>
      <c r="D11" s="2">
        <v>0.65</v>
      </c>
      <c r="E11" s="29">
        <f>B11*VLOOKUP(COUNTIF(A$2:A11,A11), lookup_table,2,TRUE)</f>
        <v>10</v>
      </c>
      <c r="F11" s="27"/>
      <c r="I11" s="11"/>
      <c r="J11" s="11"/>
      <c r="K11" s="11"/>
      <c r="L11" s="11"/>
    </row>
    <row r="12" spans="1:12" x14ac:dyDescent="0.3">
      <c r="A12" t="s">
        <v>4</v>
      </c>
      <c r="B12" s="1">
        <v>50</v>
      </c>
      <c r="C12" s="3">
        <v>41644</v>
      </c>
      <c r="D12" s="2">
        <v>0.46</v>
      </c>
      <c r="E12" s="29">
        <f>B12*VLOOKUP(COUNTIF(A$2:A12,A12), lookup_table,2,TRUE)</f>
        <v>50</v>
      </c>
      <c r="F12" s="27"/>
      <c r="I12" s="11"/>
      <c r="J12" s="11"/>
      <c r="K12" s="11"/>
      <c r="L12" s="11"/>
    </row>
    <row r="13" spans="1:12" x14ac:dyDescent="0.3">
      <c r="A13" t="s">
        <v>5</v>
      </c>
      <c r="B13" s="1">
        <v>50</v>
      </c>
      <c r="C13" s="3">
        <v>41644</v>
      </c>
      <c r="D13" s="2">
        <v>0.47</v>
      </c>
      <c r="E13" s="29">
        <f>B13*VLOOKUP(COUNTIF(A$2:A13,A13), lookup_table,2,TRUE)</f>
        <v>50</v>
      </c>
      <c r="F13" s="27"/>
      <c r="I13" s="11"/>
      <c r="J13" s="11"/>
      <c r="K13" s="11"/>
      <c r="L13" s="11"/>
    </row>
    <row r="14" spans="1:12" x14ac:dyDescent="0.3">
      <c r="A14" t="s">
        <v>4</v>
      </c>
      <c r="B14" s="1">
        <v>50</v>
      </c>
      <c r="C14" s="3">
        <v>41644</v>
      </c>
      <c r="D14" s="2">
        <v>0.47</v>
      </c>
      <c r="E14" s="29">
        <f>B14*VLOOKUP(COUNTIF(A$2:A14,A14), lookup_table,2,TRUE)</f>
        <v>50</v>
      </c>
      <c r="F14" s="27"/>
    </row>
    <row r="15" spans="1:12" x14ac:dyDescent="0.3">
      <c r="A15" t="s">
        <v>5</v>
      </c>
      <c r="B15" s="1">
        <v>50</v>
      </c>
      <c r="C15" s="3">
        <v>41644</v>
      </c>
      <c r="D15" s="2">
        <v>0.53</v>
      </c>
      <c r="E15" s="29">
        <f>B15*VLOOKUP(COUNTIF(A$2:A15,A15), lookup_table,2,TRUE)</f>
        <v>50</v>
      </c>
      <c r="F15" s="27"/>
      <c r="L15" s="25"/>
    </row>
    <row r="16" spans="1:12" x14ac:dyDescent="0.3">
      <c r="A16" t="s">
        <v>5</v>
      </c>
      <c r="B16" s="1">
        <v>50</v>
      </c>
      <c r="C16" s="3">
        <v>41644</v>
      </c>
      <c r="D16" s="2">
        <v>0.59</v>
      </c>
      <c r="E16" s="29">
        <f>B16*VLOOKUP(COUNTIF(A$2:A16,A16), lookup_table,2,TRUE)</f>
        <v>50</v>
      </c>
      <c r="F16" s="27"/>
    </row>
    <row r="17" spans="1:6" x14ac:dyDescent="0.3">
      <c r="A17" t="s">
        <v>9</v>
      </c>
      <c r="B17" s="1">
        <v>250</v>
      </c>
      <c r="C17" s="3">
        <v>41644</v>
      </c>
      <c r="D17" s="2">
        <v>0.7</v>
      </c>
      <c r="E17" s="29">
        <f>B17*VLOOKUP(COUNTIF(A$2:A17,A17), lookup_table,2,TRUE)</f>
        <v>250</v>
      </c>
      <c r="F17" s="27"/>
    </row>
    <row r="18" spans="1:6" x14ac:dyDescent="0.3">
      <c r="A18" t="s">
        <v>9</v>
      </c>
      <c r="B18" s="1">
        <v>250</v>
      </c>
      <c r="C18" s="3">
        <v>41644</v>
      </c>
      <c r="D18" s="2">
        <v>0.7</v>
      </c>
      <c r="E18" s="29">
        <f>B18*VLOOKUP(COUNTIF(A$2:A18,A18), lookup_table,2,TRUE)</f>
        <v>250</v>
      </c>
      <c r="F18" s="27"/>
    </row>
    <row r="19" spans="1:6" x14ac:dyDescent="0.3">
      <c r="A19" t="s">
        <v>4</v>
      </c>
      <c r="B19" s="1">
        <v>50</v>
      </c>
      <c r="C19" s="3">
        <v>41645</v>
      </c>
      <c r="D19" s="2">
        <v>0.44</v>
      </c>
      <c r="E19" s="29">
        <f>B19*VLOOKUP(COUNTIF(A$2:A19,A19), lookup_table,2,TRUE)</f>
        <v>50</v>
      </c>
      <c r="F19" s="27"/>
    </row>
    <row r="20" spans="1:6" x14ac:dyDescent="0.3">
      <c r="A20" t="s">
        <v>9</v>
      </c>
      <c r="B20" s="1">
        <v>250</v>
      </c>
      <c r="C20" s="3">
        <v>41645</v>
      </c>
      <c r="D20" s="2">
        <v>0.45</v>
      </c>
      <c r="E20" s="29">
        <f>B20*VLOOKUP(COUNTIF(A$2:A20,A20), lookup_table,2,TRUE)</f>
        <v>250</v>
      </c>
      <c r="F20" s="27"/>
    </row>
    <row r="21" spans="1:6" x14ac:dyDescent="0.3">
      <c r="A21" t="s">
        <v>5</v>
      </c>
      <c r="B21" s="1">
        <v>50</v>
      </c>
      <c r="C21" s="3">
        <v>41645</v>
      </c>
      <c r="D21" s="2">
        <v>0.65</v>
      </c>
      <c r="E21" s="29">
        <f>B21*VLOOKUP(COUNTIF(A$2:A21,A21), lookup_table,2,TRUE)</f>
        <v>50</v>
      </c>
      <c r="F21" s="27"/>
    </row>
    <row r="22" spans="1:6" x14ac:dyDescent="0.3">
      <c r="A22" t="s">
        <v>4</v>
      </c>
      <c r="B22" s="1">
        <v>50</v>
      </c>
      <c r="C22" s="3">
        <v>41645</v>
      </c>
      <c r="D22" s="2">
        <v>0.7</v>
      </c>
      <c r="E22" s="29">
        <f>B22*VLOOKUP(COUNTIF(A$2:A22,A22), lookup_table,2,TRUE)</f>
        <v>50</v>
      </c>
      <c r="F22" s="27"/>
    </row>
    <row r="23" spans="1:6" x14ac:dyDescent="0.3">
      <c r="A23" t="s">
        <v>3</v>
      </c>
      <c r="B23" s="1">
        <v>450</v>
      </c>
      <c r="C23" s="3">
        <v>41646</v>
      </c>
      <c r="D23" s="2">
        <v>0.41</v>
      </c>
      <c r="E23" s="29">
        <f>B23*VLOOKUP(COUNTIF(A$2:A23,A23), lookup_table,2,TRUE)</f>
        <v>450</v>
      </c>
      <c r="F23" s="27"/>
    </row>
    <row r="24" spans="1:6" x14ac:dyDescent="0.3">
      <c r="A24" t="s">
        <v>5</v>
      </c>
      <c r="B24" s="1">
        <v>50</v>
      </c>
      <c r="C24" s="3">
        <v>41646</v>
      </c>
      <c r="D24" s="2">
        <v>0.56000000000000005</v>
      </c>
      <c r="E24" s="29">
        <f>B24*VLOOKUP(COUNTIF(A$2:A24,A24), lookup_table,2,TRUE)</f>
        <v>50</v>
      </c>
      <c r="F24" s="27"/>
    </row>
    <row r="25" spans="1:6" x14ac:dyDescent="0.3">
      <c r="A25" t="s">
        <v>9</v>
      </c>
      <c r="B25" s="1">
        <v>250</v>
      </c>
      <c r="C25" s="3">
        <v>41647</v>
      </c>
      <c r="D25" s="2">
        <v>0.51</v>
      </c>
      <c r="E25" s="29">
        <f>B25*VLOOKUP(COUNTIF(A$2:A25,A25), lookup_table,2,TRUE)</f>
        <v>250</v>
      </c>
      <c r="F25" s="27"/>
    </row>
    <row r="26" spans="1:6" x14ac:dyDescent="0.3">
      <c r="A26" t="s">
        <v>9</v>
      </c>
      <c r="B26" s="1">
        <v>250</v>
      </c>
      <c r="C26" s="3">
        <v>41647</v>
      </c>
      <c r="D26" s="2">
        <v>0.53</v>
      </c>
      <c r="E26" s="29">
        <f>B26*VLOOKUP(COUNTIF(A$2:A26,A26), lookup_table,2,TRUE)</f>
        <v>250</v>
      </c>
      <c r="F26" s="27"/>
    </row>
    <row r="27" spans="1:6" x14ac:dyDescent="0.3">
      <c r="A27" t="s">
        <v>7</v>
      </c>
      <c r="B27" s="1">
        <v>10</v>
      </c>
      <c r="C27" s="3">
        <v>41647</v>
      </c>
      <c r="D27" s="2">
        <v>0.56000000000000005</v>
      </c>
      <c r="E27" s="29">
        <f>B27*VLOOKUP(COUNTIF(A$2:A27,A27), lookup_table,2,TRUE)</f>
        <v>10</v>
      </c>
      <c r="F27" s="27"/>
    </row>
    <row r="28" spans="1:6" x14ac:dyDescent="0.3">
      <c r="A28" t="s">
        <v>6</v>
      </c>
      <c r="B28" s="1">
        <v>80</v>
      </c>
      <c r="C28" s="3">
        <v>41647</v>
      </c>
      <c r="D28" s="2">
        <v>0.59</v>
      </c>
      <c r="E28" s="29">
        <f>B28*VLOOKUP(COUNTIF(A$2:A28,A28), lookup_table,2,TRUE)</f>
        <v>80</v>
      </c>
      <c r="F28" s="27"/>
    </row>
    <row r="29" spans="1:6" x14ac:dyDescent="0.3">
      <c r="A29" t="s">
        <v>5</v>
      </c>
      <c r="B29" s="1">
        <v>50</v>
      </c>
      <c r="C29" s="3">
        <v>41647</v>
      </c>
      <c r="D29" s="2">
        <v>0.64</v>
      </c>
      <c r="E29" s="29">
        <f>B29*VLOOKUP(COUNTIF(A$2:A29,A29), lookup_table,2,TRUE)</f>
        <v>50</v>
      </c>
      <c r="F29" s="27"/>
    </row>
    <row r="30" spans="1:6" x14ac:dyDescent="0.3">
      <c r="A30" t="s">
        <v>5</v>
      </c>
      <c r="B30" s="1">
        <v>50</v>
      </c>
      <c r="C30" s="3">
        <v>41647</v>
      </c>
      <c r="D30" s="2">
        <v>0.65</v>
      </c>
      <c r="E30" s="29">
        <f>B30*VLOOKUP(COUNTIF(A$2:A30,A30), lookup_table,2,TRUE)</f>
        <v>50</v>
      </c>
      <c r="F30" s="27"/>
    </row>
    <row r="31" spans="1:6" x14ac:dyDescent="0.3">
      <c r="A31" t="s">
        <v>9</v>
      </c>
      <c r="B31" s="1">
        <v>250</v>
      </c>
      <c r="C31" s="3">
        <v>41647</v>
      </c>
      <c r="D31" s="2">
        <v>0.68</v>
      </c>
      <c r="E31" s="29">
        <f>B31*VLOOKUP(COUNTIF(A$2:A31,A31), lookup_table,2,TRUE)</f>
        <v>250</v>
      </c>
      <c r="F31" s="27"/>
    </row>
    <row r="32" spans="1:6" x14ac:dyDescent="0.3">
      <c r="A32" t="s">
        <v>5</v>
      </c>
      <c r="B32" s="1">
        <v>50</v>
      </c>
      <c r="C32" s="3">
        <v>41648</v>
      </c>
      <c r="D32" s="2">
        <v>0.64</v>
      </c>
      <c r="E32" s="29">
        <f>B32*VLOOKUP(COUNTIF(A$2:A32,A32), lookup_table,2,TRUE)</f>
        <v>50</v>
      </c>
      <c r="F32" s="27"/>
    </row>
    <row r="33" spans="1:6" x14ac:dyDescent="0.3">
      <c r="A33" t="s">
        <v>8</v>
      </c>
      <c r="B33" s="1">
        <v>300</v>
      </c>
      <c r="C33" s="3">
        <v>41649</v>
      </c>
      <c r="D33" s="2">
        <v>0.44</v>
      </c>
      <c r="E33" s="29">
        <f>B33*VLOOKUP(COUNTIF(A$2:A33,A33), lookup_table,2,TRUE)</f>
        <v>300</v>
      </c>
      <c r="F33" s="27"/>
    </row>
    <row r="34" spans="1:6" x14ac:dyDescent="0.3">
      <c r="A34" t="s">
        <v>9</v>
      </c>
      <c r="B34" s="1">
        <v>250</v>
      </c>
      <c r="C34" s="3">
        <v>41649</v>
      </c>
      <c r="D34" s="2">
        <v>0.51</v>
      </c>
      <c r="E34" s="29">
        <f>B34*VLOOKUP(COUNTIF(A$2:A34,A34), lookup_table,2,TRUE)</f>
        <v>250</v>
      </c>
      <c r="F34" s="27"/>
    </row>
    <row r="35" spans="1:6" x14ac:dyDescent="0.3">
      <c r="A35" t="s">
        <v>9</v>
      </c>
      <c r="B35" s="1">
        <v>250</v>
      </c>
      <c r="C35" s="3">
        <v>41649</v>
      </c>
      <c r="D35" s="2">
        <v>0.6</v>
      </c>
      <c r="E35" s="29">
        <f>B35*VLOOKUP(COUNTIF(A$2:A35,A35), lookup_table,2,TRUE)</f>
        <v>200</v>
      </c>
      <c r="F35" s="27"/>
    </row>
    <row r="36" spans="1:6" x14ac:dyDescent="0.3">
      <c r="A36" t="s">
        <v>5</v>
      </c>
      <c r="B36" s="1">
        <v>50</v>
      </c>
      <c r="C36" s="3">
        <v>41650</v>
      </c>
      <c r="D36" s="2">
        <v>0.51</v>
      </c>
      <c r="E36" s="29">
        <f>B36*VLOOKUP(COUNTIF(A$2:A36,A36), lookup_table,2,TRUE)</f>
        <v>40</v>
      </c>
      <c r="F36" s="27"/>
    </row>
    <row r="37" spans="1:6" x14ac:dyDescent="0.3">
      <c r="A37" t="s">
        <v>5</v>
      </c>
      <c r="B37" s="1">
        <v>50</v>
      </c>
      <c r="C37" s="3">
        <v>41650</v>
      </c>
      <c r="D37" s="2">
        <v>0.61</v>
      </c>
      <c r="E37" s="29">
        <f>B37*VLOOKUP(COUNTIF(A$2:A37,A37), lookup_table,2,TRUE)</f>
        <v>40</v>
      </c>
      <c r="F37" s="27"/>
    </row>
    <row r="38" spans="1:6" x14ac:dyDescent="0.3">
      <c r="A38" t="s">
        <v>5</v>
      </c>
      <c r="B38" s="1">
        <v>50</v>
      </c>
      <c r="C38" s="3">
        <v>41650</v>
      </c>
      <c r="D38" s="2">
        <v>0.64</v>
      </c>
      <c r="E38" s="29">
        <f>B38*VLOOKUP(COUNTIF(A$2:A38,A38), lookup_table,2,TRUE)</f>
        <v>40</v>
      </c>
      <c r="F38" s="27"/>
    </row>
    <row r="39" spans="1:6" x14ac:dyDescent="0.3">
      <c r="A39" t="s">
        <v>7</v>
      </c>
      <c r="B39" s="1">
        <v>10</v>
      </c>
      <c r="C39" s="3">
        <v>41650</v>
      </c>
      <c r="D39" s="2">
        <v>0.69</v>
      </c>
      <c r="E39" s="29">
        <f>B39*VLOOKUP(COUNTIF(A$2:A39,A39), lookup_table,2,TRUE)</f>
        <v>10</v>
      </c>
      <c r="F39" s="27"/>
    </row>
    <row r="40" spans="1:6" x14ac:dyDescent="0.3">
      <c r="A40" t="s">
        <v>6</v>
      </c>
      <c r="B40" s="1">
        <v>80</v>
      </c>
      <c r="C40" s="3">
        <v>41651</v>
      </c>
      <c r="D40" s="2">
        <v>0.46</v>
      </c>
      <c r="E40" s="29">
        <f>B40*VLOOKUP(COUNTIF(A$2:A40,A40), lookup_table,2,TRUE)</f>
        <v>80</v>
      </c>
      <c r="F40" s="27"/>
    </row>
    <row r="41" spans="1:6" x14ac:dyDescent="0.3">
      <c r="A41" t="s">
        <v>8</v>
      </c>
      <c r="B41" s="1">
        <v>300</v>
      </c>
      <c r="C41" s="3">
        <v>41651</v>
      </c>
      <c r="D41" s="2">
        <v>0.64</v>
      </c>
      <c r="E41" s="29">
        <f>B41*VLOOKUP(COUNTIF(A$2:A41,A41), lookup_table,2,TRUE)</f>
        <v>300</v>
      </c>
      <c r="F41" s="27"/>
    </row>
    <row r="42" spans="1:6" x14ac:dyDescent="0.3">
      <c r="A42" t="s">
        <v>5</v>
      </c>
      <c r="B42" s="1">
        <v>50</v>
      </c>
      <c r="C42" s="3">
        <v>41652</v>
      </c>
      <c r="D42" s="2">
        <v>0.52</v>
      </c>
      <c r="E42" s="29">
        <f>B42*VLOOKUP(COUNTIF(A$2:A42,A42), lookup_table,2,TRUE)</f>
        <v>40</v>
      </c>
      <c r="F42" s="27"/>
    </row>
    <row r="43" spans="1:6" x14ac:dyDescent="0.3">
      <c r="A43" t="s">
        <v>5</v>
      </c>
      <c r="B43" s="1">
        <v>50</v>
      </c>
      <c r="C43" s="3">
        <v>41652</v>
      </c>
      <c r="D43" s="2">
        <v>0.52</v>
      </c>
      <c r="E43" s="29">
        <f>B43*VLOOKUP(COUNTIF(A$2:A43,A43), lookup_table,2,TRUE)</f>
        <v>40</v>
      </c>
      <c r="F43" s="27"/>
    </row>
    <row r="44" spans="1:6" x14ac:dyDescent="0.3">
      <c r="A44" t="s">
        <v>5</v>
      </c>
      <c r="B44" s="1">
        <v>50</v>
      </c>
      <c r="C44" s="3">
        <v>41652</v>
      </c>
      <c r="D44" s="2">
        <v>0.53</v>
      </c>
      <c r="E44" s="29">
        <f>B44*VLOOKUP(COUNTIF(A$2:A44,A44), lookup_table,2,TRUE)</f>
        <v>40</v>
      </c>
      <c r="F44" s="27"/>
    </row>
    <row r="45" spans="1:6" x14ac:dyDescent="0.3">
      <c r="A45" t="s">
        <v>9</v>
      </c>
      <c r="B45" s="1">
        <v>250</v>
      </c>
      <c r="C45" s="3">
        <v>41652</v>
      </c>
      <c r="D45" s="2">
        <v>0.54</v>
      </c>
      <c r="E45" s="29">
        <f>B45*VLOOKUP(COUNTIF(A$2:A45,A45), lookup_table,2,TRUE)</f>
        <v>200</v>
      </c>
      <c r="F45" s="27"/>
    </row>
    <row r="46" spans="1:6" x14ac:dyDescent="0.3">
      <c r="A46" t="s">
        <v>8</v>
      </c>
      <c r="B46" s="1">
        <v>300</v>
      </c>
      <c r="C46" s="3">
        <v>41652</v>
      </c>
      <c r="D46" s="2">
        <v>0.61</v>
      </c>
      <c r="E46" s="29">
        <f>B46*VLOOKUP(COUNTIF(A$2:A46,A46), lookup_table,2,TRUE)</f>
        <v>300</v>
      </c>
      <c r="F46" s="27"/>
    </row>
    <row r="47" spans="1:6" x14ac:dyDescent="0.3">
      <c r="A47" t="s">
        <v>3</v>
      </c>
      <c r="B47" s="1">
        <v>450</v>
      </c>
      <c r="C47" s="3">
        <v>41652</v>
      </c>
      <c r="D47" s="2">
        <v>0.65</v>
      </c>
      <c r="E47" s="29">
        <f>B47*VLOOKUP(COUNTIF(A$2:A47,A47), lookup_table,2,TRUE)</f>
        <v>450</v>
      </c>
      <c r="F47" s="27"/>
    </row>
    <row r="48" spans="1:6" x14ac:dyDescent="0.3">
      <c r="A48" t="s">
        <v>5</v>
      </c>
      <c r="B48" s="1">
        <v>50</v>
      </c>
      <c r="C48" s="3">
        <v>41653</v>
      </c>
      <c r="D48" s="2">
        <v>0.51</v>
      </c>
      <c r="E48" s="29">
        <f>B48*VLOOKUP(COUNTIF(A$2:A48,A48), lookup_table,2,TRUE)</f>
        <v>40</v>
      </c>
      <c r="F48" s="27"/>
    </row>
    <row r="49" spans="1:6" x14ac:dyDescent="0.3">
      <c r="A49" t="s">
        <v>6</v>
      </c>
      <c r="B49" s="1">
        <v>80</v>
      </c>
      <c r="C49" s="3">
        <v>41653</v>
      </c>
      <c r="D49" s="2">
        <v>0.52</v>
      </c>
      <c r="E49" s="29">
        <f>B49*VLOOKUP(COUNTIF(A$2:A49,A49), lookup_table,2,TRUE)</f>
        <v>80</v>
      </c>
      <c r="F49" s="27"/>
    </row>
    <row r="50" spans="1:6" x14ac:dyDescent="0.3">
      <c r="A50" t="s">
        <v>4</v>
      </c>
      <c r="B50" s="1">
        <v>50</v>
      </c>
      <c r="C50" s="3">
        <v>41654</v>
      </c>
      <c r="D50" s="2">
        <v>0.46</v>
      </c>
      <c r="E50" s="29">
        <f>B50*VLOOKUP(COUNTIF(A$2:A50,A50), lookup_table,2,TRUE)</f>
        <v>50</v>
      </c>
      <c r="F50" s="27"/>
    </row>
    <row r="51" spans="1:6" x14ac:dyDescent="0.3">
      <c r="A51" t="s">
        <v>3</v>
      </c>
      <c r="B51" s="1">
        <v>450</v>
      </c>
      <c r="C51" s="3">
        <v>41654</v>
      </c>
      <c r="D51" s="2">
        <v>0.52</v>
      </c>
      <c r="E51" s="29">
        <f>B51*VLOOKUP(COUNTIF(A$2:A51,A51), lookup_table,2,TRUE)</f>
        <v>450</v>
      </c>
      <c r="F51" s="27"/>
    </row>
    <row r="52" spans="1:6" x14ac:dyDescent="0.3">
      <c r="A52" t="s">
        <v>5</v>
      </c>
      <c r="B52" s="1">
        <v>50</v>
      </c>
      <c r="C52" s="3">
        <v>41654</v>
      </c>
      <c r="D52" s="2">
        <v>0.56999999999999995</v>
      </c>
      <c r="E52" s="29">
        <f>B52*VLOOKUP(COUNTIF(A$2:A52,A52), lookup_table,2,TRUE)</f>
        <v>40</v>
      </c>
      <c r="F52" s="27"/>
    </row>
    <row r="53" spans="1:6" x14ac:dyDescent="0.3">
      <c r="A53" t="s">
        <v>5</v>
      </c>
      <c r="B53" s="1">
        <v>50</v>
      </c>
      <c r="C53" s="3">
        <v>41654</v>
      </c>
      <c r="D53" s="2">
        <v>0.69</v>
      </c>
      <c r="E53" s="29">
        <f>B53*VLOOKUP(COUNTIF(A$2:A53,A53), lookup_table,2,TRUE)</f>
        <v>40</v>
      </c>
      <c r="F53" s="27"/>
    </row>
    <row r="54" spans="1:6" x14ac:dyDescent="0.3">
      <c r="A54" t="s">
        <v>5</v>
      </c>
      <c r="B54" s="1">
        <v>50</v>
      </c>
      <c r="C54" s="3">
        <v>41655</v>
      </c>
      <c r="D54" s="2">
        <v>0.42</v>
      </c>
      <c r="E54" s="29">
        <f>B54*VLOOKUP(COUNTIF(A$2:A54,A54), lookup_table,2,TRUE)</f>
        <v>40</v>
      </c>
      <c r="F54" s="27"/>
    </row>
    <row r="55" spans="1:6" x14ac:dyDescent="0.3">
      <c r="A55" t="s">
        <v>9</v>
      </c>
      <c r="B55" s="1">
        <v>250</v>
      </c>
      <c r="C55" s="3">
        <v>41655</v>
      </c>
      <c r="D55" s="2">
        <v>0.44</v>
      </c>
      <c r="E55" s="29">
        <f>B55*VLOOKUP(COUNTIF(A$2:A55,A55), lookup_table,2,TRUE)</f>
        <v>200</v>
      </c>
      <c r="F55" s="27"/>
    </row>
    <row r="56" spans="1:6" x14ac:dyDescent="0.3">
      <c r="A56" t="s">
        <v>5</v>
      </c>
      <c r="B56" s="1">
        <v>50</v>
      </c>
      <c r="C56" s="3">
        <v>41655</v>
      </c>
      <c r="D56" s="2">
        <v>0.59</v>
      </c>
      <c r="E56" s="29">
        <f>B56*VLOOKUP(COUNTIF(A$2:A56,A56), lookup_table,2,TRUE)</f>
        <v>25</v>
      </c>
      <c r="F56" s="27"/>
    </row>
    <row r="57" spans="1:6" x14ac:dyDescent="0.3">
      <c r="A57" t="s">
        <v>6</v>
      </c>
      <c r="B57" s="1">
        <v>80</v>
      </c>
      <c r="C57" s="3">
        <v>41655</v>
      </c>
      <c r="D57" s="2">
        <v>0.67</v>
      </c>
      <c r="E57" s="29">
        <f>B57*VLOOKUP(COUNTIF(A$2:A57,A57), lookup_table,2,TRUE)</f>
        <v>80</v>
      </c>
      <c r="F57" s="27"/>
    </row>
    <row r="58" spans="1:6" x14ac:dyDescent="0.3">
      <c r="A58" t="s">
        <v>9</v>
      </c>
      <c r="B58" s="1">
        <v>250</v>
      </c>
      <c r="C58" s="3">
        <v>41656</v>
      </c>
      <c r="D58" s="2">
        <v>0.44</v>
      </c>
      <c r="E58" s="29">
        <f>B58*VLOOKUP(COUNTIF(A$2:A58,A58), lookup_table,2,TRUE)</f>
        <v>200</v>
      </c>
      <c r="F58" s="27"/>
    </row>
    <row r="59" spans="1:6" x14ac:dyDescent="0.3">
      <c r="A59" t="s">
        <v>6</v>
      </c>
      <c r="B59" s="1">
        <v>80</v>
      </c>
      <c r="C59" s="3">
        <v>41656</v>
      </c>
      <c r="D59" s="2">
        <v>0.62</v>
      </c>
      <c r="E59" s="29">
        <f>B59*VLOOKUP(COUNTIF(A$2:A59,A59), lookup_table,2,TRUE)</f>
        <v>80</v>
      </c>
      <c r="F59" s="27"/>
    </row>
    <row r="60" spans="1:6" x14ac:dyDescent="0.3">
      <c r="A60" t="s">
        <v>9</v>
      </c>
      <c r="B60" s="1">
        <v>250</v>
      </c>
      <c r="C60" s="3">
        <v>41657</v>
      </c>
      <c r="D60" s="2">
        <v>0.51</v>
      </c>
      <c r="E60" s="29">
        <f>B60*VLOOKUP(COUNTIF(A$2:A60,A60), lookup_table,2,TRUE)</f>
        <v>200</v>
      </c>
      <c r="F60" s="27"/>
    </row>
    <row r="61" spans="1:6" x14ac:dyDescent="0.3">
      <c r="A61" t="s">
        <v>6</v>
      </c>
      <c r="B61" s="1">
        <v>80</v>
      </c>
      <c r="C61" s="3">
        <v>41657</v>
      </c>
      <c r="D61" s="2">
        <v>0.65</v>
      </c>
      <c r="E61" s="29">
        <f>B61*VLOOKUP(COUNTIF(A$2:A61,A61), lookup_table,2,TRUE)</f>
        <v>80</v>
      </c>
      <c r="F61" s="27"/>
    </row>
    <row r="62" spans="1:6" x14ac:dyDescent="0.3">
      <c r="A62" t="s">
        <v>5</v>
      </c>
      <c r="B62" s="1">
        <v>50</v>
      </c>
      <c r="C62" s="3">
        <v>41658</v>
      </c>
      <c r="D62" s="2">
        <v>0.44</v>
      </c>
      <c r="E62" s="29">
        <f>B62*VLOOKUP(COUNTIF(A$2:A62,A62), lookup_table,2,TRUE)</f>
        <v>25</v>
      </c>
      <c r="F62" s="27"/>
    </row>
    <row r="63" spans="1:6" x14ac:dyDescent="0.3">
      <c r="A63" t="s">
        <v>5</v>
      </c>
      <c r="B63" s="1">
        <v>50</v>
      </c>
      <c r="C63" s="3">
        <v>41658</v>
      </c>
      <c r="D63" s="2">
        <v>0.47</v>
      </c>
      <c r="E63" s="29">
        <f>B63*VLOOKUP(COUNTIF(A$2:A63,A63), lookup_table,2,TRUE)</f>
        <v>25</v>
      </c>
      <c r="F63" s="27"/>
    </row>
    <row r="64" spans="1:6" x14ac:dyDescent="0.3">
      <c r="A64" t="s">
        <v>5</v>
      </c>
      <c r="B64" s="1">
        <v>50</v>
      </c>
      <c r="C64" s="3">
        <v>41658</v>
      </c>
      <c r="D64" s="2">
        <v>0.55000000000000004</v>
      </c>
      <c r="E64" s="29">
        <f>B64*VLOOKUP(COUNTIF(A$2:A64,A64), lookup_table,2,TRUE)</f>
        <v>25</v>
      </c>
      <c r="F64" s="27"/>
    </row>
    <row r="65" spans="1:6" x14ac:dyDescent="0.3">
      <c r="A65" t="s">
        <v>6</v>
      </c>
      <c r="B65" s="1">
        <v>80</v>
      </c>
      <c r="C65" s="3">
        <v>41659</v>
      </c>
      <c r="D65" s="2">
        <v>0.47</v>
      </c>
      <c r="E65" s="29">
        <f>B65*VLOOKUP(COUNTIF(A$2:A65,A65), lookup_table,2,TRUE)</f>
        <v>80</v>
      </c>
      <c r="F65" s="27"/>
    </row>
    <row r="66" spans="1:6" x14ac:dyDescent="0.3">
      <c r="A66" t="s">
        <v>7</v>
      </c>
      <c r="B66" s="1">
        <v>10</v>
      </c>
      <c r="C66" s="3">
        <v>41659</v>
      </c>
      <c r="D66" s="2">
        <v>0.47</v>
      </c>
      <c r="E66" s="29">
        <f>B66*VLOOKUP(COUNTIF(A$2:A66,A66), lookup_table,2,TRUE)</f>
        <v>10</v>
      </c>
      <c r="F66" s="27"/>
    </row>
    <row r="67" spans="1:6" x14ac:dyDescent="0.3">
      <c r="A67" t="s">
        <v>4</v>
      </c>
      <c r="B67" s="1">
        <v>50</v>
      </c>
      <c r="C67" s="3">
        <v>41659</v>
      </c>
      <c r="D67" s="2">
        <v>0.54</v>
      </c>
      <c r="E67" s="29">
        <f>B67*VLOOKUP(COUNTIF(A$2:A67,A67), lookup_table,2,TRUE)</f>
        <v>50</v>
      </c>
      <c r="F67" s="27"/>
    </row>
    <row r="68" spans="1:6" x14ac:dyDescent="0.3">
      <c r="A68" t="s">
        <v>4</v>
      </c>
      <c r="B68" s="1">
        <v>50</v>
      </c>
      <c r="C68" s="3">
        <v>41659</v>
      </c>
      <c r="D68" s="2">
        <v>0.57999999999999996</v>
      </c>
      <c r="E68" s="29">
        <f>B68*VLOOKUP(COUNTIF(A$2:A68,A68), lookup_table,2,TRUE)</f>
        <v>50</v>
      </c>
      <c r="F68" s="27"/>
    </row>
    <row r="69" spans="1:6" x14ac:dyDescent="0.3">
      <c r="A69" t="s">
        <v>9</v>
      </c>
      <c r="B69" s="1">
        <v>250</v>
      </c>
      <c r="C69" s="3">
        <v>41659</v>
      </c>
      <c r="D69" s="2">
        <v>0.63</v>
      </c>
      <c r="E69" s="29">
        <f>B69*VLOOKUP(COUNTIF(A$2:A69,A69), lookup_table,2,TRUE)</f>
        <v>200</v>
      </c>
      <c r="F69" s="27"/>
    </row>
    <row r="70" spans="1:6" x14ac:dyDescent="0.3">
      <c r="A70" t="s">
        <v>6</v>
      </c>
      <c r="B70" s="1">
        <v>80</v>
      </c>
      <c r="C70" s="3">
        <v>41659</v>
      </c>
      <c r="D70" s="2">
        <v>0.69</v>
      </c>
      <c r="E70" s="29">
        <f>B70*VLOOKUP(COUNTIF(A$2:A70,A70), lookup_table,2,TRUE)</f>
        <v>64</v>
      </c>
      <c r="F70" s="27"/>
    </row>
    <row r="71" spans="1:6" x14ac:dyDescent="0.3">
      <c r="A71" t="s">
        <v>5</v>
      </c>
      <c r="B71" s="1">
        <v>50</v>
      </c>
      <c r="C71" s="3">
        <v>41660</v>
      </c>
      <c r="D71" s="2">
        <v>0.4</v>
      </c>
      <c r="E71" s="29">
        <f>B71*VLOOKUP(COUNTIF(A$2:A71,A71), lookup_table,2,TRUE)</f>
        <v>25</v>
      </c>
      <c r="F71" s="27"/>
    </row>
    <row r="72" spans="1:6" x14ac:dyDescent="0.3">
      <c r="A72" t="s">
        <v>6</v>
      </c>
      <c r="B72" s="1">
        <v>80</v>
      </c>
      <c r="C72" s="3">
        <v>41660</v>
      </c>
      <c r="D72" s="2">
        <v>0.45</v>
      </c>
      <c r="E72" s="29">
        <f>B72*VLOOKUP(COUNTIF(A$2:A72,A72), lookup_table,2,TRUE)</f>
        <v>64</v>
      </c>
      <c r="F72" s="27"/>
    </row>
    <row r="73" spans="1:6" x14ac:dyDescent="0.3">
      <c r="A73" t="s">
        <v>9</v>
      </c>
      <c r="B73" s="1">
        <v>250</v>
      </c>
      <c r="C73" s="3">
        <v>41661</v>
      </c>
      <c r="D73" s="2">
        <v>0.41</v>
      </c>
      <c r="E73" s="29">
        <f>B73*VLOOKUP(COUNTIF(A$2:A73,A73), lookup_table,2,TRUE)</f>
        <v>200</v>
      </c>
      <c r="F73" s="27"/>
    </row>
    <row r="74" spans="1:6" x14ac:dyDescent="0.3">
      <c r="A74" t="s">
        <v>6</v>
      </c>
      <c r="B74" s="1">
        <v>80</v>
      </c>
      <c r="C74" s="3">
        <v>41661</v>
      </c>
      <c r="D74" s="2">
        <v>0.42</v>
      </c>
      <c r="E74" s="29">
        <f>B74*VLOOKUP(COUNTIF(A$2:A74,A74), lookup_table,2,TRUE)</f>
        <v>64</v>
      </c>
      <c r="F74" s="27"/>
    </row>
    <row r="75" spans="1:6" x14ac:dyDescent="0.3">
      <c r="A75" t="s">
        <v>6</v>
      </c>
      <c r="B75" s="1">
        <v>80</v>
      </c>
      <c r="C75" s="3">
        <v>41661</v>
      </c>
      <c r="D75" s="2">
        <v>0.48</v>
      </c>
      <c r="E75" s="29">
        <f>B75*VLOOKUP(COUNTIF(A$2:A75,A75), lookup_table,2,TRUE)</f>
        <v>64</v>
      </c>
      <c r="F75" s="27"/>
    </row>
    <row r="76" spans="1:6" x14ac:dyDescent="0.3">
      <c r="A76" t="s">
        <v>4</v>
      </c>
      <c r="B76" s="1">
        <v>50</v>
      </c>
      <c r="C76" s="3">
        <v>41661</v>
      </c>
      <c r="D76" s="2">
        <v>0.53</v>
      </c>
      <c r="E76" s="29">
        <f>B76*VLOOKUP(COUNTIF(A$2:A76,A76), lookup_table,2,TRUE)</f>
        <v>40</v>
      </c>
      <c r="F76" s="27"/>
    </row>
    <row r="77" spans="1:6" x14ac:dyDescent="0.3">
      <c r="A77" t="s">
        <v>5</v>
      </c>
      <c r="B77" s="1">
        <v>50</v>
      </c>
      <c r="C77" s="3">
        <v>41661</v>
      </c>
      <c r="D77" s="2">
        <v>0.63</v>
      </c>
      <c r="E77" s="29">
        <f>B77*VLOOKUP(COUNTIF(A$2:A77,A77), lookup_table,2,TRUE)</f>
        <v>25</v>
      </c>
      <c r="F77" s="27"/>
    </row>
    <row r="78" spans="1:6" x14ac:dyDescent="0.3">
      <c r="A78" t="s">
        <v>8</v>
      </c>
      <c r="B78" s="1">
        <v>300</v>
      </c>
      <c r="C78" s="3">
        <v>41661</v>
      </c>
      <c r="D78" s="2">
        <v>0.67</v>
      </c>
      <c r="E78" s="29">
        <f>B78*VLOOKUP(COUNTIF(A$2:A78,A78), lookup_table,2,TRUE)</f>
        <v>300</v>
      </c>
      <c r="F78" s="27"/>
    </row>
    <row r="79" spans="1:6" x14ac:dyDescent="0.3">
      <c r="A79" t="s">
        <v>9</v>
      </c>
      <c r="B79" s="1">
        <v>250</v>
      </c>
      <c r="C79" s="3">
        <v>41662</v>
      </c>
      <c r="D79" s="2">
        <v>0.4</v>
      </c>
      <c r="E79" s="29">
        <f>B79*VLOOKUP(COUNTIF(A$2:A79,A79), lookup_table,2,TRUE)</f>
        <v>200</v>
      </c>
      <c r="F79" s="27"/>
    </row>
    <row r="80" spans="1:6" x14ac:dyDescent="0.3">
      <c r="A80" t="s">
        <v>3</v>
      </c>
      <c r="B80" s="1">
        <v>450</v>
      </c>
      <c r="C80" s="3">
        <v>41662</v>
      </c>
      <c r="D80" s="2">
        <v>0.43</v>
      </c>
      <c r="E80" s="29">
        <f>B80*VLOOKUP(COUNTIF(A$2:A80,A80), lookup_table,2,TRUE)</f>
        <v>450</v>
      </c>
      <c r="F80" s="27"/>
    </row>
    <row r="81" spans="1:6" x14ac:dyDescent="0.3">
      <c r="A81" t="s">
        <v>9</v>
      </c>
      <c r="B81" s="1">
        <v>250</v>
      </c>
      <c r="C81" s="3">
        <v>41662</v>
      </c>
      <c r="D81" s="2">
        <v>0.48</v>
      </c>
      <c r="E81" s="29">
        <f>B81*VLOOKUP(COUNTIF(A$2:A81,A81), lookup_table,2,TRUE)</f>
        <v>200</v>
      </c>
      <c r="F81" s="27"/>
    </row>
    <row r="82" spans="1:6" x14ac:dyDescent="0.3">
      <c r="A82" t="s">
        <v>9</v>
      </c>
      <c r="B82" s="1">
        <v>250</v>
      </c>
      <c r="C82" s="3">
        <v>41663</v>
      </c>
      <c r="D82" s="2">
        <v>0.4</v>
      </c>
      <c r="E82" s="29">
        <f>B82*VLOOKUP(COUNTIF(A$2:A82,A82), lookup_table,2,TRUE)</f>
        <v>200</v>
      </c>
      <c r="F82" s="27"/>
    </row>
    <row r="83" spans="1:6" x14ac:dyDescent="0.3">
      <c r="A83" t="s">
        <v>5</v>
      </c>
      <c r="B83" s="1">
        <v>50</v>
      </c>
      <c r="C83" s="3">
        <v>41663</v>
      </c>
      <c r="D83" s="2">
        <v>0.44</v>
      </c>
      <c r="E83" s="29">
        <f>B83*VLOOKUP(COUNTIF(A$2:A83,A83), lookup_table,2,TRUE)</f>
        <v>25</v>
      </c>
      <c r="F83" s="27"/>
    </row>
    <row r="84" spans="1:6" x14ac:dyDescent="0.3">
      <c r="A84" t="s">
        <v>4</v>
      </c>
      <c r="B84" s="1">
        <v>50</v>
      </c>
      <c r="C84" s="3">
        <v>41663</v>
      </c>
      <c r="D84" s="2">
        <v>0.51</v>
      </c>
      <c r="E84" s="29">
        <f>B84*VLOOKUP(COUNTIF(A$2:A84,A84), lookup_table,2,TRUE)</f>
        <v>40</v>
      </c>
      <c r="F84" s="27"/>
    </row>
    <row r="85" spans="1:6" x14ac:dyDescent="0.3">
      <c r="A85" t="s">
        <v>4</v>
      </c>
      <c r="B85" s="1">
        <v>50</v>
      </c>
      <c r="C85" s="3">
        <v>41663</v>
      </c>
      <c r="D85" s="2">
        <v>0.7</v>
      </c>
      <c r="E85" s="29">
        <f>B85*VLOOKUP(COUNTIF(A$2:A85,A85), lookup_table,2,TRUE)</f>
        <v>40</v>
      </c>
      <c r="F85" s="27"/>
    </row>
    <row r="86" spans="1:6" x14ac:dyDescent="0.3">
      <c r="A86" t="s">
        <v>6</v>
      </c>
      <c r="B86" s="1">
        <v>80</v>
      </c>
      <c r="C86" s="3">
        <v>41664</v>
      </c>
      <c r="D86" s="2">
        <v>0.42</v>
      </c>
      <c r="E86" s="29">
        <f>B86*VLOOKUP(COUNTIF(A$2:A86,A86), lookup_table,2,TRUE)</f>
        <v>64</v>
      </c>
      <c r="F86" s="27"/>
    </row>
    <row r="87" spans="1:6" x14ac:dyDescent="0.3">
      <c r="A87" t="s">
        <v>4</v>
      </c>
      <c r="B87" s="1">
        <v>50</v>
      </c>
      <c r="C87" s="3">
        <v>41664</v>
      </c>
      <c r="D87" s="2">
        <v>0.52</v>
      </c>
      <c r="E87" s="29">
        <f>B87*VLOOKUP(COUNTIF(A$2:A87,A87), lookup_table,2,TRUE)</f>
        <v>40</v>
      </c>
      <c r="F87" s="27"/>
    </row>
    <row r="88" spans="1:6" x14ac:dyDescent="0.3">
      <c r="A88" t="s">
        <v>5</v>
      </c>
      <c r="B88" s="1">
        <v>50</v>
      </c>
      <c r="C88" s="3">
        <v>41664</v>
      </c>
      <c r="D88" s="2">
        <v>0.53</v>
      </c>
      <c r="E88" s="29">
        <f>B88*VLOOKUP(COUNTIF(A$2:A88,A88), lookup_table,2,TRUE)</f>
        <v>25</v>
      </c>
      <c r="F88" s="27"/>
    </row>
    <row r="89" spans="1:6" x14ac:dyDescent="0.3">
      <c r="A89" t="s">
        <v>9</v>
      </c>
      <c r="B89" s="1">
        <v>250</v>
      </c>
      <c r="C89" s="3">
        <v>41664</v>
      </c>
      <c r="D89" s="2">
        <v>0.59</v>
      </c>
      <c r="E89" s="29">
        <f>B89*VLOOKUP(COUNTIF(A$2:A89,A89), lookup_table,2,TRUE)</f>
        <v>125</v>
      </c>
      <c r="F89" s="27"/>
    </row>
    <row r="90" spans="1:6" x14ac:dyDescent="0.3">
      <c r="A90" t="s">
        <v>6</v>
      </c>
      <c r="B90" s="1">
        <v>80</v>
      </c>
      <c r="C90" s="3">
        <v>41664</v>
      </c>
      <c r="D90" s="2">
        <v>0.61</v>
      </c>
      <c r="E90" s="29">
        <f>B90*VLOOKUP(COUNTIF(A$2:A90,A90), lookup_table,2,TRUE)</f>
        <v>64</v>
      </c>
      <c r="F90" s="27"/>
    </row>
    <row r="91" spans="1:6" x14ac:dyDescent="0.3">
      <c r="A91" t="s">
        <v>4</v>
      </c>
      <c r="B91" s="1">
        <v>50</v>
      </c>
      <c r="C91" s="3">
        <v>41665</v>
      </c>
      <c r="D91" s="2">
        <v>0.64</v>
      </c>
      <c r="E91" s="29">
        <f>B91*VLOOKUP(COUNTIF(A$2:A91,A91), lookup_table,2,TRUE)</f>
        <v>40</v>
      </c>
      <c r="F91" s="27"/>
    </row>
    <row r="92" spans="1:6" x14ac:dyDescent="0.3">
      <c r="A92" t="s">
        <v>9</v>
      </c>
      <c r="B92" s="1">
        <v>250</v>
      </c>
      <c r="C92" s="3">
        <v>41665</v>
      </c>
      <c r="D92" s="2">
        <v>0.65</v>
      </c>
      <c r="E92" s="29">
        <f>B92*VLOOKUP(COUNTIF(A$2:A92,A92), lookup_table,2,TRUE)</f>
        <v>125</v>
      </c>
      <c r="F92" s="27"/>
    </row>
    <row r="93" spans="1:6" x14ac:dyDescent="0.3">
      <c r="A93" t="s">
        <v>7</v>
      </c>
      <c r="B93" s="1">
        <v>10</v>
      </c>
      <c r="C93" s="3">
        <v>41666</v>
      </c>
      <c r="D93" s="2">
        <v>0.47</v>
      </c>
      <c r="E93" s="29">
        <f>B93*VLOOKUP(COUNTIF(A$2:A93,A93), lookup_table,2,TRUE)</f>
        <v>10</v>
      </c>
      <c r="F93" s="27"/>
    </row>
    <row r="94" spans="1:6" x14ac:dyDescent="0.3">
      <c r="A94" t="s">
        <v>4</v>
      </c>
      <c r="B94" s="1">
        <v>50</v>
      </c>
      <c r="C94" s="3">
        <v>41666</v>
      </c>
      <c r="D94" s="2">
        <v>0.63</v>
      </c>
      <c r="E94" s="29">
        <f>B94*VLOOKUP(COUNTIF(A$2:A94,A94), lookup_table,2,TRUE)</f>
        <v>40</v>
      </c>
      <c r="F94" s="27"/>
    </row>
    <row r="95" spans="1:6" x14ac:dyDescent="0.3">
      <c r="A95" t="s">
        <v>6</v>
      </c>
      <c r="B95" s="1">
        <v>80</v>
      </c>
      <c r="C95" s="3">
        <v>41667</v>
      </c>
      <c r="D95" s="2">
        <v>0.49</v>
      </c>
      <c r="E95" s="29">
        <f>B95*VLOOKUP(COUNTIF(A$2:A95,A95), lookup_table,2,TRUE)</f>
        <v>64</v>
      </c>
      <c r="F95" s="27"/>
    </row>
    <row r="96" spans="1:6" x14ac:dyDescent="0.3">
      <c r="A96" t="s">
        <v>6</v>
      </c>
      <c r="B96" s="1">
        <v>80</v>
      </c>
      <c r="C96" s="3">
        <v>41667</v>
      </c>
      <c r="D96" s="2">
        <v>0.66</v>
      </c>
      <c r="E96" s="29">
        <f>B96*VLOOKUP(COUNTIF(A$2:A96,A96), lookup_table,2,TRUE)</f>
        <v>64</v>
      </c>
      <c r="F96" s="27"/>
    </row>
    <row r="97" spans="1:6" x14ac:dyDescent="0.3">
      <c r="A97" t="s">
        <v>6</v>
      </c>
      <c r="B97" s="1">
        <v>80</v>
      </c>
      <c r="C97" s="3">
        <v>41668</v>
      </c>
      <c r="D97" s="2">
        <v>0.54</v>
      </c>
      <c r="E97" s="29">
        <f>B97*VLOOKUP(COUNTIF(A$2:A97,A97), lookup_table,2,TRUE)</f>
        <v>64</v>
      </c>
      <c r="F97" s="27"/>
    </row>
    <row r="98" spans="1:6" x14ac:dyDescent="0.3">
      <c r="A98" t="s">
        <v>3</v>
      </c>
      <c r="B98" s="1">
        <v>450</v>
      </c>
      <c r="C98" s="3">
        <v>41668</v>
      </c>
      <c r="D98" s="2">
        <v>0.56000000000000005</v>
      </c>
      <c r="E98" s="29">
        <f>B98*VLOOKUP(COUNTIF(A$2:A98,A98), lookup_table,2,TRUE)</f>
        <v>450</v>
      </c>
      <c r="F98" s="27"/>
    </row>
    <row r="99" spans="1:6" x14ac:dyDescent="0.3">
      <c r="A99" t="s">
        <v>4</v>
      </c>
      <c r="B99" s="1">
        <v>50</v>
      </c>
      <c r="C99" s="3">
        <v>41668</v>
      </c>
      <c r="D99" s="2">
        <v>0.56000000000000005</v>
      </c>
      <c r="E99" s="29">
        <f>B99*VLOOKUP(COUNTIF(A$2:A99,A99), lookup_table,2,TRUE)</f>
        <v>40</v>
      </c>
      <c r="F99" s="27"/>
    </row>
    <row r="100" spans="1:6" x14ac:dyDescent="0.3">
      <c r="A100" t="s">
        <v>9</v>
      </c>
      <c r="B100" s="1">
        <v>250</v>
      </c>
      <c r="C100" s="3">
        <v>41668</v>
      </c>
      <c r="D100" s="2">
        <v>0.7</v>
      </c>
      <c r="E100" s="29">
        <f>B100*VLOOKUP(COUNTIF(A$2:A100,A100), lookup_table,2,TRUE)</f>
        <v>125</v>
      </c>
      <c r="F100" s="27"/>
    </row>
    <row r="101" spans="1:6" x14ac:dyDescent="0.3">
      <c r="A101" t="s">
        <v>6</v>
      </c>
      <c r="B101" s="1">
        <v>80</v>
      </c>
      <c r="C101" s="3">
        <v>41669</v>
      </c>
      <c r="D101" s="2">
        <v>0.44</v>
      </c>
      <c r="E101" s="29">
        <f>B101*VLOOKUP(COUNTIF(A$2:A101,A101), lookup_table,2,TRUE)</f>
        <v>64</v>
      </c>
      <c r="F101" s="27"/>
    </row>
    <row r="102" spans="1:6" x14ac:dyDescent="0.3">
      <c r="A102" t="s">
        <v>5</v>
      </c>
      <c r="B102" s="1">
        <v>50</v>
      </c>
      <c r="C102" s="3">
        <v>41669</v>
      </c>
      <c r="D102" s="2">
        <v>0.51</v>
      </c>
      <c r="E102" s="29">
        <f>B102*VLOOKUP(COUNTIF(A$2:A102,A102), lookup_table,2,TRUE)</f>
        <v>25</v>
      </c>
      <c r="F102" s="27"/>
    </row>
    <row r="103" spans="1:6" x14ac:dyDescent="0.3">
      <c r="A103" t="s">
        <v>9</v>
      </c>
      <c r="B103" s="1">
        <v>250</v>
      </c>
      <c r="C103" s="3">
        <v>41669</v>
      </c>
      <c r="D103" s="2">
        <v>0.55000000000000004</v>
      </c>
      <c r="E103" s="29">
        <f>B103*VLOOKUP(COUNTIF(A$2:A103,A103), lookup_table,2,TRUE)</f>
        <v>125</v>
      </c>
      <c r="F103" s="27"/>
    </row>
    <row r="104" spans="1:6" x14ac:dyDescent="0.3">
      <c r="A104" t="s">
        <v>3</v>
      </c>
      <c r="B104" s="1">
        <v>450</v>
      </c>
      <c r="C104" s="3">
        <v>41670</v>
      </c>
      <c r="D104" s="2">
        <v>0.48</v>
      </c>
      <c r="E104" s="29">
        <f>B104*VLOOKUP(COUNTIF(A$2:A104,A104), lookup_table,2,TRUE)</f>
        <v>450</v>
      </c>
      <c r="F104" s="27"/>
    </row>
    <row r="105" spans="1:6" x14ac:dyDescent="0.3">
      <c r="A105" t="s">
        <v>6</v>
      </c>
      <c r="B105" s="1">
        <v>80</v>
      </c>
      <c r="C105" s="3">
        <v>41670</v>
      </c>
      <c r="D105" s="2">
        <v>0.53</v>
      </c>
      <c r="E105" s="29">
        <f>B105*VLOOKUP(COUNTIF(A$2:A105,A105), lookup_table,2,TRUE)</f>
        <v>40</v>
      </c>
      <c r="F105" s="27"/>
    </row>
    <row r="106" spans="1:6" x14ac:dyDescent="0.3">
      <c r="A106" t="s">
        <v>8</v>
      </c>
      <c r="B106" s="1">
        <v>300</v>
      </c>
      <c r="C106" s="3">
        <v>41670</v>
      </c>
      <c r="D106" s="2">
        <v>0.55000000000000004</v>
      </c>
      <c r="E106" s="29">
        <f>B106*VLOOKUP(COUNTIF(A$2:A106,A106), lookup_table,2,TRUE)</f>
        <v>300</v>
      </c>
      <c r="F106" s="27"/>
    </row>
    <row r="107" spans="1:6" x14ac:dyDescent="0.3">
      <c r="A107" t="s">
        <v>6</v>
      </c>
      <c r="B107" s="1">
        <v>80</v>
      </c>
      <c r="C107" s="3">
        <v>41670</v>
      </c>
      <c r="D107" s="2">
        <v>0.6</v>
      </c>
      <c r="E107" s="29">
        <f>B107*VLOOKUP(COUNTIF(A$2:A107,A107), lookup_table,2,TRUE)</f>
        <v>40</v>
      </c>
      <c r="F107" s="27"/>
    </row>
    <row r="108" spans="1:6" x14ac:dyDescent="0.3">
      <c r="A108" t="s">
        <v>4</v>
      </c>
      <c r="B108" s="1">
        <v>50</v>
      </c>
      <c r="C108" s="3">
        <v>41670</v>
      </c>
      <c r="D108" s="2">
        <v>0.61</v>
      </c>
      <c r="E108" s="29">
        <f>B108*VLOOKUP(COUNTIF(A$2:A108,A108), lookup_table,2,TRUE)</f>
        <v>40</v>
      </c>
      <c r="F108" s="27"/>
    </row>
    <row r="109" spans="1:6" x14ac:dyDescent="0.3">
      <c r="A109" t="s">
        <v>5</v>
      </c>
      <c r="B109" s="1">
        <v>50</v>
      </c>
      <c r="C109" s="3">
        <v>41671</v>
      </c>
      <c r="D109" s="2">
        <v>0.46</v>
      </c>
      <c r="E109" s="29">
        <f>B109*VLOOKUP(COUNTIF(A$2:A109,A109), lookup_table,2,TRUE)</f>
        <v>25</v>
      </c>
      <c r="F109" s="27"/>
    </row>
    <row r="110" spans="1:6" x14ac:dyDescent="0.3">
      <c r="A110" t="s">
        <v>6</v>
      </c>
      <c r="B110" s="1">
        <v>80</v>
      </c>
      <c r="C110" s="3">
        <v>41671</v>
      </c>
      <c r="D110" s="2">
        <v>0.49</v>
      </c>
      <c r="E110" s="29">
        <f>B110*VLOOKUP(COUNTIF(A$2:A110,A110), lookup_table,2,TRUE)</f>
        <v>40</v>
      </c>
      <c r="F110" s="27"/>
    </row>
    <row r="111" spans="1:6" x14ac:dyDescent="0.3">
      <c r="A111" t="s">
        <v>6</v>
      </c>
      <c r="B111" s="1">
        <v>80</v>
      </c>
      <c r="C111" s="3">
        <v>41671</v>
      </c>
      <c r="D111" s="2">
        <v>0.53</v>
      </c>
      <c r="E111" s="29">
        <f>B111*VLOOKUP(COUNTIF(A$2:A111,A111), lookup_table,2,TRUE)</f>
        <v>40</v>
      </c>
      <c r="F111" s="27"/>
    </row>
    <row r="112" spans="1:6" x14ac:dyDescent="0.3">
      <c r="A112" t="s">
        <v>9</v>
      </c>
      <c r="B112" s="1">
        <v>250</v>
      </c>
      <c r="C112" s="3">
        <v>41671</v>
      </c>
      <c r="D112" s="2">
        <v>0.53</v>
      </c>
      <c r="E112" s="29">
        <f>B112*VLOOKUP(COUNTIF(A$2:A112,A112), lookup_table,2,TRUE)</f>
        <v>125</v>
      </c>
      <c r="F112" s="27"/>
    </row>
    <row r="113" spans="1:6" x14ac:dyDescent="0.3">
      <c r="A113" t="s">
        <v>6</v>
      </c>
      <c r="B113" s="1">
        <v>80</v>
      </c>
      <c r="C113" s="3">
        <v>41671</v>
      </c>
      <c r="D113" s="2">
        <v>0.56000000000000005</v>
      </c>
      <c r="E113" s="29">
        <f>B113*VLOOKUP(COUNTIF(A$2:A113,A113), lookup_table,2,TRUE)</f>
        <v>40</v>
      </c>
      <c r="F113" s="27"/>
    </row>
    <row r="114" spans="1:6" x14ac:dyDescent="0.3">
      <c r="A114" t="s">
        <v>6</v>
      </c>
      <c r="B114" s="1">
        <v>80</v>
      </c>
      <c r="C114" s="3">
        <v>41671</v>
      </c>
      <c r="D114" s="2">
        <v>0.59</v>
      </c>
      <c r="E114" s="29">
        <f>B114*VLOOKUP(COUNTIF(A$2:A114,A114), lookup_table,2,TRUE)</f>
        <v>40</v>
      </c>
      <c r="F114" s="27"/>
    </row>
    <row r="115" spans="1:6" x14ac:dyDescent="0.3">
      <c r="A115" t="s">
        <v>7</v>
      </c>
      <c r="B115" s="1">
        <v>10</v>
      </c>
      <c r="C115" s="3">
        <v>41671</v>
      </c>
      <c r="D115" s="2">
        <v>0.62</v>
      </c>
      <c r="E115" s="29">
        <f>B115*VLOOKUP(COUNTIF(A$2:A115,A115), lookup_table,2,TRUE)</f>
        <v>10</v>
      </c>
      <c r="F115" s="27"/>
    </row>
    <row r="116" spans="1:6" x14ac:dyDescent="0.3">
      <c r="A116" t="s">
        <v>9</v>
      </c>
      <c r="B116" s="1">
        <v>250</v>
      </c>
      <c r="C116" s="3">
        <v>41672</v>
      </c>
      <c r="D116" s="2">
        <v>0.43</v>
      </c>
      <c r="E116" s="29">
        <f>B116*VLOOKUP(COUNTIF(A$2:A116,A116), lookup_table,2,TRUE)</f>
        <v>125</v>
      </c>
      <c r="F116" s="27"/>
    </row>
    <row r="117" spans="1:6" x14ac:dyDescent="0.3">
      <c r="A117" t="s">
        <v>4</v>
      </c>
      <c r="B117" s="1">
        <v>50</v>
      </c>
      <c r="C117" s="3">
        <v>41672</v>
      </c>
      <c r="D117" s="2">
        <v>0.45</v>
      </c>
      <c r="E117" s="29">
        <f>B117*VLOOKUP(COUNTIF(A$2:A117,A117), lookup_table,2,TRUE)</f>
        <v>40</v>
      </c>
      <c r="F117" s="27"/>
    </row>
    <row r="118" spans="1:6" x14ac:dyDescent="0.3">
      <c r="A118" t="s">
        <v>6</v>
      </c>
      <c r="B118" s="1">
        <v>80</v>
      </c>
      <c r="C118" s="3">
        <v>41672</v>
      </c>
      <c r="D118" s="2">
        <v>0.64</v>
      </c>
      <c r="E118" s="29">
        <f>B118*VLOOKUP(COUNTIF(A$2:A118,A118), lookup_table,2,TRUE)</f>
        <v>40</v>
      </c>
      <c r="F118" s="27"/>
    </row>
    <row r="119" spans="1:6" x14ac:dyDescent="0.3">
      <c r="A119" t="s">
        <v>4</v>
      </c>
      <c r="B119" s="1">
        <v>50</v>
      </c>
      <c r="C119" s="3">
        <v>41672</v>
      </c>
      <c r="D119" s="2">
        <v>0.65</v>
      </c>
      <c r="E119" s="29">
        <f>B119*VLOOKUP(COUNTIF(A$2:A119,A119), lookup_table,2,TRUE)</f>
        <v>40</v>
      </c>
      <c r="F119" s="27"/>
    </row>
    <row r="120" spans="1:6" x14ac:dyDescent="0.3">
      <c r="A120" t="s">
        <v>9</v>
      </c>
      <c r="B120" s="1">
        <v>250</v>
      </c>
      <c r="C120" s="3">
        <v>41672</v>
      </c>
      <c r="D120" s="2">
        <v>0.69</v>
      </c>
      <c r="E120" s="29">
        <f>B120*VLOOKUP(COUNTIF(A$2:A120,A120), lookup_table,2,TRUE)</f>
        <v>125</v>
      </c>
      <c r="F120" s="27"/>
    </row>
    <row r="121" spans="1:6" x14ac:dyDescent="0.3">
      <c r="A121" t="s">
        <v>5</v>
      </c>
      <c r="B121" s="1">
        <v>50</v>
      </c>
      <c r="C121" s="3">
        <v>41673</v>
      </c>
      <c r="D121" s="2">
        <v>0.43</v>
      </c>
      <c r="E121" s="29">
        <f>B121*VLOOKUP(COUNTIF(A$2:A121,A121), lookup_table,2,TRUE)</f>
        <v>25</v>
      </c>
      <c r="F121" s="27"/>
    </row>
    <row r="122" spans="1:6" x14ac:dyDescent="0.3">
      <c r="A122" t="s">
        <v>5</v>
      </c>
      <c r="B122" s="1">
        <v>50</v>
      </c>
      <c r="C122" s="3">
        <v>41673</v>
      </c>
      <c r="D122" s="2">
        <v>0.48</v>
      </c>
      <c r="E122" s="29">
        <f>B122*VLOOKUP(COUNTIF(A$2:A122,A122), lookup_table,2,TRUE)</f>
        <v>25</v>
      </c>
      <c r="F122" s="27"/>
    </row>
    <row r="123" spans="1:6" x14ac:dyDescent="0.3">
      <c r="A123" t="s">
        <v>8</v>
      </c>
      <c r="B123" s="1">
        <v>300</v>
      </c>
      <c r="C123" s="3">
        <v>41673</v>
      </c>
      <c r="D123" s="2">
        <v>0.49</v>
      </c>
      <c r="E123" s="29">
        <f>B123*VLOOKUP(COUNTIF(A$2:A123,A123), lookup_table,2,TRUE)</f>
        <v>300</v>
      </c>
      <c r="F123" s="27"/>
    </row>
    <row r="124" spans="1:6" x14ac:dyDescent="0.3">
      <c r="A124" t="s">
        <v>8</v>
      </c>
      <c r="B124" s="1">
        <v>300</v>
      </c>
      <c r="C124" s="3">
        <v>41673</v>
      </c>
      <c r="D124" s="2">
        <v>0.5</v>
      </c>
      <c r="E124" s="29">
        <f>B124*VLOOKUP(COUNTIF(A$2:A124,A124), lookup_table,2,TRUE)</f>
        <v>300</v>
      </c>
      <c r="F124" s="27"/>
    </row>
    <row r="125" spans="1:6" x14ac:dyDescent="0.3">
      <c r="A125" t="s">
        <v>9</v>
      </c>
      <c r="B125" s="1">
        <v>250</v>
      </c>
      <c r="C125" s="3">
        <v>41673</v>
      </c>
      <c r="D125" s="2">
        <v>0.56000000000000005</v>
      </c>
      <c r="E125" s="29">
        <f>B125*VLOOKUP(COUNTIF(A$2:A125,A125), lookup_table,2,TRUE)</f>
        <v>125</v>
      </c>
      <c r="F125" s="27"/>
    </row>
    <row r="126" spans="1:6" x14ac:dyDescent="0.3">
      <c r="A126" t="s">
        <v>6</v>
      </c>
      <c r="B126" s="1">
        <v>80</v>
      </c>
      <c r="C126" s="3">
        <v>41673</v>
      </c>
      <c r="D126" s="2">
        <v>0.61</v>
      </c>
      <c r="E126" s="29">
        <f>B126*VLOOKUP(COUNTIF(A$2:A126,A126), lookup_table,2,TRUE)</f>
        <v>40</v>
      </c>
      <c r="F126" s="27"/>
    </row>
    <row r="127" spans="1:6" x14ac:dyDescent="0.3">
      <c r="A127" t="s">
        <v>6</v>
      </c>
      <c r="B127" s="1">
        <v>80</v>
      </c>
      <c r="C127" s="3">
        <v>41674</v>
      </c>
      <c r="D127" s="2">
        <v>0.46</v>
      </c>
      <c r="E127" s="29">
        <f>B127*VLOOKUP(COUNTIF(A$2:A127,A127), lookup_table,2,TRUE)</f>
        <v>40</v>
      </c>
      <c r="F127" s="27"/>
    </row>
    <row r="128" spans="1:6" x14ac:dyDescent="0.3">
      <c r="A128" t="s">
        <v>3</v>
      </c>
      <c r="B128" s="1">
        <v>450</v>
      </c>
      <c r="C128" s="3">
        <v>41674</v>
      </c>
      <c r="D128" s="2">
        <v>0.55000000000000004</v>
      </c>
      <c r="E128" s="29">
        <f>B128*VLOOKUP(COUNTIF(A$2:A128,A128), lookup_table,2,TRUE)</f>
        <v>450</v>
      </c>
      <c r="F128" s="27"/>
    </row>
    <row r="129" spans="1:6" x14ac:dyDescent="0.3">
      <c r="A129" t="s">
        <v>4</v>
      </c>
      <c r="B129" s="1">
        <v>50</v>
      </c>
      <c r="C129" s="3">
        <v>41674</v>
      </c>
      <c r="D129" s="2">
        <v>0.6</v>
      </c>
      <c r="E129" s="29">
        <f>B129*VLOOKUP(COUNTIF(A$2:A129,A129), lookup_table,2,TRUE)</f>
        <v>25</v>
      </c>
      <c r="F129" s="27"/>
    </row>
    <row r="130" spans="1:6" x14ac:dyDescent="0.3">
      <c r="A130" t="s">
        <v>5</v>
      </c>
      <c r="B130" s="1">
        <v>50</v>
      </c>
      <c r="C130" s="3">
        <v>41674</v>
      </c>
      <c r="D130" s="2">
        <v>0.62</v>
      </c>
      <c r="E130" s="29">
        <f>B130*VLOOKUP(COUNTIF(A$2:A130,A130), lookup_table,2,TRUE)</f>
        <v>25</v>
      </c>
      <c r="F130" s="27"/>
    </row>
    <row r="131" spans="1:6" x14ac:dyDescent="0.3">
      <c r="A131" t="s">
        <v>3</v>
      </c>
      <c r="B131" s="1">
        <v>450</v>
      </c>
      <c r="C131" s="3">
        <v>41674</v>
      </c>
      <c r="D131" s="2">
        <v>0.67</v>
      </c>
      <c r="E131" s="29">
        <f>B131*VLOOKUP(COUNTIF(A$2:A131,A131), lookup_table,2,TRUE)</f>
        <v>450</v>
      </c>
      <c r="F131" s="27"/>
    </row>
    <row r="132" spans="1:6" x14ac:dyDescent="0.3">
      <c r="A132" t="s">
        <v>7</v>
      </c>
      <c r="B132" s="1">
        <v>10</v>
      </c>
      <c r="C132" s="3">
        <v>41675</v>
      </c>
      <c r="D132" s="2">
        <v>0.43</v>
      </c>
      <c r="E132" s="29">
        <f>B132*VLOOKUP(COUNTIF(A$2:A132,A132), lookup_table,2,TRUE)</f>
        <v>10</v>
      </c>
      <c r="F132" s="27"/>
    </row>
    <row r="133" spans="1:6" x14ac:dyDescent="0.3">
      <c r="A133" t="s">
        <v>9</v>
      </c>
      <c r="B133" s="1">
        <v>250</v>
      </c>
      <c r="C133" s="3">
        <v>41675</v>
      </c>
      <c r="D133" s="2">
        <v>0.44</v>
      </c>
      <c r="E133" s="29">
        <f>B133*VLOOKUP(COUNTIF(A$2:A133,A133), lookup_table,2,TRUE)</f>
        <v>125</v>
      </c>
      <c r="F133" s="27"/>
    </row>
    <row r="134" spans="1:6" x14ac:dyDescent="0.3">
      <c r="A134" t="s">
        <v>4</v>
      </c>
      <c r="B134" s="1">
        <v>50</v>
      </c>
      <c r="C134" s="3">
        <v>41675</v>
      </c>
      <c r="D134" s="2">
        <v>0.62</v>
      </c>
      <c r="E134" s="29">
        <f>B134*VLOOKUP(COUNTIF(A$2:A134,A134), lookup_table,2,TRUE)</f>
        <v>25</v>
      </c>
      <c r="F134" s="27"/>
    </row>
    <row r="135" spans="1:6" x14ac:dyDescent="0.3">
      <c r="A135" t="s">
        <v>6</v>
      </c>
      <c r="B135" s="1">
        <v>80</v>
      </c>
      <c r="C135" s="3">
        <v>41675</v>
      </c>
      <c r="D135" s="2">
        <v>0.67</v>
      </c>
      <c r="E135" s="29">
        <f>B135*VLOOKUP(COUNTIF(A$2:A135,A135), lookup_table,2,TRUE)</f>
        <v>40</v>
      </c>
      <c r="F135" s="27"/>
    </row>
    <row r="136" spans="1:6" x14ac:dyDescent="0.3">
      <c r="A136" t="s">
        <v>3</v>
      </c>
      <c r="B136" s="1">
        <v>450</v>
      </c>
      <c r="C136" s="3">
        <v>41676</v>
      </c>
      <c r="D136" s="2">
        <v>0.43</v>
      </c>
      <c r="E136" s="29">
        <f>B136*VLOOKUP(COUNTIF(A$2:A136,A136), lookup_table,2,TRUE)</f>
        <v>360</v>
      </c>
      <c r="F136" s="27"/>
    </row>
    <row r="137" spans="1:6" x14ac:dyDescent="0.3">
      <c r="A137" t="s">
        <v>4</v>
      </c>
      <c r="B137" s="1">
        <v>50</v>
      </c>
      <c r="C137" s="3">
        <v>41676</v>
      </c>
      <c r="D137" s="2">
        <v>0.47</v>
      </c>
      <c r="E137" s="29">
        <f>B137*VLOOKUP(COUNTIF(A$2:A137,A137), lookup_table,2,TRUE)</f>
        <v>25</v>
      </c>
      <c r="F137" s="27"/>
    </row>
    <row r="138" spans="1:6" x14ac:dyDescent="0.3">
      <c r="A138" t="s">
        <v>9</v>
      </c>
      <c r="B138" s="1">
        <v>250</v>
      </c>
      <c r="C138" s="3">
        <v>41676</v>
      </c>
      <c r="D138" s="2">
        <v>0.51</v>
      </c>
      <c r="E138" s="29">
        <f>B138*VLOOKUP(COUNTIF(A$2:A138,A138), lookup_table,2,TRUE)</f>
        <v>125</v>
      </c>
      <c r="F138" s="27"/>
    </row>
    <row r="139" spans="1:6" x14ac:dyDescent="0.3">
      <c r="A139" t="s">
        <v>6</v>
      </c>
      <c r="B139" s="1">
        <v>80</v>
      </c>
      <c r="C139" s="3">
        <v>41676</v>
      </c>
      <c r="D139" s="2">
        <v>0.64</v>
      </c>
      <c r="E139" s="29">
        <f>B139*VLOOKUP(COUNTIF(A$2:A139,A139), lookup_table,2,TRUE)</f>
        <v>40</v>
      </c>
      <c r="F139" s="27"/>
    </row>
    <row r="140" spans="1:6" x14ac:dyDescent="0.3">
      <c r="A140" t="s">
        <v>5</v>
      </c>
      <c r="B140" s="1">
        <v>50</v>
      </c>
      <c r="C140" s="3">
        <v>41677</v>
      </c>
      <c r="D140" s="2">
        <v>0.43</v>
      </c>
      <c r="E140" s="29">
        <f>B140*VLOOKUP(COUNTIF(A$2:A140,A140), lookup_table,2,TRUE)</f>
        <v>25</v>
      </c>
      <c r="F140" s="27"/>
    </row>
    <row r="141" spans="1:6" x14ac:dyDescent="0.3">
      <c r="A141" t="s">
        <v>5</v>
      </c>
      <c r="B141" s="1">
        <v>50</v>
      </c>
      <c r="C141" s="3">
        <v>41677</v>
      </c>
      <c r="D141" s="2">
        <v>0.47</v>
      </c>
      <c r="E141" s="29">
        <f>B141*VLOOKUP(COUNTIF(A$2:A141,A141), lookup_table,2,TRUE)</f>
        <v>25</v>
      </c>
      <c r="F141" s="27"/>
    </row>
    <row r="142" spans="1:6" x14ac:dyDescent="0.3">
      <c r="A142" t="s">
        <v>4</v>
      </c>
      <c r="B142" s="1">
        <v>50</v>
      </c>
      <c r="C142" s="3">
        <v>41677</v>
      </c>
      <c r="D142" s="2">
        <v>0.5</v>
      </c>
      <c r="E142" s="29">
        <f>B142*VLOOKUP(COUNTIF(A$2:A142,A142), lookup_table,2,TRUE)</f>
        <v>25</v>
      </c>
      <c r="F142" s="27"/>
    </row>
    <row r="143" spans="1:6" x14ac:dyDescent="0.3">
      <c r="A143" t="s">
        <v>3</v>
      </c>
      <c r="B143" s="1">
        <v>450</v>
      </c>
      <c r="C143" s="3">
        <v>41677</v>
      </c>
      <c r="D143" s="2">
        <v>0.57999999999999996</v>
      </c>
      <c r="E143" s="29">
        <f>B143*VLOOKUP(COUNTIF(A$2:A143,A143), lookup_table,2,TRUE)</f>
        <v>360</v>
      </c>
      <c r="F143" s="27"/>
    </row>
    <row r="144" spans="1:6" x14ac:dyDescent="0.3">
      <c r="A144" t="s">
        <v>3</v>
      </c>
      <c r="B144" s="1">
        <v>450</v>
      </c>
      <c r="C144" s="3">
        <v>41677</v>
      </c>
      <c r="D144" s="2">
        <v>0.62</v>
      </c>
      <c r="E144" s="29">
        <f>B144*VLOOKUP(COUNTIF(A$2:A144,A144), lookup_table,2,TRUE)</f>
        <v>360</v>
      </c>
      <c r="F144" s="27"/>
    </row>
    <row r="145" spans="1:6" x14ac:dyDescent="0.3">
      <c r="A145" t="s">
        <v>5</v>
      </c>
      <c r="B145" s="1">
        <v>50</v>
      </c>
      <c r="C145" s="3">
        <v>41677</v>
      </c>
      <c r="D145" s="2">
        <v>0.66</v>
      </c>
      <c r="E145" s="29">
        <f>B145*VLOOKUP(COUNTIF(A$2:A145,A145), lookup_table,2,TRUE)</f>
        <v>25</v>
      </c>
      <c r="F145" s="27"/>
    </row>
    <row r="146" spans="1:6" x14ac:dyDescent="0.3">
      <c r="A146" t="s">
        <v>4</v>
      </c>
      <c r="B146" s="1">
        <v>50</v>
      </c>
      <c r="C146" s="3">
        <v>41678</v>
      </c>
      <c r="D146" s="2">
        <v>0.48</v>
      </c>
      <c r="E146" s="29">
        <f>B146*VLOOKUP(COUNTIF(A$2:A146,A146), lookup_table,2,TRUE)</f>
        <v>25</v>
      </c>
      <c r="F146" s="27"/>
    </row>
    <row r="147" spans="1:6" x14ac:dyDescent="0.3">
      <c r="A147" t="s">
        <v>6</v>
      </c>
      <c r="B147" s="1">
        <v>80</v>
      </c>
      <c r="C147" s="3">
        <v>41678</v>
      </c>
      <c r="D147" s="2">
        <v>0.53</v>
      </c>
      <c r="E147" s="29">
        <f>B147*VLOOKUP(COUNTIF(A$2:A147,A147), lookup_table,2,TRUE)</f>
        <v>40</v>
      </c>
      <c r="F147" s="27"/>
    </row>
    <row r="148" spans="1:6" x14ac:dyDescent="0.3">
      <c r="A148" t="s">
        <v>6</v>
      </c>
      <c r="B148" s="1">
        <v>80</v>
      </c>
      <c r="C148" s="3">
        <v>41678</v>
      </c>
      <c r="D148" s="2">
        <v>0.53</v>
      </c>
      <c r="E148" s="29">
        <f>B148*VLOOKUP(COUNTIF(A$2:A148,A148), lookup_table,2,TRUE)</f>
        <v>40</v>
      </c>
      <c r="F148" s="27"/>
    </row>
    <row r="149" spans="1:6" x14ac:dyDescent="0.3">
      <c r="A149" t="s">
        <v>5</v>
      </c>
      <c r="B149" s="1">
        <v>50</v>
      </c>
      <c r="C149" s="3">
        <v>41679</v>
      </c>
      <c r="D149" s="2">
        <v>0.4</v>
      </c>
      <c r="E149" s="29">
        <f>B149*VLOOKUP(COUNTIF(A$2:A149,A149), lookup_table,2,TRUE)</f>
        <v>25</v>
      </c>
      <c r="F149" s="27"/>
    </row>
    <row r="150" spans="1:6" x14ac:dyDescent="0.3">
      <c r="A150" t="s">
        <v>6</v>
      </c>
      <c r="B150" s="1">
        <v>80</v>
      </c>
      <c r="C150" s="3">
        <v>41679</v>
      </c>
      <c r="D150" s="2">
        <v>0.43</v>
      </c>
      <c r="E150" s="29">
        <f>B150*VLOOKUP(COUNTIF(A$2:A150,A150), lookup_table,2,TRUE)</f>
        <v>40</v>
      </c>
      <c r="F150" s="27"/>
    </row>
    <row r="151" spans="1:6" x14ac:dyDescent="0.3">
      <c r="A151" t="s">
        <v>6</v>
      </c>
      <c r="B151" s="1">
        <v>80</v>
      </c>
      <c r="C151" s="3">
        <v>41679</v>
      </c>
      <c r="D151" s="2">
        <v>0.61</v>
      </c>
      <c r="E151" s="29">
        <f>B151*VLOOKUP(COUNTIF(A$2:A151,A151), lookup_table,2,TRUE)</f>
        <v>40</v>
      </c>
      <c r="F151" s="27"/>
    </row>
    <row r="152" spans="1:6" x14ac:dyDescent="0.3">
      <c r="A152" t="s">
        <v>6</v>
      </c>
      <c r="B152" s="1">
        <v>80</v>
      </c>
      <c r="C152" s="3">
        <v>41679</v>
      </c>
      <c r="D152" s="2">
        <v>0.65</v>
      </c>
      <c r="E152" s="29">
        <f>B152*VLOOKUP(COUNTIF(A$2:A152,A152), lookup_table,2,TRUE)</f>
        <v>40</v>
      </c>
      <c r="F152" s="27"/>
    </row>
    <row r="153" spans="1:6" x14ac:dyDescent="0.3">
      <c r="A153" t="s">
        <v>7</v>
      </c>
      <c r="B153" s="1">
        <v>10</v>
      </c>
      <c r="C153" s="3">
        <v>41679</v>
      </c>
      <c r="D153" s="2">
        <v>0.67</v>
      </c>
      <c r="E153" s="29">
        <f>B153*VLOOKUP(COUNTIF(A$2:A153,A153), lookup_table,2,TRUE)</f>
        <v>10</v>
      </c>
      <c r="F153" s="27"/>
    </row>
    <row r="154" spans="1:6" x14ac:dyDescent="0.3">
      <c r="A154" t="s">
        <v>4</v>
      </c>
      <c r="B154" s="1">
        <v>50</v>
      </c>
      <c r="C154" s="3">
        <v>41680</v>
      </c>
      <c r="D154" s="2">
        <v>0.55000000000000004</v>
      </c>
      <c r="E154" s="29">
        <f>B154*VLOOKUP(COUNTIF(A$2:A154,A154), lookup_table,2,TRUE)</f>
        <v>25</v>
      </c>
      <c r="F154" s="27"/>
    </row>
    <row r="155" spans="1:6" x14ac:dyDescent="0.3">
      <c r="A155" t="s">
        <v>3</v>
      </c>
      <c r="B155" s="1">
        <v>450</v>
      </c>
      <c r="C155" s="3">
        <v>41680</v>
      </c>
      <c r="D155" s="2">
        <v>0.63</v>
      </c>
      <c r="E155" s="29">
        <f>B155*VLOOKUP(COUNTIF(A$2:A155,A155), lookup_table,2,TRUE)</f>
        <v>360</v>
      </c>
      <c r="F155" s="27"/>
    </row>
    <row r="156" spans="1:6" x14ac:dyDescent="0.3">
      <c r="A156" t="s">
        <v>4</v>
      </c>
      <c r="B156" s="1">
        <v>50</v>
      </c>
      <c r="C156" s="3">
        <v>41681</v>
      </c>
      <c r="D156" s="2">
        <v>0.55000000000000004</v>
      </c>
      <c r="E156" s="29">
        <f>B156*VLOOKUP(COUNTIF(A$2:A156,A156), lookup_table,2,TRUE)</f>
        <v>25</v>
      </c>
      <c r="F156" s="27"/>
    </row>
    <row r="157" spans="1:6" x14ac:dyDescent="0.3">
      <c r="A157" t="s">
        <v>7</v>
      </c>
      <c r="B157" s="1">
        <v>10</v>
      </c>
      <c r="C157" s="3">
        <v>41681</v>
      </c>
      <c r="D157" s="2">
        <v>0.67</v>
      </c>
      <c r="E157" s="29">
        <f>B157*VLOOKUP(COUNTIF(A$2:A157,A157), lookup_table,2,TRUE)</f>
        <v>10</v>
      </c>
      <c r="F157" s="27"/>
    </row>
    <row r="158" spans="1:6" x14ac:dyDescent="0.3">
      <c r="A158" t="s">
        <v>3</v>
      </c>
      <c r="B158" s="1">
        <v>450</v>
      </c>
      <c r="C158" s="3">
        <v>41681</v>
      </c>
      <c r="D158" s="2">
        <v>0.7</v>
      </c>
      <c r="E158" s="29">
        <f>B158*VLOOKUP(COUNTIF(A$2:A158,A158), lookup_table,2,TRUE)</f>
        <v>360</v>
      </c>
      <c r="F158" s="27"/>
    </row>
    <row r="159" spans="1:6" x14ac:dyDescent="0.3">
      <c r="A159" t="s">
        <v>5</v>
      </c>
      <c r="B159" s="1">
        <v>50</v>
      </c>
      <c r="C159" s="3">
        <v>41681</v>
      </c>
      <c r="D159" s="2">
        <v>0.7</v>
      </c>
      <c r="E159" s="29">
        <f>B159*VLOOKUP(COUNTIF(A$2:A159,A159), lookup_table,2,TRUE)</f>
        <v>25</v>
      </c>
      <c r="F159" s="27"/>
    </row>
    <row r="160" spans="1:6" x14ac:dyDescent="0.3">
      <c r="A160" t="s">
        <v>7</v>
      </c>
      <c r="B160" s="1">
        <v>10</v>
      </c>
      <c r="C160" s="3">
        <v>41682</v>
      </c>
      <c r="D160" s="2">
        <v>0.47</v>
      </c>
      <c r="E160" s="29">
        <f>B160*VLOOKUP(COUNTIF(A$2:A160,A160), lookup_table,2,TRUE)</f>
        <v>8</v>
      </c>
      <c r="F160" s="27"/>
    </row>
    <row r="161" spans="1:6" x14ac:dyDescent="0.3">
      <c r="A161" t="s">
        <v>9</v>
      </c>
      <c r="B161" s="1">
        <v>250</v>
      </c>
      <c r="C161" s="3">
        <v>41683</v>
      </c>
      <c r="D161" s="2">
        <v>0.54</v>
      </c>
      <c r="E161" s="29">
        <f>B161*VLOOKUP(COUNTIF(A$2:A161,A161), lookup_table,2,TRUE)</f>
        <v>125</v>
      </c>
      <c r="F161" s="27"/>
    </row>
    <row r="162" spans="1:6" x14ac:dyDescent="0.3">
      <c r="A162" t="s">
        <v>7</v>
      </c>
      <c r="B162" s="1">
        <v>10</v>
      </c>
      <c r="C162" s="3">
        <v>41683</v>
      </c>
      <c r="D162" s="2">
        <v>0.57999999999999996</v>
      </c>
      <c r="E162" s="29">
        <f>B162*VLOOKUP(COUNTIF(A$2:A162,A162), lookup_table,2,TRUE)</f>
        <v>8</v>
      </c>
      <c r="F162" s="27"/>
    </row>
    <row r="163" spans="1:6" x14ac:dyDescent="0.3">
      <c r="A163" t="s">
        <v>9</v>
      </c>
      <c r="B163" s="1">
        <v>250</v>
      </c>
      <c r="C163" s="3">
        <v>41683</v>
      </c>
      <c r="D163" s="2">
        <v>0.6</v>
      </c>
      <c r="E163" s="29">
        <f>B163*VLOOKUP(COUNTIF(A$2:A163,A163), lookup_table,2,TRUE)</f>
        <v>125</v>
      </c>
      <c r="F163" s="27"/>
    </row>
    <row r="164" spans="1:6" x14ac:dyDescent="0.3">
      <c r="A164" t="s">
        <v>4</v>
      </c>
      <c r="B164" s="1">
        <v>50</v>
      </c>
      <c r="C164" s="3">
        <v>41683</v>
      </c>
      <c r="D164" s="2">
        <v>0.63</v>
      </c>
      <c r="E164" s="29">
        <f>B164*VLOOKUP(COUNTIF(A$2:A164,A164), lookup_table,2,TRUE)</f>
        <v>25</v>
      </c>
      <c r="F164" s="27"/>
    </row>
    <row r="165" spans="1:6" x14ac:dyDescent="0.3">
      <c r="A165" t="s">
        <v>7</v>
      </c>
      <c r="B165" s="1">
        <v>10</v>
      </c>
      <c r="C165" s="3">
        <v>41684</v>
      </c>
      <c r="D165" s="2">
        <v>0.51</v>
      </c>
      <c r="E165" s="29">
        <f>B165*VLOOKUP(COUNTIF(A$2:A165,A165), lookup_table,2,TRUE)</f>
        <v>8</v>
      </c>
      <c r="F165" s="27"/>
    </row>
    <row r="166" spans="1:6" x14ac:dyDescent="0.3">
      <c r="A166" t="s">
        <v>4</v>
      </c>
      <c r="B166" s="1">
        <v>50</v>
      </c>
      <c r="C166" s="3">
        <v>41684</v>
      </c>
      <c r="D166" s="2">
        <v>0.56000000000000005</v>
      </c>
      <c r="E166" s="29">
        <f>B166*VLOOKUP(COUNTIF(A$2:A166,A166), lookup_table,2,TRUE)</f>
        <v>25</v>
      </c>
      <c r="F166" s="27"/>
    </row>
    <row r="167" spans="1:6" x14ac:dyDescent="0.3">
      <c r="A167" t="s">
        <v>6</v>
      </c>
      <c r="B167" s="1">
        <v>80</v>
      </c>
      <c r="C167" s="3">
        <v>41684</v>
      </c>
      <c r="D167" s="2">
        <v>0.66</v>
      </c>
      <c r="E167" s="29">
        <f>B167*VLOOKUP(COUNTIF(A$2:A167,A167), lookup_table,2,TRUE)</f>
        <v>40</v>
      </c>
      <c r="F167" s="27"/>
    </row>
    <row r="168" spans="1:6" x14ac:dyDescent="0.3">
      <c r="A168" t="s">
        <v>4</v>
      </c>
      <c r="B168" s="1">
        <v>50</v>
      </c>
      <c r="C168" s="3">
        <v>41685</v>
      </c>
      <c r="D168" s="2">
        <v>0.44</v>
      </c>
      <c r="E168" s="29">
        <f>B168*VLOOKUP(COUNTIF(A$2:A168,A168), lookup_table,2,TRUE)</f>
        <v>25</v>
      </c>
      <c r="F168" s="27"/>
    </row>
    <row r="169" spans="1:6" x14ac:dyDescent="0.3">
      <c r="A169" t="s">
        <v>4</v>
      </c>
      <c r="B169" s="1">
        <v>50</v>
      </c>
      <c r="C169" s="3">
        <v>41685</v>
      </c>
      <c r="D169" s="2">
        <v>0.52</v>
      </c>
      <c r="E169" s="29">
        <f>B169*VLOOKUP(COUNTIF(A$2:A169,A169), lookup_table,2,TRUE)</f>
        <v>25</v>
      </c>
      <c r="F169" s="27"/>
    </row>
    <row r="170" spans="1:6" x14ac:dyDescent="0.3">
      <c r="A170" t="s">
        <v>9</v>
      </c>
      <c r="B170" s="1">
        <v>250</v>
      </c>
      <c r="C170" s="3">
        <v>41685</v>
      </c>
      <c r="D170" s="2">
        <v>0.55000000000000004</v>
      </c>
      <c r="E170" s="29">
        <f>B170*VLOOKUP(COUNTIF(A$2:A170,A170), lookup_table,2,TRUE)</f>
        <v>125</v>
      </c>
      <c r="F170" s="27"/>
    </row>
    <row r="171" spans="1:6" x14ac:dyDescent="0.3">
      <c r="A171" t="s">
        <v>3</v>
      </c>
      <c r="B171" s="1">
        <v>450</v>
      </c>
      <c r="C171" s="3">
        <v>41685</v>
      </c>
      <c r="D171" s="2">
        <v>0.68</v>
      </c>
      <c r="E171" s="29">
        <f>B171*VLOOKUP(COUNTIF(A$2:A171,A171), lookup_table,2,TRUE)</f>
        <v>360</v>
      </c>
      <c r="F171" s="27"/>
    </row>
    <row r="172" spans="1:6" x14ac:dyDescent="0.3">
      <c r="A172" t="s">
        <v>4</v>
      </c>
      <c r="B172" s="1">
        <v>50</v>
      </c>
      <c r="C172" s="3">
        <v>41685</v>
      </c>
      <c r="D172" s="2">
        <v>0.7</v>
      </c>
      <c r="E172" s="29">
        <f>B172*VLOOKUP(COUNTIF(A$2:A172,A172), lookup_table,2,TRUE)</f>
        <v>25</v>
      </c>
      <c r="F172" s="27"/>
    </row>
    <row r="173" spans="1:6" x14ac:dyDescent="0.3">
      <c r="A173" t="s">
        <v>9</v>
      </c>
      <c r="B173" s="1">
        <v>250</v>
      </c>
      <c r="C173" s="3">
        <v>41686</v>
      </c>
      <c r="D173" s="2">
        <v>0.63</v>
      </c>
      <c r="E173" s="29">
        <f>B173*VLOOKUP(COUNTIF(A$2:A173,A173), lookup_table,2,TRUE)</f>
        <v>125</v>
      </c>
      <c r="F173" s="27"/>
    </row>
    <row r="174" spans="1:6" x14ac:dyDescent="0.3">
      <c r="A174" t="s">
        <v>8</v>
      </c>
      <c r="B174" s="1">
        <v>300</v>
      </c>
      <c r="C174" s="3">
        <v>41687</v>
      </c>
      <c r="D174" s="2">
        <v>0.45</v>
      </c>
      <c r="E174" s="29">
        <f>B174*VLOOKUP(COUNTIF(A$2:A174,A174), lookup_table,2,TRUE)</f>
        <v>300</v>
      </c>
      <c r="F174" s="27"/>
    </row>
    <row r="175" spans="1:6" x14ac:dyDescent="0.3">
      <c r="A175" t="s">
        <v>5</v>
      </c>
      <c r="B175" s="1">
        <v>50</v>
      </c>
      <c r="C175" s="3">
        <v>41687</v>
      </c>
      <c r="D175" s="2">
        <v>0.5</v>
      </c>
      <c r="E175" s="29">
        <f>B175*VLOOKUP(COUNTIF(A$2:A175,A175), lookup_table,2,TRUE)</f>
        <v>25</v>
      </c>
      <c r="F175" s="27"/>
    </row>
    <row r="176" spans="1:6" x14ac:dyDescent="0.3">
      <c r="A176" t="s">
        <v>3</v>
      </c>
      <c r="B176" s="1">
        <v>450</v>
      </c>
      <c r="C176" s="3">
        <v>41687</v>
      </c>
      <c r="D176" s="2">
        <v>0.56000000000000005</v>
      </c>
      <c r="E176" s="29">
        <f>B176*VLOOKUP(COUNTIF(A$2:A176,A176), lookup_table,2,TRUE)</f>
        <v>360</v>
      </c>
      <c r="F176" s="27"/>
    </row>
    <row r="177" spans="1:6" x14ac:dyDescent="0.3">
      <c r="A177" t="s">
        <v>6</v>
      </c>
      <c r="B177" s="1">
        <v>80</v>
      </c>
      <c r="C177" s="3">
        <v>41688</v>
      </c>
      <c r="D177" s="2">
        <v>0.41</v>
      </c>
      <c r="E177" s="29">
        <f>B177*VLOOKUP(COUNTIF(A$2:A177,A177), lookup_table,2,TRUE)</f>
        <v>40</v>
      </c>
      <c r="F177" s="27"/>
    </row>
    <row r="178" spans="1:6" x14ac:dyDescent="0.3">
      <c r="A178" t="s">
        <v>5</v>
      </c>
      <c r="B178" s="1">
        <v>50</v>
      </c>
      <c r="C178" s="3">
        <v>41688</v>
      </c>
      <c r="D178" s="2">
        <v>0.7</v>
      </c>
      <c r="E178" s="29">
        <f>B178*VLOOKUP(COUNTIF(A$2:A178,A178), lookup_table,2,TRUE)</f>
        <v>25</v>
      </c>
      <c r="F178" s="27"/>
    </row>
    <row r="179" spans="1:6" x14ac:dyDescent="0.3">
      <c r="A179" t="s">
        <v>4</v>
      </c>
      <c r="B179" s="1">
        <v>50</v>
      </c>
      <c r="C179" s="3">
        <v>41689</v>
      </c>
      <c r="D179" s="2">
        <v>0.49</v>
      </c>
      <c r="E179" s="29">
        <f>B179*VLOOKUP(COUNTIF(A$2:A179,A179), lookup_table,2,TRUE)</f>
        <v>25</v>
      </c>
      <c r="F179" s="27"/>
    </row>
    <row r="180" spans="1:6" x14ac:dyDescent="0.3">
      <c r="A180" t="s">
        <v>6</v>
      </c>
      <c r="B180" s="1">
        <v>80</v>
      </c>
      <c r="C180" s="3">
        <v>41689</v>
      </c>
      <c r="D180" s="2">
        <v>0.54</v>
      </c>
      <c r="E180" s="29">
        <f>B180*VLOOKUP(COUNTIF(A$2:A180,A180), lookup_table,2,TRUE)</f>
        <v>40</v>
      </c>
      <c r="F180" s="27"/>
    </row>
    <row r="181" spans="1:6" x14ac:dyDescent="0.3">
      <c r="A181" t="s">
        <v>9</v>
      </c>
      <c r="B181" s="1">
        <v>250</v>
      </c>
      <c r="C181" s="3">
        <v>41689</v>
      </c>
      <c r="D181" s="2">
        <v>0.57999999999999996</v>
      </c>
      <c r="E181" s="29">
        <f>B181*VLOOKUP(COUNTIF(A$2:A181,A181), lookup_table,2,TRUE)</f>
        <v>125</v>
      </c>
      <c r="F181" s="27"/>
    </row>
    <row r="182" spans="1:6" x14ac:dyDescent="0.3">
      <c r="A182" t="s">
        <v>6</v>
      </c>
      <c r="B182" s="1">
        <v>80</v>
      </c>
      <c r="C182" s="3">
        <v>41689</v>
      </c>
      <c r="D182" s="2">
        <v>0.68</v>
      </c>
      <c r="E182" s="29">
        <f>B182*VLOOKUP(COUNTIF(A$2:A182,A182), lookup_table,2,TRUE)</f>
        <v>40</v>
      </c>
      <c r="F182" s="27"/>
    </row>
    <row r="183" spans="1:6" x14ac:dyDescent="0.3">
      <c r="A183" t="s">
        <v>6</v>
      </c>
      <c r="B183" s="1">
        <v>80</v>
      </c>
      <c r="C183" s="3">
        <v>41690</v>
      </c>
      <c r="D183" s="2">
        <v>0.43</v>
      </c>
      <c r="E183" s="29">
        <f>B183*VLOOKUP(COUNTIF(A$2:A183,A183), lookup_table,2,TRUE)</f>
        <v>40</v>
      </c>
      <c r="F183" s="27"/>
    </row>
    <row r="184" spans="1:6" x14ac:dyDescent="0.3">
      <c r="A184" t="s">
        <v>6</v>
      </c>
      <c r="B184" s="1">
        <v>80</v>
      </c>
      <c r="C184" s="3">
        <v>41690</v>
      </c>
      <c r="D184" s="2">
        <v>0.47</v>
      </c>
      <c r="E184" s="29">
        <f>B184*VLOOKUP(COUNTIF(A$2:A184,A184), lookup_table,2,TRUE)</f>
        <v>40</v>
      </c>
      <c r="F184" s="27"/>
    </row>
    <row r="185" spans="1:6" x14ac:dyDescent="0.3">
      <c r="A185" t="s">
        <v>7</v>
      </c>
      <c r="B185" s="1">
        <v>10</v>
      </c>
      <c r="C185" s="3">
        <v>41690</v>
      </c>
      <c r="D185" s="2">
        <v>0.69</v>
      </c>
      <c r="E185" s="29">
        <f>B185*VLOOKUP(COUNTIF(A$2:A185,A185), lookup_table,2,TRUE)</f>
        <v>8</v>
      </c>
      <c r="F185" s="27"/>
    </row>
    <row r="186" spans="1:6" x14ac:dyDescent="0.3">
      <c r="A186" t="s">
        <v>5</v>
      </c>
      <c r="B186" s="1">
        <v>50</v>
      </c>
      <c r="C186" s="3">
        <v>41691</v>
      </c>
      <c r="D186" s="2">
        <v>0.56999999999999995</v>
      </c>
      <c r="E186" s="29">
        <f>B186*VLOOKUP(COUNTIF(A$2:A186,A186), lookup_table,2,TRUE)</f>
        <v>25</v>
      </c>
      <c r="F186" s="27"/>
    </row>
    <row r="187" spans="1:6" x14ac:dyDescent="0.3">
      <c r="A187" t="s">
        <v>6</v>
      </c>
      <c r="B187" s="1">
        <v>80</v>
      </c>
      <c r="C187" s="3">
        <v>41692</v>
      </c>
      <c r="D187" s="2">
        <v>0.46</v>
      </c>
      <c r="E187" s="29">
        <f>B187*VLOOKUP(COUNTIF(A$2:A187,A187), lookup_table,2,TRUE)</f>
        <v>40</v>
      </c>
      <c r="F187" s="27"/>
    </row>
    <row r="188" spans="1:6" x14ac:dyDescent="0.3">
      <c r="A188" t="s">
        <v>6</v>
      </c>
      <c r="B188" s="1">
        <v>80</v>
      </c>
      <c r="C188" s="3">
        <v>41692</v>
      </c>
      <c r="D188" s="2">
        <v>0.59</v>
      </c>
      <c r="E188" s="29">
        <f>B188*VLOOKUP(COUNTIF(A$2:A188,A188), lookup_table,2,TRUE)</f>
        <v>40</v>
      </c>
      <c r="F188" s="27"/>
    </row>
    <row r="189" spans="1:6" x14ac:dyDescent="0.3">
      <c r="A189" t="s">
        <v>5</v>
      </c>
      <c r="B189" s="1">
        <v>50</v>
      </c>
      <c r="C189" s="3">
        <v>41692</v>
      </c>
      <c r="D189" s="2">
        <v>0.6</v>
      </c>
      <c r="E189" s="29">
        <f>B189*VLOOKUP(COUNTIF(A$2:A189,A189), lookup_table,2,TRUE)</f>
        <v>25</v>
      </c>
      <c r="F189" s="27"/>
    </row>
    <row r="190" spans="1:6" x14ac:dyDescent="0.3">
      <c r="A190" t="s">
        <v>6</v>
      </c>
      <c r="B190" s="1">
        <v>80</v>
      </c>
      <c r="C190" s="3">
        <v>41692</v>
      </c>
      <c r="D190" s="2">
        <v>0.62</v>
      </c>
      <c r="E190" s="29">
        <f>B190*VLOOKUP(COUNTIF(A$2:A190,A190), lookup_table,2,TRUE)</f>
        <v>40</v>
      </c>
      <c r="F190" s="27"/>
    </row>
    <row r="191" spans="1:6" x14ac:dyDescent="0.3">
      <c r="A191" t="s">
        <v>3</v>
      </c>
      <c r="B191" s="1">
        <v>450</v>
      </c>
      <c r="C191" s="3">
        <v>41693</v>
      </c>
      <c r="D191" s="2">
        <v>0.4</v>
      </c>
      <c r="E191" s="29">
        <f>B191*VLOOKUP(COUNTIF(A$2:A191,A191), lookup_table,2,TRUE)</f>
        <v>360</v>
      </c>
      <c r="F191" s="27"/>
    </row>
    <row r="192" spans="1:6" x14ac:dyDescent="0.3">
      <c r="A192" t="s">
        <v>6</v>
      </c>
      <c r="B192" s="1">
        <v>80</v>
      </c>
      <c r="C192" s="3">
        <v>41693</v>
      </c>
      <c r="D192" s="2">
        <v>0.41</v>
      </c>
      <c r="E192" s="29">
        <f>B192*VLOOKUP(COUNTIF(A$2:A192,A192), lookup_table,2,TRUE)</f>
        <v>40</v>
      </c>
      <c r="F192" s="27"/>
    </row>
    <row r="193" spans="1:6" x14ac:dyDescent="0.3">
      <c r="A193" t="s">
        <v>6</v>
      </c>
      <c r="B193" s="1">
        <v>80</v>
      </c>
      <c r="C193" s="3">
        <v>41693</v>
      </c>
      <c r="D193" s="2">
        <v>0.45</v>
      </c>
      <c r="E193" s="29">
        <f>B193*VLOOKUP(COUNTIF(A$2:A193,A193), lookup_table,2,TRUE)</f>
        <v>40</v>
      </c>
      <c r="F193" s="27"/>
    </row>
    <row r="194" spans="1:6" x14ac:dyDescent="0.3">
      <c r="A194" t="s">
        <v>7</v>
      </c>
      <c r="B194" s="1">
        <v>10</v>
      </c>
      <c r="C194" s="3">
        <v>41693</v>
      </c>
      <c r="D194" s="2">
        <v>0.6</v>
      </c>
      <c r="E194" s="29">
        <f>B194*VLOOKUP(COUNTIF(A$2:A194,A194), lookup_table,2,TRUE)</f>
        <v>8</v>
      </c>
      <c r="F194" s="27"/>
    </row>
    <row r="195" spans="1:6" x14ac:dyDescent="0.3">
      <c r="A195" t="s">
        <v>9</v>
      </c>
      <c r="B195" s="1">
        <v>250</v>
      </c>
      <c r="C195" s="3">
        <v>41693</v>
      </c>
      <c r="D195" s="2">
        <v>0.61</v>
      </c>
      <c r="E195" s="29">
        <f>B195*VLOOKUP(COUNTIF(A$2:A195,A195), lookup_table,2,TRUE)</f>
        <v>125</v>
      </c>
      <c r="F195" s="27"/>
    </row>
    <row r="196" spans="1:6" x14ac:dyDescent="0.3">
      <c r="A196" t="s">
        <v>6</v>
      </c>
      <c r="B196" s="1">
        <v>80</v>
      </c>
      <c r="C196" s="3">
        <v>41694</v>
      </c>
      <c r="D196" s="2">
        <v>0.44</v>
      </c>
      <c r="E196" s="29">
        <f>B196*VLOOKUP(COUNTIF(A$2:A196,A196), lookup_table,2,TRUE)</f>
        <v>40</v>
      </c>
      <c r="F196" s="27"/>
    </row>
    <row r="197" spans="1:6" x14ac:dyDescent="0.3">
      <c r="A197" t="s">
        <v>4</v>
      </c>
      <c r="B197" s="1">
        <v>50</v>
      </c>
      <c r="C197" s="3">
        <v>41694</v>
      </c>
      <c r="D197" s="2">
        <v>0.45</v>
      </c>
      <c r="E197" s="29">
        <f>B197*VLOOKUP(COUNTIF(A$2:A197,A197), lookup_table,2,TRUE)</f>
        <v>25</v>
      </c>
      <c r="F197" s="27"/>
    </row>
    <row r="198" spans="1:6" x14ac:dyDescent="0.3">
      <c r="A198" t="s">
        <v>8</v>
      </c>
      <c r="B198" s="1">
        <v>300</v>
      </c>
      <c r="C198" s="3">
        <v>41694</v>
      </c>
      <c r="D198" s="2">
        <v>0.47</v>
      </c>
      <c r="E198" s="29">
        <f>B198*VLOOKUP(COUNTIF(A$2:A198,A198), lookup_table,2,TRUE)</f>
        <v>240</v>
      </c>
      <c r="F198" s="27"/>
    </row>
    <row r="199" spans="1:6" x14ac:dyDescent="0.3">
      <c r="A199" t="s">
        <v>5</v>
      </c>
      <c r="B199" s="1">
        <v>50</v>
      </c>
      <c r="C199" s="3">
        <v>41694</v>
      </c>
      <c r="D199" s="2">
        <v>0.56000000000000005</v>
      </c>
      <c r="E199" s="29">
        <f>B199*VLOOKUP(COUNTIF(A$2:A199,A199), lookup_table,2,TRUE)</f>
        <v>25</v>
      </c>
      <c r="F199" s="27"/>
    </row>
    <row r="200" spans="1:6" x14ac:dyDescent="0.3">
      <c r="A200" t="s">
        <v>5</v>
      </c>
      <c r="B200" s="1">
        <v>50</v>
      </c>
      <c r="C200" s="3">
        <v>41694</v>
      </c>
      <c r="D200" s="2">
        <v>0.63</v>
      </c>
      <c r="E200" s="29">
        <f>B200*VLOOKUP(COUNTIF(A$2:A200,A200), lookup_table,2,TRUE)</f>
        <v>25</v>
      </c>
      <c r="F200" s="27"/>
    </row>
    <row r="201" spans="1:6" x14ac:dyDescent="0.3">
      <c r="A201" t="s">
        <v>8</v>
      </c>
      <c r="B201" s="1">
        <v>300</v>
      </c>
      <c r="C201" s="3">
        <v>41695</v>
      </c>
      <c r="D201" s="2">
        <v>0.47</v>
      </c>
      <c r="E201" s="29">
        <f>B201*VLOOKUP(COUNTIF(A$2:A201,A201), lookup_table,2,TRUE)</f>
        <v>240</v>
      </c>
      <c r="F201" s="27"/>
    </row>
    <row r="202" spans="1:6" x14ac:dyDescent="0.3">
      <c r="A202" t="s">
        <v>9</v>
      </c>
      <c r="B202" s="1">
        <v>250</v>
      </c>
      <c r="C202" s="3">
        <v>41695</v>
      </c>
      <c r="D202" s="2">
        <v>0.65</v>
      </c>
      <c r="E202" s="29">
        <f>B202*VLOOKUP(COUNTIF(A$2:A202,A202), lookup_table,2,TRUE)</f>
        <v>125</v>
      </c>
      <c r="F202" s="27"/>
    </row>
    <row r="203" spans="1:6" x14ac:dyDescent="0.3">
      <c r="A203" t="s">
        <v>5</v>
      </c>
      <c r="B203" s="1">
        <v>50</v>
      </c>
      <c r="C203" s="3">
        <v>41695</v>
      </c>
      <c r="D203" s="2">
        <v>0.69</v>
      </c>
      <c r="E203" s="29">
        <f>B203*VLOOKUP(COUNTIF(A$2:A203,A203), lookup_table,2,TRUE)</f>
        <v>25</v>
      </c>
      <c r="F203" s="27"/>
    </row>
    <row r="204" spans="1:6" x14ac:dyDescent="0.3">
      <c r="A204" t="s">
        <v>5</v>
      </c>
      <c r="B204" s="1">
        <v>50</v>
      </c>
      <c r="C204" s="3">
        <v>41696</v>
      </c>
      <c r="D204" s="2">
        <v>0.42</v>
      </c>
      <c r="E204" s="29">
        <f>B204*VLOOKUP(COUNTIF(A$2:A204,A204), lookup_table,2,TRUE)</f>
        <v>25</v>
      </c>
      <c r="F204" s="27"/>
    </row>
    <row r="205" spans="1:6" x14ac:dyDescent="0.3">
      <c r="A205" t="s">
        <v>4</v>
      </c>
      <c r="B205" s="1">
        <v>50</v>
      </c>
      <c r="C205" s="3">
        <v>41696</v>
      </c>
      <c r="D205" s="2">
        <v>0.48</v>
      </c>
      <c r="E205" s="29">
        <f>B205*VLOOKUP(COUNTIF(A$2:A205,A205), lookup_table,2,TRUE)</f>
        <v>25</v>
      </c>
      <c r="F205" s="27"/>
    </row>
    <row r="206" spans="1:6" x14ac:dyDescent="0.3">
      <c r="A206" t="s">
        <v>5</v>
      </c>
      <c r="B206" s="1">
        <v>50</v>
      </c>
      <c r="C206" s="3">
        <v>41696</v>
      </c>
      <c r="D206" s="2">
        <v>0.62</v>
      </c>
      <c r="E206" s="29">
        <f>B206*VLOOKUP(COUNTIF(A$2:A206,A206), lookup_table,2,TRUE)</f>
        <v>25</v>
      </c>
      <c r="F206" s="27"/>
    </row>
    <row r="207" spans="1:6" x14ac:dyDescent="0.3">
      <c r="A207" t="s">
        <v>3</v>
      </c>
      <c r="B207" s="1">
        <v>450</v>
      </c>
      <c r="C207" s="3">
        <v>41696</v>
      </c>
      <c r="D207" s="2">
        <v>0.69</v>
      </c>
      <c r="E207" s="29">
        <f>B207*VLOOKUP(COUNTIF(A$2:A207,A207), lookup_table,2,TRUE)</f>
        <v>360</v>
      </c>
      <c r="F207" s="27"/>
    </row>
    <row r="208" spans="1:6" x14ac:dyDescent="0.3">
      <c r="A208" t="s">
        <v>5</v>
      </c>
      <c r="B208" s="1">
        <v>50</v>
      </c>
      <c r="C208" s="3">
        <v>41697</v>
      </c>
      <c r="D208" s="2">
        <v>0.48</v>
      </c>
      <c r="E208" s="29">
        <f>B208*VLOOKUP(COUNTIF(A$2:A208,A208), lookup_table,2,TRUE)</f>
        <v>25</v>
      </c>
      <c r="F208" s="27"/>
    </row>
    <row r="209" spans="1:6" x14ac:dyDescent="0.3">
      <c r="A209" t="s">
        <v>9</v>
      </c>
      <c r="B209" s="1">
        <v>250</v>
      </c>
      <c r="C209" s="3">
        <v>41697</v>
      </c>
      <c r="D209" s="2">
        <v>0.54</v>
      </c>
      <c r="E209" s="29">
        <f>B209*VLOOKUP(COUNTIF(A$2:A209,A209), lookup_table,2,TRUE)</f>
        <v>125</v>
      </c>
      <c r="F209" s="27"/>
    </row>
    <row r="210" spans="1:6" x14ac:dyDescent="0.3">
      <c r="A210" t="s">
        <v>6</v>
      </c>
      <c r="B210" s="1">
        <v>80</v>
      </c>
      <c r="C210" s="3">
        <v>41698</v>
      </c>
      <c r="D210" s="2">
        <v>0.5</v>
      </c>
      <c r="E210" s="29">
        <f>B210*VLOOKUP(COUNTIF(A$2:A210,A210), lookup_table,2,TRUE)</f>
        <v>40</v>
      </c>
      <c r="F210" s="27"/>
    </row>
    <row r="211" spans="1:6" x14ac:dyDescent="0.3">
      <c r="A211" t="s">
        <v>4</v>
      </c>
      <c r="B211" s="1">
        <v>50</v>
      </c>
      <c r="C211" s="3">
        <v>41698</v>
      </c>
      <c r="D211" s="2">
        <v>0.56000000000000005</v>
      </c>
      <c r="E211" s="29">
        <f>B211*VLOOKUP(COUNTIF(A$2:A211,A211), lookup_table,2,TRUE)</f>
        <v>25</v>
      </c>
      <c r="F211" s="27"/>
    </row>
    <row r="212" spans="1:6" x14ac:dyDescent="0.3">
      <c r="A212" t="s">
        <v>6</v>
      </c>
      <c r="B212" s="1">
        <v>80</v>
      </c>
      <c r="C212" s="3">
        <v>41698</v>
      </c>
      <c r="D212" s="2">
        <v>0.65</v>
      </c>
      <c r="E212" s="29">
        <f>B212*VLOOKUP(COUNTIF(A$2:A212,A212), lookup_table,2,TRUE)</f>
        <v>40</v>
      </c>
      <c r="F212" s="27"/>
    </row>
    <row r="213" spans="1:6" x14ac:dyDescent="0.3">
      <c r="A213" t="s">
        <v>5</v>
      </c>
      <c r="B213" s="1">
        <v>50</v>
      </c>
      <c r="C213" s="3">
        <v>41699</v>
      </c>
      <c r="D213" s="2">
        <v>0.47</v>
      </c>
      <c r="E213" s="29">
        <f>B213*VLOOKUP(COUNTIF(A$2:A213,A213), lookup_table,2,TRUE)</f>
        <v>25</v>
      </c>
      <c r="F213" s="27"/>
    </row>
    <row r="214" spans="1:6" x14ac:dyDescent="0.3">
      <c r="A214" t="s">
        <v>8</v>
      </c>
      <c r="B214" s="1">
        <v>300</v>
      </c>
      <c r="C214" s="3">
        <v>41699</v>
      </c>
      <c r="D214" s="2">
        <v>0.49</v>
      </c>
      <c r="E214" s="29">
        <f>B214*VLOOKUP(COUNTIF(A$2:A214,A214), lookup_table,2,TRUE)</f>
        <v>240</v>
      </c>
      <c r="F214" s="27"/>
    </row>
    <row r="215" spans="1:6" x14ac:dyDescent="0.3">
      <c r="A215" t="s">
        <v>7</v>
      </c>
      <c r="B215" s="1">
        <v>10</v>
      </c>
      <c r="C215" s="3">
        <v>41699</v>
      </c>
      <c r="D215" s="2">
        <v>0.55000000000000004</v>
      </c>
      <c r="E215" s="29">
        <f>B215*VLOOKUP(COUNTIF(A$2:A215,A215), lookup_table,2,TRUE)</f>
        <v>8</v>
      </c>
      <c r="F215" s="27"/>
    </row>
    <row r="216" spans="1:6" x14ac:dyDescent="0.3">
      <c r="A216" t="s">
        <v>6</v>
      </c>
      <c r="B216" s="1">
        <v>80</v>
      </c>
      <c r="C216" s="3">
        <v>41700</v>
      </c>
      <c r="D216" s="2">
        <v>0.43</v>
      </c>
      <c r="E216" s="29">
        <f>B216*VLOOKUP(COUNTIF(A$2:A216,A216), lookup_table,2,TRUE)</f>
        <v>40</v>
      </c>
      <c r="F216" s="27"/>
    </row>
    <row r="217" spans="1:6" x14ac:dyDescent="0.3">
      <c r="A217" t="s">
        <v>8</v>
      </c>
      <c r="B217" s="1">
        <v>300</v>
      </c>
      <c r="C217" s="3">
        <v>41700</v>
      </c>
      <c r="D217" s="2">
        <v>0.53</v>
      </c>
      <c r="E217" s="29">
        <f>B217*VLOOKUP(COUNTIF(A$2:A217,A217), lookup_table,2,TRUE)</f>
        <v>240</v>
      </c>
      <c r="F217" s="27"/>
    </row>
    <row r="218" spans="1:6" x14ac:dyDescent="0.3">
      <c r="A218" t="s">
        <v>3</v>
      </c>
      <c r="B218" s="1">
        <v>450</v>
      </c>
      <c r="C218" s="3">
        <v>41700</v>
      </c>
      <c r="D218" s="2">
        <v>0.57999999999999996</v>
      </c>
      <c r="E218" s="29">
        <f>B218*VLOOKUP(COUNTIF(A$2:A218,A218), lookup_table,2,TRUE)</f>
        <v>360</v>
      </c>
      <c r="F218" s="27"/>
    </row>
    <row r="219" spans="1:6" x14ac:dyDescent="0.3">
      <c r="A219" t="s">
        <v>3</v>
      </c>
      <c r="B219" s="1">
        <v>450</v>
      </c>
      <c r="C219" s="3">
        <v>41700</v>
      </c>
      <c r="D219" s="2">
        <v>0.6</v>
      </c>
      <c r="E219" s="29">
        <f>B219*VLOOKUP(COUNTIF(A$2:A219,A219), lookup_table,2,TRUE)</f>
        <v>225</v>
      </c>
      <c r="F219" s="27"/>
    </row>
    <row r="220" spans="1:6" x14ac:dyDescent="0.3">
      <c r="A220" t="s">
        <v>7</v>
      </c>
      <c r="B220" s="1">
        <v>10</v>
      </c>
      <c r="C220" s="3">
        <v>41700</v>
      </c>
      <c r="D220" s="2">
        <v>0.63</v>
      </c>
      <c r="E220" s="29">
        <f>B220*VLOOKUP(COUNTIF(A$2:A220,A220), lookup_table,2,TRUE)</f>
        <v>8</v>
      </c>
      <c r="F220" s="27"/>
    </row>
    <row r="221" spans="1:6" x14ac:dyDescent="0.3">
      <c r="A221" t="s">
        <v>9</v>
      </c>
      <c r="B221" s="1">
        <v>250</v>
      </c>
      <c r="C221" s="3">
        <v>41700</v>
      </c>
      <c r="D221" s="2">
        <v>0.67</v>
      </c>
      <c r="E221" s="29">
        <f>B221*VLOOKUP(COUNTIF(A$2:A221,A221), lookup_table,2,TRUE)</f>
        <v>125</v>
      </c>
      <c r="F221" s="27"/>
    </row>
    <row r="222" spans="1:6" x14ac:dyDescent="0.3">
      <c r="A222" t="s">
        <v>9</v>
      </c>
      <c r="B222" s="1">
        <v>250</v>
      </c>
      <c r="C222" s="3">
        <v>41701</v>
      </c>
      <c r="D222" s="2">
        <v>0.47</v>
      </c>
      <c r="E222" s="29">
        <f>B222*VLOOKUP(COUNTIF(A$2:A222,A222), lookup_table,2,TRUE)</f>
        <v>125</v>
      </c>
      <c r="F222" s="27"/>
    </row>
    <row r="223" spans="1:6" x14ac:dyDescent="0.3">
      <c r="A223" t="s">
        <v>8</v>
      </c>
      <c r="B223" s="1">
        <v>300</v>
      </c>
      <c r="C223" s="3">
        <v>41701</v>
      </c>
      <c r="D223" s="2">
        <v>0.54</v>
      </c>
      <c r="E223" s="29">
        <f>B223*VLOOKUP(COUNTIF(A$2:A223,A223), lookup_table,2,TRUE)</f>
        <v>240</v>
      </c>
      <c r="F223" s="27"/>
    </row>
    <row r="224" spans="1:6" x14ac:dyDescent="0.3">
      <c r="A224" t="s">
        <v>5</v>
      </c>
      <c r="B224" s="1">
        <v>50</v>
      </c>
      <c r="C224" s="3">
        <v>41701</v>
      </c>
      <c r="D224" s="2">
        <v>0.56999999999999995</v>
      </c>
      <c r="E224" s="29">
        <f>B224*VLOOKUP(COUNTIF(A$2:A224,A224), lookup_table,2,TRUE)</f>
        <v>25</v>
      </c>
      <c r="F224" s="27"/>
    </row>
    <row r="225" spans="1:6" x14ac:dyDescent="0.3">
      <c r="A225" t="s">
        <v>3</v>
      </c>
      <c r="B225" s="1">
        <v>450</v>
      </c>
      <c r="C225" s="3">
        <v>41701</v>
      </c>
      <c r="D225" s="2">
        <v>0.6</v>
      </c>
      <c r="E225" s="29">
        <f>B225*VLOOKUP(COUNTIF(A$2:A225,A225), lookup_table,2,TRUE)</f>
        <v>225</v>
      </c>
      <c r="F225" s="27"/>
    </row>
    <row r="226" spans="1:6" x14ac:dyDescent="0.3">
      <c r="A226" t="s">
        <v>5</v>
      </c>
      <c r="B226" s="1">
        <v>50</v>
      </c>
      <c r="C226" s="3">
        <v>41701</v>
      </c>
      <c r="D226" s="2">
        <v>0.63</v>
      </c>
      <c r="E226" s="29">
        <f>B226*VLOOKUP(COUNTIF(A$2:A226,A226), lookup_table,2,TRUE)</f>
        <v>25</v>
      </c>
      <c r="F226" s="27"/>
    </row>
    <row r="227" spans="1:6" x14ac:dyDescent="0.3">
      <c r="A227" t="s">
        <v>4</v>
      </c>
      <c r="B227" s="1">
        <v>50</v>
      </c>
      <c r="C227" s="3">
        <v>41702</v>
      </c>
      <c r="D227" s="2">
        <v>0.45</v>
      </c>
      <c r="E227" s="29">
        <f>B227*VLOOKUP(COUNTIF(A$2:A227,A227), lookup_table,2,TRUE)</f>
        <v>25</v>
      </c>
      <c r="F227" s="27"/>
    </row>
    <row r="228" spans="1:6" x14ac:dyDescent="0.3">
      <c r="A228" t="s">
        <v>5</v>
      </c>
      <c r="B228" s="1">
        <v>50</v>
      </c>
      <c r="C228" s="3">
        <v>41702</v>
      </c>
      <c r="D228" s="2">
        <v>0.47</v>
      </c>
      <c r="E228" s="29">
        <f>B228*VLOOKUP(COUNTIF(A$2:A228,A228), lookup_table,2,TRUE)</f>
        <v>25</v>
      </c>
      <c r="F228" s="27"/>
    </row>
    <row r="229" spans="1:6" x14ac:dyDescent="0.3">
      <c r="A229" t="s">
        <v>6</v>
      </c>
      <c r="B229" s="1">
        <v>80</v>
      </c>
      <c r="C229" s="3">
        <v>41702</v>
      </c>
      <c r="D229" s="2">
        <v>0.5</v>
      </c>
      <c r="E229" s="29">
        <f>B229*VLOOKUP(COUNTIF(A$2:A229,A229), lookup_table,2,TRUE)</f>
        <v>40</v>
      </c>
      <c r="F229" s="27"/>
    </row>
    <row r="230" spans="1:6" x14ac:dyDescent="0.3">
      <c r="A230" t="s">
        <v>4</v>
      </c>
      <c r="B230" s="1">
        <v>50</v>
      </c>
      <c r="C230" s="3">
        <v>41702</v>
      </c>
      <c r="D230" s="2">
        <v>0.56999999999999995</v>
      </c>
      <c r="E230" s="29">
        <f>B230*VLOOKUP(COUNTIF(A$2:A230,A230), lookup_table,2,TRUE)</f>
        <v>25</v>
      </c>
      <c r="F230" s="27"/>
    </row>
    <row r="231" spans="1:6" x14ac:dyDescent="0.3">
      <c r="A231" t="s">
        <v>4</v>
      </c>
      <c r="B231" s="1">
        <v>50</v>
      </c>
      <c r="C231" s="3">
        <v>41703</v>
      </c>
      <c r="D231" s="2">
        <v>0.4</v>
      </c>
      <c r="E231" s="29">
        <f>B231*VLOOKUP(COUNTIF(A$2:A231,A231), lookup_table,2,TRUE)</f>
        <v>25</v>
      </c>
      <c r="F231" s="27"/>
    </row>
    <row r="232" spans="1:6" x14ac:dyDescent="0.3">
      <c r="A232" t="s">
        <v>4</v>
      </c>
      <c r="B232" s="1">
        <v>50</v>
      </c>
      <c r="C232" s="3">
        <v>41703</v>
      </c>
      <c r="D232" s="2">
        <v>0.48</v>
      </c>
      <c r="E232" s="29">
        <f>B232*VLOOKUP(COUNTIF(A$2:A232,A232), lookup_table,2,TRUE)</f>
        <v>25</v>
      </c>
      <c r="F232" s="27"/>
    </row>
    <row r="233" spans="1:6" x14ac:dyDescent="0.3">
      <c r="A233" t="s">
        <v>3</v>
      </c>
      <c r="B233" s="1">
        <v>450</v>
      </c>
      <c r="C233" s="3">
        <v>41704</v>
      </c>
      <c r="D233" s="2">
        <v>0.46</v>
      </c>
      <c r="E233" s="29">
        <f>B233*VLOOKUP(COUNTIF(A$2:A233,A233), lookup_table,2,TRUE)</f>
        <v>225</v>
      </c>
      <c r="F233" s="27"/>
    </row>
    <row r="234" spans="1:6" x14ac:dyDescent="0.3">
      <c r="A234" t="s">
        <v>4</v>
      </c>
      <c r="B234" s="1">
        <v>50</v>
      </c>
      <c r="C234" s="3">
        <v>41704</v>
      </c>
      <c r="D234" s="2">
        <v>0.57999999999999996</v>
      </c>
      <c r="E234" s="29">
        <f>B234*VLOOKUP(COUNTIF(A$2:A234,A234), lookup_table,2,TRUE)</f>
        <v>25</v>
      </c>
      <c r="F234" s="27"/>
    </row>
    <row r="235" spans="1:6" x14ac:dyDescent="0.3">
      <c r="A235" t="s">
        <v>9</v>
      </c>
      <c r="B235" s="1">
        <v>250</v>
      </c>
      <c r="C235" s="3">
        <v>41704</v>
      </c>
      <c r="D235" s="2">
        <v>0.63</v>
      </c>
      <c r="E235" s="29">
        <f>B235*VLOOKUP(COUNTIF(A$2:A235,A235), lookup_table,2,TRUE)</f>
        <v>125</v>
      </c>
      <c r="F235" s="27"/>
    </row>
    <row r="236" spans="1:6" x14ac:dyDescent="0.3">
      <c r="A236" t="s">
        <v>5</v>
      </c>
      <c r="B236" s="1">
        <v>50</v>
      </c>
      <c r="C236" s="3">
        <v>41705</v>
      </c>
      <c r="D236" s="2">
        <v>0.52</v>
      </c>
      <c r="E236" s="29">
        <f>B236*VLOOKUP(COUNTIF(A$2:A236,A236), lookup_table,2,TRUE)</f>
        <v>25</v>
      </c>
      <c r="F236" s="27"/>
    </row>
    <row r="237" spans="1:6" x14ac:dyDescent="0.3">
      <c r="A237" t="s">
        <v>4</v>
      </c>
      <c r="B237" s="1">
        <v>50</v>
      </c>
      <c r="C237" s="3">
        <v>41705</v>
      </c>
      <c r="D237" s="2">
        <v>0.65</v>
      </c>
      <c r="E237" s="29">
        <f>B237*VLOOKUP(COUNTIF(A$2:A237,A237), lookup_table,2,TRUE)</f>
        <v>25</v>
      </c>
      <c r="F237" s="27"/>
    </row>
    <row r="238" spans="1:6" x14ac:dyDescent="0.3">
      <c r="A238" t="s">
        <v>4</v>
      </c>
      <c r="B238" s="1">
        <v>50</v>
      </c>
      <c r="C238" s="3">
        <v>41706</v>
      </c>
      <c r="D238" s="2">
        <v>0.44</v>
      </c>
      <c r="E238" s="29">
        <f>B238*VLOOKUP(COUNTIF(A$2:A238,A238), lookup_table,2,TRUE)</f>
        <v>25</v>
      </c>
      <c r="F238" s="27"/>
    </row>
    <row r="239" spans="1:6" x14ac:dyDescent="0.3">
      <c r="A239" t="s">
        <v>4</v>
      </c>
      <c r="B239" s="1">
        <v>50</v>
      </c>
      <c r="C239" s="3">
        <v>41706</v>
      </c>
      <c r="D239" s="2">
        <v>0.54</v>
      </c>
      <c r="E239" s="29">
        <f>B239*VLOOKUP(COUNTIF(A$2:A239,A239), lookup_table,2,TRUE)</f>
        <v>25</v>
      </c>
      <c r="F239" s="27"/>
    </row>
    <row r="240" spans="1:6" x14ac:dyDescent="0.3">
      <c r="A240" t="s">
        <v>6</v>
      </c>
      <c r="B240" s="1">
        <v>80</v>
      </c>
      <c r="C240" s="3">
        <v>41706</v>
      </c>
      <c r="D240" s="2">
        <v>0.56000000000000005</v>
      </c>
      <c r="E240" s="29">
        <f>B240*VLOOKUP(COUNTIF(A$2:A240,A240), lookup_table,2,TRUE)</f>
        <v>40</v>
      </c>
      <c r="F240" s="27"/>
    </row>
    <row r="241" spans="1:6" x14ac:dyDescent="0.3">
      <c r="A241" t="s">
        <v>7</v>
      </c>
      <c r="B241" s="1">
        <v>10</v>
      </c>
      <c r="C241" s="3">
        <v>41706</v>
      </c>
      <c r="D241" s="2">
        <v>0.7</v>
      </c>
      <c r="E241" s="29">
        <f>B241*VLOOKUP(COUNTIF(A$2:A241,A241), lookup_table,2,TRUE)</f>
        <v>8</v>
      </c>
      <c r="F241" s="27"/>
    </row>
    <row r="242" spans="1:6" x14ac:dyDescent="0.3">
      <c r="A242" t="s">
        <v>6</v>
      </c>
      <c r="B242" s="1">
        <v>80</v>
      </c>
      <c r="C242" s="3">
        <v>41707</v>
      </c>
      <c r="D242" s="2">
        <v>0.41</v>
      </c>
      <c r="E242" s="29">
        <f>B242*VLOOKUP(COUNTIF(A$2:A242,A242), lookup_table,2,TRUE)</f>
        <v>40</v>
      </c>
      <c r="F242" s="27"/>
    </row>
    <row r="243" spans="1:6" x14ac:dyDescent="0.3">
      <c r="A243" t="s">
        <v>6</v>
      </c>
      <c r="B243" s="1">
        <v>80</v>
      </c>
      <c r="C243" s="3">
        <v>41707</v>
      </c>
      <c r="D243" s="2">
        <v>0.43</v>
      </c>
      <c r="E243" s="29">
        <f>B243*VLOOKUP(COUNTIF(A$2:A243,A243), lookup_table,2,TRUE)</f>
        <v>40</v>
      </c>
      <c r="F243" s="27"/>
    </row>
    <row r="244" spans="1:6" x14ac:dyDescent="0.3">
      <c r="A244" t="s">
        <v>9</v>
      </c>
      <c r="B244" s="1">
        <v>250</v>
      </c>
      <c r="C244" s="3">
        <v>41707</v>
      </c>
      <c r="D244" s="2">
        <v>0.45</v>
      </c>
      <c r="E244" s="29">
        <f>B244*VLOOKUP(COUNTIF(A$2:A244,A244), lookup_table,2,TRUE)</f>
        <v>125</v>
      </c>
      <c r="F244" s="27"/>
    </row>
    <row r="245" spans="1:6" x14ac:dyDescent="0.3">
      <c r="A245" t="s">
        <v>4</v>
      </c>
      <c r="B245" s="1">
        <v>50</v>
      </c>
      <c r="C245" s="3">
        <v>41707</v>
      </c>
      <c r="D245" s="2">
        <v>0.53</v>
      </c>
      <c r="E245" s="29">
        <f>B245*VLOOKUP(COUNTIF(A$2:A245,A245), lookup_table,2,TRUE)</f>
        <v>25</v>
      </c>
      <c r="F245" s="27"/>
    </row>
    <row r="246" spans="1:6" x14ac:dyDescent="0.3">
      <c r="A246" t="s">
        <v>5</v>
      </c>
      <c r="B246" s="1">
        <v>50</v>
      </c>
      <c r="C246" s="3">
        <v>41707</v>
      </c>
      <c r="D246" s="2">
        <v>0.56000000000000005</v>
      </c>
      <c r="E246" s="29">
        <f>B246*VLOOKUP(COUNTIF(A$2:A246,A246), lookup_table,2,TRUE)</f>
        <v>25</v>
      </c>
      <c r="F246" s="27"/>
    </row>
    <row r="247" spans="1:6" x14ac:dyDescent="0.3">
      <c r="A247" t="s">
        <v>9</v>
      </c>
      <c r="B247" s="1">
        <v>250</v>
      </c>
      <c r="C247" s="3">
        <v>41708</v>
      </c>
      <c r="D247" s="2">
        <v>0.53</v>
      </c>
      <c r="E247" s="29">
        <f>B247*VLOOKUP(COUNTIF(A$2:A247,A247), lookup_table,2,TRUE)</f>
        <v>125</v>
      </c>
      <c r="F247" s="27"/>
    </row>
    <row r="248" spans="1:6" x14ac:dyDescent="0.3">
      <c r="A248" t="s">
        <v>4</v>
      </c>
      <c r="B248" s="1">
        <v>50</v>
      </c>
      <c r="C248" s="3">
        <v>41708</v>
      </c>
      <c r="D248" s="2">
        <v>0.56999999999999995</v>
      </c>
      <c r="E248" s="29">
        <f>B248*VLOOKUP(COUNTIF(A$2:A248,A248), lookup_table,2,TRUE)</f>
        <v>25</v>
      </c>
      <c r="F248" s="27"/>
    </row>
    <row r="249" spans="1:6" x14ac:dyDescent="0.3">
      <c r="A249" t="s">
        <v>6</v>
      </c>
      <c r="B249" s="1">
        <v>80</v>
      </c>
      <c r="C249" s="3">
        <v>41709</v>
      </c>
      <c r="D249" s="2">
        <v>0.67</v>
      </c>
      <c r="E249" s="29">
        <f>B249*VLOOKUP(COUNTIF(A$2:A249,A249), lookup_table,2,TRUE)</f>
        <v>40</v>
      </c>
      <c r="F249" s="27"/>
    </row>
    <row r="250" spans="1:6" x14ac:dyDescent="0.3">
      <c r="A250" t="s">
        <v>7</v>
      </c>
      <c r="B250" s="1">
        <v>10</v>
      </c>
      <c r="C250" s="3">
        <v>41709</v>
      </c>
      <c r="D250" s="2">
        <v>0.7</v>
      </c>
      <c r="E250" s="29">
        <f>B250*VLOOKUP(COUNTIF(A$2:A250,A250), lookup_table,2,TRUE)</f>
        <v>8</v>
      </c>
      <c r="F250" s="27"/>
    </row>
    <row r="251" spans="1:6" x14ac:dyDescent="0.3">
      <c r="A251" t="s">
        <v>3</v>
      </c>
      <c r="B251" s="1">
        <v>450</v>
      </c>
      <c r="C251" s="3">
        <v>41710</v>
      </c>
      <c r="D251" s="2">
        <v>0.4</v>
      </c>
      <c r="E251" s="29">
        <f>B251*VLOOKUP(COUNTIF(A$2:A251,A251), lookup_table,2,TRUE)</f>
        <v>225</v>
      </c>
      <c r="F251" s="27"/>
    </row>
    <row r="252" spans="1:6" x14ac:dyDescent="0.3">
      <c r="A252" t="s">
        <v>6</v>
      </c>
      <c r="B252" s="1">
        <v>80</v>
      </c>
      <c r="C252" s="3">
        <v>41710</v>
      </c>
      <c r="D252" s="2">
        <v>0.56999999999999995</v>
      </c>
      <c r="E252" s="29">
        <f>B252*VLOOKUP(COUNTIF(A$2:A252,A252), lookup_table,2,TRUE)</f>
        <v>40</v>
      </c>
      <c r="F252" s="27"/>
    </row>
    <row r="253" spans="1:6" x14ac:dyDescent="0.3">
      <c r="A253" t="s">
        <v>3</v>
      </c>
      <c r="B253" s="1">
        <v>450</v>
      </c>
      <c r="C253" s="3">
        <v>41710</v>
      </c>
      <c r="D253" s="2">
        <v>0.57999999999999996</v>
      </c>
      <c r="E253" s="29">
        <f>B253*VLOOKUP(COUNTIF(A$2:A253,A253), lookup_table,2,TRUE)</f>
        <v>225</v>
      </c>
      <c r="F253" s="27"/>
    </row>
    <row r="254" spans="1:6" x14ac:dyDescent="0.3">
      <c r="A254" t="s">
        <v>5</v>
      </c>
      <c r="B254" s="1">
        <v>50</v>
      </c>
      <c r="C254" s="3">
        <v>41711</v>
      </c>
      <c r="D254" s="2">
        <v>0.54</v>
      </c>
      <c r="E254" s="29">
        <f>B254*VLOOKUP(COUNTIF(A$2:A254,A254), lookup_table,2,TRUE)</f>
        <v>25</v>
      </c>
      <c r="F254" s="27"/>
    </row>
    <row r="255" spans="1:6" x14ac:dyDescent="0.3">
      <c r="A255" t="s">
        <v>9</v>
      </c>
      <c r="B255" s="1">
        <v>250</v>
      </c>
      <c r="C255" s="3">
        <v>41711</v>
      </c>
      <c r="D255" s="2">
        <v>0.57999999999999996</v>
      </c>
      <c r="E255" s="29">
        <f>B255*VLOOKUP(COUNTIF(A$2:A255,A255), lookup_table,2,TRUE)</f>
        <v>125</v>
      </c>
      <c r="F255" s="27"/>
    </row>
    <row r="256" spans="1:6" x14ac:dyDescent="0.3">
      <c r="A256" t="s">
        <v>5</v>
      </c>
      <c r="B256" s="1">
        <v>50</v>
      </c>
      <c r="C256" s="3">
        <v>41711</v>
      </c>
      <c r="D256" s="2">
        <v>0.67</v>
      </c>
      <c r="E256" s="29">
        <f>B256*VLOOKUP(COUNTIF(A$2:A256,A256), lookup_table,2,TRUE)</f>
        <v>25</v>
      </c>
      <c r="F256" s="27"/>
    </row>
    <row r="257" spans="1:6" x14ac:dyDescent="0.3">
      <c r="A257" t="s">
        <v>6</v>
      </c>
      <c r="B257" s="1">
        <v>80</v>
      </c>
      <c r="C257" s="3">
        <v>41712</v>
      </c>
      <c r="D257" s="2">
        <v>0.4</v>
      </c>
      <c r="E257" s="29">
        <f>B257*VLOOKUP(COUNTIF(A$2:A257,A257), lookup_table,2,TRUE)</f>
        <v>40</v>
      </c>
      <c r="F257" s="27"/>
    </row>
    <row r="258" spans="1:6" x14ac:dyDescent="0.3">
      <c r="A258" t="s">
        <v>4</v>
      </c>
      <c r="B258" s="1">
        <v>50</v>
      </c>
      <c r="C258" s="3">
        <v>41712</v>
      </c>
      <c r="D258" s="2">
        <v>0.45</v>
      </c>
      <c r="E258" s="29">
        <f>B258*VLOOKUP(COUNTIF(A$2:A258,A258), lookup_table,2,TRUE)</f>
        <v>25</v>
      </c>
      <c r="F258" s="27"/>
    </row>
    <row r="259" spans="1:6" x14ac:dyDescent="0.3">
      <c r="A259" t="s">
        <v>5</v>
      </c>
      <c r="B259" s="1">
        <v>50</v>
      </c>
      <c r="C259" s="3">
        <v>41712</v>
      </c>
      <c r="D259" s="2">
        <v>0.46</v>
      </c>
      <c r="E259" s="29">
        <f>B259*VLOOKUP(COUNTIF(A$2:A259,A259), lookup_table,2,TRUE)</f>
        <v>25</v>
      </c>
      <c r="F259" s="27"/>
    </row>
    <row r="260" spans="1:6" x14ac:dyDescent="0.3">
      <c r="A260" t="s">
        <v>6</v>
      </c>
      <c r="B260" s="1">
        <v>80</v>
      </c>
      <c r="C260" s="3">
        <v>41712</v>
      </c>
      <c r="D260" s="2">
        <v>0.52</v>
      </c>
      <c r="E260" s="29">
        <f>B260*VLOOKUP(COUNTIF(A$2:A260,A260), lookup_table,2,TRUE)</f>
        <v>40</v>
      </c>
      <c r="F260" s="27"/>
    </row>
    <row r="261" spans="1:6" x14ac:dyDescent="0.3">
      <c r="A261" t="s">
        <v>5</v>
      </c>
      <c r="B261" s="1">
        <v>50</v>
      </c>
      <c r="C261" s="3">
        <v>41712</v>
      </c>
      <c r="D261" s="2">
        <v>0.54</v>
      </c>
      <c r="E261" s="29">
        <f>B261*VLOOKUP(COUNTIF(A$2:A261,A261), lookup_table,2,TRUE)</f>
        <v>25</v>
      </c>
      <c r="F261" s="27"/>
    </row>
    <row r="262" spans="1:6" x14ac:dyDescent="0.3">
      <c r="A262" t="s">
        <v>6</v>
      </c>
      <c r="B262" s="1">
        <v>80</v>
      </c>
      <c r="C262" s="3">
        <v>41712</v>
      </c>
      <c r="D262" s="2">
        <v>0.56000000000000005</v>
      </c>
      <c r="E262" s="29">
        <f>B262*VLOOKUP(COUNTIF(A$2:A262,A262), lookup_table,2,TRUE)</f>
        <v>40</v>
      </c>
      <c r="F262" s="27"/>
    </row>
    <row r="263" spans="1:6" x14ac:dyDescent="0.3">
      <c r="A263" t="s">
        <v>6</v>
      </c>
      <c r="B263" s="1">
        <v>80</v>
      </c>
      <c r="C263" s="3">
        <v>41712</v>
      </c>
      <c r="D263" s="2">
        <v>0.59</v>
      </c>
      <c r="E263" s="29">
        <f>B263*VLOOKUP(COUNTIF(A$2:A263,A263), lookup_table,2,TRUE)</f>
        <v>40</v>
      </c>
      <c r="F263" s="27"/>
    </row>
    <row r="264" spans="1:6" x14ac:dyDescent="0.3">
      <c r="A264" t="s">
        <v>6</v>
      </c>
      <c r="B264" s="1">
        <v>80</v>
      </c>
      <c r="C264" s="3">
        <v>41712</v>
      </c>
      <c r="D264" s="2">
        <v>0.64</v>
      </c>
      <c r="E264" s="29">
        <f>B264*VLOOKUP(COUNTIF(A$2:A264,A264), lookup_table,2,TRUE)</f>
        <v>40</v>
      </c>
      <c r="F264" s="27"/>
    </row>
    <row r="265" spans="1:6" x14ac:dyDescent="0.3">
      <c r="A265" t="s">
        <v>6</v>
      </c>
      <c r="B265" s="1">
        <v>80</v>
      </c>
      <c r="C265" s="3">
        <v>41712</v>
      </c>
      <c r="D265" s="2">
        <v>0.65</v>
      </c>
      <c r="E265" s="29">
        <f>B265*VLOOKUP(COUNTIF(A$2:A265,A265), lookup_table,2,TRUE)</f>
        <v>40</v>
      </c>
      <c r="F265" s="27"/>
    </row>
    <row r="266" spans="1:6" x14ac:dyDescent="0.3">
      <c r="A266" t="s">
        <v>8</v>
      </c>
      <c r="B266" s="1">
        <v>300</v>
      </c>
      <c r="C266" s="3">
        <v>41712</v>
      </c>
      <c r="D266" s="2">
        <v>0.69</v>
      </c>
      <c r="E266" s="29">
        <f>B266*VLOOKUP(COUNTIF(A$2:A266,A266), lookup_table,2,TRUE)</f>
        <v>240</v>
      </c>
      <c r="F266" s="27"/>
    </row>
    <row r="267" spans="1:6" x14ac:dyDescent="0.3">
      <c r="A267" t="s">
        <v>5</v>
      </c>
      <c r="B267" s="1">
        <v>50</v>
      </c>
      <c r="C267" s="3">
        <v>41713</v>
      </c>
      <c r="D267" s="2">
        <v>0.44</v>
      </c>
      <c r="E267" s="29">
        <f>B267*VLOOKUP(COUNTIF(A$2:A267,A267), lookup_table,2,TRUE)</f>
        <v>25</v>
      </c>
      <c r="F267" s="27"/>
    </row>
    <row r="268" spans="1:6" x14ac:dyDescent="0.3">
      <c r="A268" t="s">
        <v>3</v>
      </c>
      <c r="B268" s="1">
        <v>450</v>
      </c>
      <c r="C268" s="3">
        <v>41713</v>
      </c>
      <c r="D268" s="2">
        <v>0.69</v>
      </c>
      <c r="E268" s="29">
        <f>B268*VLOOKUP(COUNTIF(A$2:A268,A268), lookup_table,2,TRUE)</f>
        <v>225</v>
      </c>
      <c r="F268" s="27"/>
    </row>
    <row r="269" spans="1:6" x14ac:dyDescent="0.3">
      <c r="A269" t="s">
        <v>5</v>
      </c>
      <c r="B269" s="1">
        <v>50</v>
      </c>
      <c r="C269" s="3">
        <v>41714</v>
      </c>
      <c r="D269" s="2">
        <v>0.55000000000000004</v>
      </c>
      <c r="E269" s="29">
        <f>B269*VLOOKUP(COUNTIF(A$2:A269,A269), lookup_table,2,TRUE)</f>
        <v>25</v>
      </c>
      <c r="F269" s="27"/>
    </row>
    <row r="270" spans="1:6" x14ac:dyDescent="0.3">
      <c r="A270" t="s">
        <v>9</v>
      </c>
      <c r="B270" s="1">
        <v>250</v>
      </c>
      <c r="C270" s="3">
        <v>41714</v>
      </c>
      <c r="D270" s="2">
        <v>0.55000000000000004</v>
      </c>
      <c r="E270" s="29">
        <f>B270*VLOOKUP(COUNTIF(A$2:A270,A270), lookup_table,2,TRUE)</f>
        <v>125</v>
      </c>
      <c r="F270" s="27"/>
    </row>
    <row r="271" spans="1:6" x14ac:dyDescent="0.3">
      <c r="A271" t="s">
        <v>9</v>
      </c>
      <c r="B271" s="1">
        <v>250</v>
      </c>
      <c r="C271" s="3">
        <v>41714</v>
      </c>
      <c r="D271" s="2">
        <v>0.67</v>
      </c>
      <c r="E271" s="29">
        <f>B271*VLOOKUP(COUNTIF(A$2:A271,A271), lookup_table,2,TRUE)</f>
        <v>125</v>
      </c>
      <c r="F271" s="27"/>
    </row>
    <row r="272" spans="1:6" x14ac:dyDescent="0.3">
      <c r="A272" t="s">
        <v>8</v>
      </c>
      <c r="B272" s="1">
        <v>300</v>
      </c>
      <c r="C272" s="3">
        <v>41715</v>
      </c>
      <c r="D272" s="2">
        <v>0.59</v>
      </c>
      <c r="E272" s="29">
        <f>B272*VLOOKUP(COUNTIF(A$2:A272,A272), lookup_table,2,TRUE)</f>
        <v>240</v>
      </c>
      <c r="F272" s="27"/>
    </row>
    <row r="273" spans="1:6" x14ac:dyDescent="0.3">
      <c r="A273" t="s">
        <v>6</v>
      </c>
      <c r="B273" s="1">
        <v>80</v>
      </c>
      <c r="C273" s="3">
        <v>41715</v>
      </c>
      <c r="D273" s="2">
        <v>0.68</v>
      </c>
      <c r="E273" s="29">
        <f>B273*VLOOKUP(COUNTIF(A$2:A273,A273), lookup_table,2,TRUE)</f>
        <v>40</v>
      </c>
      <c r="F273" s="27"/>
    </row>
    <row r="274" spans="1:6" x14ac:dyDescent="0.3">
      <c r="A274" t="s">
        <v>5</v>
      </c>
      <c r="B274" s="1">
        <v>50</v>
      </c>
      <c r="C274" s="3">
        <v>41716</v>
      </c>
      <c r="D274" s="2">
        <v>0.53</v>
      </c>
      <c r="E274" s="29">
        <f>B274*VLOOKUP(COUNTIF(A$2:A274,A274), lookup_table,2,TRUE)</f>
        <v>25</v>
      </c>
      <c r="F274" s="27"/>
    </row>
    <row r="275" spans="1:6" x14ac:dyDescent="0.3">
      <c r="A275" t="s">
        <v>7</v>
      </c>
      <c r="B275" s="1">
        <v>10</v>
      </c>
      <c r="C275" s="3">
        <v>41716</v>
      </c>
      <c r="D275" s="2">
        <v>0.7</v>
      </c>
      <c r="E275" s="29">
        <f>B275*VLOOKUP(COUNTIF(A$2:A275,A275), lookup_table,2,TRUE)</f>
        <v>8</v>
      </c>
      <c r="F275" s="27"/>
    </row>
    <row r="276" spans="1:6" x14ac:dyDescent="0.3">
      <c r="A276" t="s">
        <v>6</v>
      </c>
      <c r="B276" s="1">
        <v>80</v>
      </c>
      <c r="C276" s="3">
        <v>41717</v>
      </c>
      <c r="D276" s="2">
        <v>0.48</v>
      </c>
      <c r="E276" s="29">
        <f>B276*VLOOKUP(COUNTIF(A$2:A276,A276), lookup_table,2,TRUE)</f>
        <v>40</v>
      </c>
      <c r="F276" s="27"/>
    </row>
    <row r="277" spans="1:6" x14ac:dyDescent="0.3">
      <c r="A277" t="s">
        <v>4</v>
      </c>
      <c r="B277" s="1">
        <v>50</v>
      </c>
      <c r="C277" s="3">
        <v>41717</v>
      </c>
      <c r="D277" s="2">
        <v>0.5</v>
      </c>
      <c r="E277" s="29">
        <f>B277*VLOOKUP(COUNTIF(A$2:A277,A277), lookup_table,2,TRUE)</f>
        <v>25</v>
      </c>
      <c r="F277" s="27"/>
    </row>
    <row r="278" spans="1:6" x14ac:dyDescent="0.3">
      <c r="A278" t="s">
        <v>5</v>
      </c>
      <c r="B278" s="1">
        <v>50</v>
      </c>
      <c r="C278" s="3">
        <v>41717</v>
      </c>
      <c r="D278" s="2">
        <v>0.6</v>
      </c>
      <c r="E278" s="29">
        <f>B278*VLOOKUP(COUNTIF(A$2:A278,A278), lookup_table,2,TRUE)</f>
        <v>25</v>
      </c>
      <c r="F278" s="27"/>
    </row>
    <row r="279" spans="1:6" x14ac:dyDescent="0.3">
      <c r="A279" t="s">
        <v>5</v>
      </c>
      <c r="B279" s="1">
        <v>50</v>
      </c>
      <c r="C279" s="3">
        <v>41718</v>
      </c>
      <c r="D279" s="2">
        <v>0.43</v>
      </c>
      <c r="E279" s="29">
        <f>B279*VLOOKUP(COUNTIF(A$2:A279,A279), lookup_table,2,TRUE)</f>
        <v>25</v>
      </c>
      <c r="F279" s="27"/>
    </row>
    <row r="280" spans="1:6" x14ac:dyDescent="0.3">
      <c r="A280" t="s">
        <v>9</v>
      </c>
      <c r="B280" s="1">
        <v>250</v>
      </c>
      <c r="C280" s="3">
        <v>41718</v>
      </c>
      <c r="D280" s="2">
        <v>0.56000000000000005</v>
      </c>
      <c r="E280" s="29">
        <f>B280*VLOOKUP(COUNTIF(A$2:A280,A280), lookup_table,2,TRUE)</f>
        <v>125</v>
      </c>
      <c r="F280" s="27"/>
    </row>
    <row r="281" spans="1:6" x14ac:dyDescent="0.3">
      <c r="A281" t="s">
        <v>5</v>
      </c>
      <c r="B281" s="1">
        <v>50</v>
      </c>
      <c r="C281" s="3">
        <v>41718</v>
      </c>
      <c r="D281" s="2">
        <v>0.56999999999999995</v>
      </c>
      <c r="E281" s="29">
        <f>B281*VLOOKUP(COUNTIF(A$2:A281,A281), lookup_table,2,TRUE)</f>
        <v>25</v>
      </c>
      <c r="F281" s="27"/>
    </row>
    <row r="282" spans="1:6" x14ac:dyDescent="0.3">
      <c r="A282" t="s">
        <v>9</v>
      </c>
      <c r="B282" s="1">
        <v>250</v>
      </c>
      <c r="C282" s="3">
        <v>41718</v>
      </c>
      <c r="D282" s="2">
        <v>0.63</v>
      </c>
      <c r="E282" s="29">
        <f>B282*VLOOKUP(COUNTIF(A$2:A282,A282), lookup_table,2,TRUE)</f>
        <v>125</v>
      </c>
      <c r="F282" s="27"/>
    </row>
    <row r="283" spans="1:6" x14ac:dyDescent="0.3">
      <c r="A283" t="s">
        <v>5</v>
      </c>
      <c r="B283" s="1">
        <v>50</v>
      </c>
      <c r="C283" s="3">
        <v>41718</v>
      </c>
      <c r="D283" s="2">
        <v>0.65</v>
      </c>
      <c r="E283" s="29">
        <f>B283*VLOOKUP(COUNTIF(A$2:A283,A283), lookup_table,2,TRUE)</f>
        <v>25</v>
      </c>
      <c r="F283" s="27"/>
    </row>
    <row r="284" spans="1:6" x14ac:dyDescent="0.3">
      <c r="A284" t="s">
        <v>8</v>
      </c>
      <c r="B284" s="1">
        <v>300</v>
      </c>
      <c r="C284" s="3">
        <v>41719</v>
      </c>
      <c r="D284" s="2">
        <v>0.46</v>
      </c>
      <c r="E284" s="29">
        <f>B284*VLOOKUP(COUNTIF(A$2:A284,A284), lookup_table,2,TRUE)</f>
        <v>240</v>
      </c>
      <c r="F284" s="27"/>
    </row>
    <row r="285" spans="1:6" x14ac:dyDescent="0.3">
      <c r="A285" t="s">
        <v>6</v>
      </c>
      <c r="B285" s="1">
        <v>80</v>
      </c>
      <c r="C285" s="3">
        <v>41719</v>
      </c>
      <c r="D285" s="2">
        <v>0.64</v>
      </c>
      <c r="E285" s="29">
        <f>B285*VLOOKUP(COUNTIF(A$2:A285,A285), lookup_table,2,TRUE)</f>
        <v>40</v>
      </c>
      <c r="F285" s="27"/>
    </row>
    <row r="286" spans="1:6" x14ac:dyDescent="0.3">
      <c r="A286" t="s">
        <v>8</v>
      </c>
      <c r="B286" s="1">
        <v>300</v>
      </c>
      <c r="C286" s="3">
        <v>41719</v>
      </c>
      <c r="D286" s="2">
        <v>0.68</v>
      </c>
      <c r="E286" s="29">
        <f>B286*VLOOKUP(COUNTIF(A$2:A286,A286), lookup_table,2,TRUE)</f>
        <v>240</v>
      </c>
      <c r="F286" s="27"/>
    </row>
    <row r="287" spans="1:6" x14ac:dyDescent="0.3">
      <c r="A287" t="s">
        <v>6</v>
      </c>
      <c r="B287" s="1">
        <v>80</v>
      </c>
      <c r="C287" s="3">
        <v>41720</v>
      </c>
      <c r="D287" s="2">
        <v>0.44</v>
      </c>
      <c r="E287" s="29">
        <f>B287*VLOOKUP(COUNTIF(A$2:A287,A287), lookup_table,2,TRUE)</f>
        <v>40</v>
      </c>
      <c r="F287" s="27"/>
    </row>
    <row r="288" spans="1:6" x14ac:dyDescent="0.3">
      <c r="A288" t="s">
        <v>6</v>
      </c>
      <c r="B288" s="1">
        <v>80</v>
      </c>
      <c r="C288" s="3">
        <v>41720</v>
      </c>
      <c r="D288" s="2">
        <v>0.47</v>
      </c>
      <c r="E288" s="29">
        <f>B288*VLOOKUP(COUNTIF(A$2:A288,A288), lookup_table,2,TRUE)</f>
        <v>40</v>
      </c>
      <c r="F288" s="27"/>
    </row>
    <row r="289" spans="1:6" x14ac:dyDescent="0.3">
      <c r="A289" t="s">
        <v>7</v>
      </c>
      <c r="B289" s="1">
        <v>10</v>
      </c>
      <c r="C289" s="3">
        <v>41720</v>
      </c>
      <c r="D289" s="2">
        <v>0.54</v>
      </c>
      <c r="E289" s="29">
        <f>B289*VLOOKUP(COUNTIF(A$2:A289,A289), lookup_table,2,TRUE)</f>
        <v>5</v>
      </c>
      <c r="F289" s="27"/>
    </row>
    <row r="290" spans="1:6" x14ac:dyDescent="0.3">
      <c r="A290" t="s">
        <v>4</v>
      </c>
      <c r="B290" s="1">
        <v>50</v>
      </c>
      <c r="C290" s="3">
        <v>41720</v>
      </c>
      <c r="D290" s="2">
        <v>0.56000000000000005</v>
      </c>
      <c r="E290" s="29">
        <f>B290*VLOOKUP(COUNTIF(A$2:A290,A290), lookup_table,2,TRUE)</f>
        <v>25</v>
      </c>
      <c r="F290" s="27"/>
    </row>
    <row r="291" spans="1:6" x14ac:dyDescent="0.3">
      <c r="A291" t="s">
        <v>5</v>
      </c>
      <c r="B291" s="1">
        <v>50</v>
      </c>
      <c r="C291" s="3">
        <v>41720</v>
      </c>
      <c r="D291" s="2">
        <v>0.64</v>
      </c>
      <c r="E291" s="29">
        <f>B291*VLOOKUP(COUNTIF(A$2:A291,A291), lookup_table,2,TRUE)</f>
        <v>25</v>
      </c>
      <c r="F291" s="27"/>
    </row>
    <row r="292" spans="1:6" x14ac:dyDescent="0.3">
      <c r="A292" t="s">
        <v>5</v>
      </c>
      <c r="B292" s="1">
        <v>50</v>
      </c>
      <c r="C292" s="3">
        <v>41721</v>
      </c>
      <c r="D292" s="2">
        <v>0.43</v>
      </c>
      <c r="E292" s="29">
        <f>B292*VLOOKUP(COUNTIF(A$2:A292,A292), lookup_table,2,TRUE)</f>
        <v>25</v>
      </c>
      <c r="F292" s="27"/>
    </row>
    <row r="293" spans="1:6" x14ac:dyDescent="0.3">
      <c r="A293" t="s">
        <v>7</v>
      </c>
      <c r="B293" s="1">
        <v>10</v>
      </c>
      <c r="C293" s="3">
        <v>41721</v>
      </c>
      <c r="D293" s="2">
        <v>0.49</v>
      </c>
      <c r="E293" s="29">
        <f>B293*VLOOKUP(COUNTIF(A$2:A293,A293), lookup_table,2,TRUE)</f>
        <v>5</v>
      </c>
      <c r="F293" s="27"/>
    </row>
    <row r="294" spans="1:6" x14ac:dyDescent="0.3">
      <c r="A294" t="s">
        <v>5</v>
      </c>
      <c r="B294" s="1">
        <v>50</v>
      </c>
      <c r="C294" s="3">
        <v>41721</v>
      </c>
      <c r="D294" s="2">
        <v>0.55000000000000004</v>
      </c>
      <c r="E294" s="29">
        <f>B294*VLOOKUP(COUNTIF(A$2:A294,A294), lookup_table,2,TRUE)</f>
        <v>25</v>
      </c>
      <c r="F294" s="27"/>
    </row>
    <row r="295" spans="1:6" x14ac:dyDescent="0.3">
      <c r="A295" t="s">
        <v>9</v>
      </c>
      <c r="B295" s="1">
        <v>250</v>
      </c>
      <c r="C295" s="3">
        <v>41721</v>
      </c>
      <c r="D295" s="2">
        <v>0.55000000000000004</v>
      </c>
      <c r="E295" s="29">
        <f>B295*VLOOKUP(COUNTIF(A$2:A295,A295), lookup_table,2,TRUE)</f>
        <v>125</v>
      </c>
      <c r="F295" s="27"/>
    </row>
    <row r="296" spans="1:6" x14ac:dyDescent="0.3">
      <c r="A296" t="s">
        <v>6</v>
      </c>
      <c r="B296" s="1">
        <v>80</v>
      </c>
      <c r="C296" s="3">
        <v>41722</v>
      </c>
      <c r="D296" s="2">
        <v>0.48</v>
      </c>
      <c r="E296" s="29">
        <f>B296*VLOOKUP(COUNTIF(A$2:A296,A296), lookup_table,2,TRUE)</f>
        <v>40</v>
      </c>
      <c r="F296" s="27"/>
    </row>
    <row r="297" spans="1:6" x14ac:dyDescent="0.3">
      <c r="A297" t="s">
        <v>6</v>
      </c>
      <c r="B297" s="1">
        <v>80</v>
      </c>
      <c r="C297" s="3">
        <v>41723</v>
      </c>
      <c r="D297" s="2">
        <v>0.41</v>
      </c>
      <c r="E297" s="29">
        <f>B297*VLOOKUP(COUNTIF(A$2:A297,A297), lookup_table,2,TRUE)</f>
        <v>40</v>
      </c>
      <c r="F297" s="27"/>
    </row>
    <row r="298" spans="1:6" x14ac:dyDescent="0.3">
      <c r="A298" t="s">
        <v>4</v>
      </c>
      <c r="B298" s="1">
        <v>50</v>
      </c>
      <c r="C298" s="3">
        <v>41723</v>
      </c>
      <c r="D298" s="2">
        <v>0.53</v>
      </c>
      <c r="E298" s="29">
        <f>B298*VLOOKUP(COUNTIF(A$2:A298,A298), lookup_table,2,TRUE)</f>
        <v>25</v>
      </c>
      <c r="F298" s="27"/>
    </row>
    <row r="299" spans="1:6" x14ac:dyDescent="0.3">
      <c r="A299" t="s">
        <v>5</v>
      </c>
      <c r="B299" s="1">
        <v>50</v>
      </c>
      <c r="C299" s="3">
        <v>41723</v>
      </c>
      <c r="D299" s="2">
        <v>0.63</v>
      </c>
      <c r="E299" s="29">
        <f>B299*VLOOKUP(COUNTIF(A$2:A299,A299), lookup_table,2,TRUE)</f>
        <v>25</v>
      </c>
      <c r="F299" s="27"/>
    </row>
    <row r="300" spans="1:6" x14ac:dyDescent="0.3">
      <c r="A300" t="s">
        <v>6</v>
      </c>
      <c r="B300" s="1">
        <v>80</v>
      </c>
      <c r="C300" s="3">
        <v>41723</v>
      </c>
      <c r="D300" s="2">
        <v>0.66</v>
      </c>
      <c r="E300" s="29">
        <f>B300*VLOOKUP(COUNTIF(A$2:A300,A300), lookup_table,2,TRUE)</f>
        <v>40</v>
      </c>
      <c r="F300" s="27"/>
    </row>
    <row r="301" spans="1:6" x14ac:dyDescent="0.3">
      <c r="A301" t="s">
        <v>6</v>
      </c>
      <c r="B301" s="1">
        <v>80</v>
      </c>
      <c r="C301" s="3">
        <v>41724</v>
      </c>
      <c r="D301" s="2">
        <v>0.45</v>
      </c>
      <c r="E301" s="29">
        <f>B301*VLOOKUP(COUNTIF(A$2:A301,A301), lookup_table,2,TRUE)</f>
        <v>40</v>
      </c>
      <c r="F301" s="27"/>
    </row>
    <row r="302" spans="1:6" x14ac:dyDescent="0.3">
      <c r="A302" t="s">
        <v>9</v>
      </c>
      <c r="B302" s="1">
        <v>250</v>
      </c>
      <c r="C302" s="3">
        <v>41724</v>
      </c>
      <c r="D302" s="2">
        <v>0.52</v>
      </c>
      <c r="E302" s="29">
        <f>B302*VLOOKUP(COUNTIF(A$2:A302,A302), lookup_table,2,TRUE)</f>
        <v>125</v>
      </c>
      <c r="F302" s="27"/>
    </row>
    <row r="303" spans="1:6" x14ac:dyDescent="0.3">
      <c r="A303" t="s">
        <v>4</v>
      </c>
      <c r="B303" s="1">
        <v>50</v>
      </c>
      <c r="C303" s="3">
        <v>41724</v>
      </c>
      <c r="D303" s="2">
        <v>0.65</v>
      </c>
      <c r="E303" s="29">
        <f>B303*VLOOKUP(COUNTIF(A$2:A303,A303), lookup_table,2,TRUE)</f>
        <v>25</v>
      </c>
      <c r="F303" s="27"/>
    </row>
    <row r="304" spans="1:6" x14ac:dyDescent="0.3">
      <c r="A304" t="s">
        <v>5</v>
      </c>
      <c r="B304" s="1">
        <v>50</v>
      </c>
      <c r="C304" s="3">
        <v>41724</v>
      </c>
      <c r="D304" s="2">
        <v>0.69</v>
      </c>
      <c r="E304" s="29">
        <f>B304*VLOOKUP(COUNTIF(A$2:A304,A304), lookup_table,2,TRUE)</f>
        <v>25</v>
      </c>
      <c r="F304" s="27"/>
    </row>
    <row r="305" spans="1:6" x14ac:dyDescent="0.3">
      <c r="A305" t="s">
        <v>6</v>
      </c>
      <c r="B305" s="1">
        <v>80</v>
      </c>
      <c r="C305" s="3">
        <v>41725</v>
      </c>
      <c r="D305" s="2">
        <v>0.61</v>
      </c>
      <c r="E305" s="29">
        <f>B305*VLOOKUP(COUNTIF(A$2:A305,A305), lookup_table,2,TRUE)</f>
        <v>40</v>
      </c>
      <c r="F305" s="27"/>
    </row>
    <row r="306" spans="1:6" x14ac:dyDescent="0.3">
      <c r="A306" t="s">
        <v>6</v>
      </c>
      <c r="B306" s="1">
        <v>80</v>
      </c>
      <c r="C306" s="3">
        <v>41726</v>
      </c>
      <c r="D306" s="2">
        <v>0.47</v>
      </c>
      <c r="E306" s="29">
        <f>B306*VLOOKUP(COUNTIF(A$2:A306,A306), lookup_table,2,TRUE)</f>
        <v>40</v>
      </c>
      <c r="F306" s="27"/>
    </row>
    <row r="307" spans="1:6" x14ac:dyDescent="0.3">
      <c r="A307" t="s">
        <v>6</v>
      </c>
      <c r="B307" s="1">
        <v>80</v>
      </c>
      <c r="C307" s="3">
        <v>41726</v>
      </c>
      <c r="D307" s="2">
        <v>0.57999999999999996</v>
      </c>
      <c r="E307" s="29">
        <f>B307*VLOOKUP(COUNTIF(A$2:A307,A307), lookup_table,2,TRUE)</f>
        <v>40</v>
      </c>
      <c r="F307" s="27"/>
    </row>
    <row r="308" spans="1:6" x14ac:dyDescent="0.3">
      <c r="A308" t="s">
        <v>6</v>
      </c>
      <c r="B308" s="1">
        <v>80</v>
      </c>
      <c r="C308" s="3">
        <v>41726</v>
      </c>
      <c r="D308" s="2">
        <v>0.69</v>
      </c>
      <c r="E308" s="29">
        <f>B308*VLOOKUP(COUNTIF(A$2:A308,A308), lookup_table,2,TRUE)</f>
        <v>40</v>
      </c>
      <c r="F308" s="27"/>
    </row>
    <row r="309" spans="1:6" x14ac:dyDescent="0.3">
      <c r="A309" t="s">
        <v>7</v>
      </c>
      <c r="B309" s="1">
        <v>10</v>
      </c>
      <c r="C309" s="3">
        <v>41727</v>
      </c>
      <c r="D309" s="2">
        <v>0.42</v>
      </c>
      <c r="E309" s="29">
        <f>B309*VLOOKUP(COUNTIF(A$2:A309,A309), lookup_table,2,TRUE)</f>
        <v>5</v>
      </c>
      <c r="F309" s="27"/>
    </row>
    <row r="310" spans="1:6" x14ac:dyDescent="0.3">
      <c r="A310" t="s">
        <v>5</v>
      </c>
      <c r="B310" s="1">
        <v>50</v>
      </c>
      <c r="C310" s="3">
        <v>41727</v>
      </c>
      <c r="D310" s="2">
        <v>0.48</v>
      </c>
      <c r="E310" s="29">
        <f>B310*VLOOKUP(COUNTIF(A$2:A310,A310), lookup_table,2,TRUE)</f>
        <v>25</v>
      </c>
      <c r="F310" s="27"/>
    </row>
    <row r="311" spans="1:6" x14ac:dyDescent="0.3">
      <c r="A311" t="s">
        <v>6</v>
      </c>
      <c r="B311" s="1">
        <v>80</v>
      </c>
      <c r="C311" s="3">
        <v>41727</v>
      </c>
      <c r="D311" s="2">
        <v>0.69</v>
      </c>
      <c r="E311" s="29">
        <f>B311*VLOOKUP(COUNTIF(A$2:A311,A311), lookup_table,2,TRUE)</f>
        <v>40</v>
      </c>
      <c r="F311" s="27"/>
    </row>
    <row r="312" spans="1:6" x14ac:dyDescent="0.3">
      <c r="A312" t="s">
        <v>9</v>
      </c>
      <c r="B312" s="1">
        <v>250</v>
      </c>
      <c r="C312" s="3">
        <v>41728</v>
      </c>
      <c r="D312" s="2">
        <v>0.65</v>
      </c>
      <c r="E312" s="29">
        <f>B312*VLOOKUP(COUNTIF(A$2:A312,A312), lookup_table,2,TRUE)</f>
        <v>125</v>
      </c>
      <c r="F312" s="27"/>
    </row>
    <row r="313" spans="1:6" x14ac:dyDescent="0.3">
      <c r="A313" t="s">
        <v>5</v>
      </c>
      <c r="B313" s="1">
        <v>50</v>
      </c>
      <c r="C313" s="3">
        <v>41728</v>
      </c>
      <c r="D313" s="2">
        <v>0.7</v>
      </c>
      <c r="E313" s="29">
        <f>B313*VLOOKUP(COUNTIF(A$2:A313,A313), lookup_table,2,TRUE)</f>
        <v>25</v>
      </c>
      <c r="F313" s="27"/>
    </row>
    <row r="314" spans="1:6" x14ac:dyDescent="0.3">
      <c r="A314" t="s">
        <v>5</v>
      </c>
      <c r="B314" s="1">
        <v>50</v>
      </c>
      <c r="C314" s="3">
        <v>41729</v>
      </c>
      <c r="D314" s="2">
        <v>0.48</v>
      </c>
      <c r="E314" s="29">
        <f>B314*VLOOKUP(COUNTIF(A$2:A314,A314), lookup_table,2,TRUE)</f>
        <v>25</v>
      </c>
      <c r="F314" s="27"/>
    </row>
    <row r="315" spans="1:6" x14ac:dyDescent="0.3">
      <c r="A315" t="s">
        <v>6</v>
      </c>
      <c r="B315" s="1">
        <v>80</v>
      </c>
      <c r="C315" s="3">
        <v>41730</v>
      </c>
      <c r="D315" s="2">
        <v>0.55000000000000004</v>
      </c>
      <c r="E315" s="29">
        <f>B315*VLOOKUP(COUNTIF(A$2:A315,A315), lookup_table,2,TRUE)</f>
        <v>40</v>
      </c>
      <c r="F315" s="27"/>
    </row>
    <row r="316" spans="1:6" x14ac:dyDescent="0.3">
      <c r="A316" t="s">
        <v>4</v>
      </c>
      <c r="B316" s="1">
        <v>50</v>
      </c>
      <c r="C316" s="3">
        <v>41730</v>
      </c>
      <c r="D316" s="2">
        <v>0.56000000000000005</v>
      </c>
      <c r="E316" s="29">
        <f>B316*VLOOKUP(COUNTIF(A$2:A316,A316), lookup_table,2,TRUE)</f>
        <v>25</v>
      </c>
      <c r="F316" s="27"/>
    </row>
    <row r="317" spans="1:6" x14ac:dyDescent="0.3">
      <c r="A317" t="s">
        <v>4</v>
      </c>
      <c r="B317" s="1">
        <v>50</v>
      </c>
      <c r="C317" s="3">
        <v>41730</v>
      </c>
      <c r="D317" s="2">
        <v>0.6</v>
      </c>
      <c r="E317" s="29">
        <f>B317*VLOOKUP(COUNTIF(A$2:A317,A317), lookup_table,2,TRUE)</f>
        <v>25</v>
      </c>
      <c r="F317" s="27"/>
    </row>
    <row r="318" spans="1:6" x14ac:dyDescent="0.3">
      <c r="A318" t="s">
        <v>5</v>
      </c>
      <c r="B318" s="1">
        <v>50</v>
      </c>
      <c r="C318" s="3">
        <v>41730</v>
      </c>
      <c r="D318" s="2">
        <v>0.63</v>
      </c>
      <c r="E318" s="29">
        <f>B318*VLOOKUP(COUNTIF(A$2:A318,A318), lookup_table,2,TRUE)</f>
        <v>25</v>
      </c>
      <c r="F318" s="27"/>
    </row>
    <row r="319" spans="1:6" x14ac:dyDescent="0.3">
      <c r="A319" t="s">
        <v>3</v>
      </c>
      <c r="B319" s="1">
        <v>450</v>
      </c>
      <c r="C319" s="3">
        <v>41730</v>
      </c>
      <c r="D319" s="2">
        <v>0.7</v>
      </c>
      <c r="E319" s="29">
        <f>B319*VLOOKUP(COUNTIF(A$2:A319,A319), lookup_table,2,TRUE)</f>
        <v>225</v>
      </c>
      <c r="F319" s="27"/>
    </row>
    <row r="320" spans="1:6" x14ac:dyDescent="0.3">
      <c r="A320" t="s">
        <v>4</v>
      </c>
      <c r="B320" s="1">
        <v>50</v>
      </c>
      <c r="C320" s="3">
        <v>41731</v>
      </c>
      <c r="D320" s="2">
        <v>0.5</v>
      </c>
      <c r="E320" s="29">
        <f>B320*VLOOKUP(COUNTIF(A$2:A320,A320), lookup_table,2,TRUE)</f>
        <v>25</v>
      </c>
      <c r="F320" s="27"/>
    </row>
    <row r="321" spans="1:6" x14ac:dyDescent="0.3">
      <c r="A321" t="s">
        <v>8</v>
      </c>
      <c r="B321" s="1">
        <v>300</v>
      </c>
      <c r="C321" s="3">
        <v>41731</v>
      </c>
      <c r="D321" s="2">
        <v>0.62</v>
      </c>
      <c r="E321" s="29">
        <f>B321*VLOOKUP(COUNTIF(A$2:A321,A321), lookup_table,2,TRUE)</f>
        <v>240</v>
      </c>
      <c r="F321" s="27"/>
    </row>
    <row r="322" spans="1:6" x14ac:dyDescent="0.3">
      <c r="A322" t="s">
        <v>5</v>
      </c>
      <c r="B322" s="1">
        <v>50</v>
      </c>
      <c r="C322" s="3">
        <v>41731</v>
      </c>
      <c r="D322" s="2">
        <v>0.65</v>
      </c>
      <c r="E322" s="29">
        <f>B322*VLOOKUP(COUNTIF(A$2:A322,A322), lookup_table,2,TRUE)</f>
        <v>25</v>
      </c>
      <c r="F322" s="27"/>
    </row>
    <row r="323" spans="1:6" x14ac:dyDescent="0.3">
      <c r="A323" t="s">
        <v>4</v>
      </c>
      <c r="B323" s="1">
        <v>50</v>
      </c>
      <c r="C323" s="3">
        <v>41731</v>
      </c>
      <c r="D323" s="2">
        <v>0.69</v>
      </c>
      <c r="E323" s="29">
        <f>B323*VLOOKUP(COUNTIF(A$2:A323,A323), lookup_table,2,TRUE)</f>
        <v>25</v>
      </c>
      <c r="F323" s="27"/>
    </row>
    <row r="324" spans="1:6" x14ac:dyDescent="0.3">
      <c r="A324" t="s">
        <v>4</v>
      </c>
      <c r="B324" s="1">
        <v>50</v>
      </c>
      <c r="C324" s="3">
        <v>41734</v>
      </c>
      <c r="D324" s="2">
        <v>0.53</v>
      </c>
      <c r="E324" s="29">
        <f>B324*VLOOKUP(COUNTIF(A$2:A324,A324), lookup_table,2,TRUE)</f>
        <v>25</v>
      </c>
      <c r="F324" s="27"/>
    </row>
    <row r="325" spans="1:6" x14ac:dyDescent="0.3">
      <c r="A325" t="s">
        <v>5</v>
      </c>
      <c r="B325" s="1">
        <v>50</v>
      </c>
      <c r="C325" s="3">
        <v>41735</v>
      </c>
      <c r="D325" s="2">
        <v>0.48</v>
      </c>
      <c r="E325" s="29">
        <f>B325*VLOOKUP(COUNTIF(A$2:A325,A325), lookup_table,2,TRUE)</f>
        <v>25</v>
      </c>
      <c r="F325" s="27"/>
    </row>
    <row r="326" spans="1:6" x14ac:dyDescent="0.3">
      <c r="A326" t="s">
        <v>4</v>
      </c>
      <c r="B326" s="1">
        <v>50</v>
      </c>
      <c r="C326" s="3">
        <v>41735</v>
      </c>
      <c r="D326" s="2">
        <v>0.49</v>
      </c>
      <c r="E326" s="29">
        <f>B326*VLOOKUP(COUNTIF(A$2:A326,A326), lookup_table,2,TRUE)</f>
        <v>25</v>
      </c>
      <c r="F326" s="27"/>
    </row>
    <row r="327" spans="1:6" x14ac:dyDescent="0.3">
      <c r="A327" t="s">
        <v>5</v>
      </c>
      <c r="B327" s="1">
        <v>50</v>
      </c>
      <c r="C327" s="3">
        <v>41735</v>
      </c>
      <c r="D327" s="2">
        <v>0.5</v>
      </c>
      <c r="E327" s="29">
        <f>B327*VLOOKUP(COUNTIF(A$2:A327,A327), lookup_table,2,TRUE)</f>
        <v>25</v>
      </c>
      <c r="F327" s="27"/>
    </row>
    <row r="328" spans="1:6" x14ac:dyDescent="0.3">
      <c r="A328" t="s">
        <v>6</v>
      </c>
      <c r="B328" s="1">
        <v>80</v>
      </c>
      <c r="C328" s="3">
        <v>41735</v>
      </c>
      <c r="D328" s="2">
        <v>0.51</v>
      </c>
      <c r="E328" s="29">
        <f>B328*VLOOKUP(COUNTIF(A$2:A328,A328), lookup_table,2,TRUE)</f>
        <v>40</v>
      </c>
      <c r="F328" s="27"/>
    </row>
    <row r="329" spans="1:6" x14ac:dyDescent="0.3">
      <c r="A329" t="s">
        <v>4</v>
      </c>
      <c r="B329" s="1">
        <v>50</v>
      </c>
      <c r="C329" s="3">
        <v>41735</v>
      </c>
      <c r="D329" s="2">
        <v>0.52</v>
      </c>
      <c r="E329" s="29">
        <f>B329*VLOOKUP(COUNTIF(A$2:A329,A329), lookup_table,2,TRUE)</f>
        <v>25</v>
      </c>
      <c r="F329" s="27"/>
    </row>
    <row r="330" spans="1:6" x14ac:dyDescent="0.3">
      <c r="A330" t="s">
        <v>5</v>
      </c>
      <c r="B330" s="1">
        <v>50</v>
      </c>
      <c r="C330" s="3">
        <v>41735</v>
      </c>
      <c r="D330" s="2">
        <v>0.56000000000000005</v>
      </c>
      <c r="E330" s="29">
        <f>B330*VLOOKUP(COUNTIF(A$2:A330,A330), lookup_table,2,TRUE)</f>
        <v>25</v>
      </c>
      <c r="F330" s="27"/>
    </row>
    <row r="331" spans="1:6" x14ac:dyDescent="0.3">
      <c r="A331" t="s">
        <v>3</v>
      </c>
      <c r="B331" s="1">
        <v>450</v>
      </c>
      <c r="C331" s="3">
        <v>41736</v>
      </c>
      <c r="D331" s="2">
        <v>0.43</v>
      </c>
      <c r="E331" s="29">
        <f>B331*VLOOKUP(COUNTIF(A$2:A331,A331), lookup_table,2,TRUE)</f>
        <v>225</v>
      </c>
      <c r="F331" s="27"/>
    </row>
    <row r="332" spans="1:6" x14ac:dyDescent="0.3">
      <c r="A332" t="s">
        <v>5</v>
      </c>
      <c r="B332" s="1">
        <v>50</v>
      </c>
      <c r="C332" s="3">
        <v>41736</v>
      </c>
      <c r="D332" s="2">
        <v>0.45</v>
      </c>
      <c r="E332" s="29">
        <f>B332*VLOOKUP(COUNTIF(A$2:A332,A332), lookup_table,2,TRUE)</f>
        <v>25</v>
      </c>
      <c r="F332" s="27"/>
    </row>
    <row r="333" spans="1:6" x14ac:dyDescent="0.3">
      <c r="A333" t="s">
        <v>4</v>
      </c>
      <c r="B333" s="1">
        <v>50</v>
      </c>
      <c r="C333" s="3">
        <v>41736</v>
      </c>
      <c r="D333" s="2">
        <v>0.51</v>
      </c>
      <c r="E333" s="29">
        <f>B333*VLOOKUP(COUNTIF(A$2:A333,A333), lookup_table,2,TRUE)</f>
        <v>25</v>
      </c>
      <c r="F333" s="27"/>
    </row>
    <row r="334" spans="1:6" x14ac:dyDescent="0.3">
      <c r="A334" t="s">
        <v>4</v>
      </c>
      <c r="B334" s="1">
        <v>50</v>
      </c>
      <c r="C334" s="3">
        <v>41737</v>
      </c>
      <c r="D334" s="2">
        <v>0.55000000000000004</v>
      </c>
      <c r="E334" s="29">
        <f>B334*VLOOKUP(COUNTIF(A$2:A334,A334), lookup_table,2,TRUE)</f>
        <v>25</v>
      </c>
      <c r="F334" s="27"/>
    </row>
    <row r="335" spans="1:6" x14ac:dyDescent="0.3">
      <c r="A335" t="s">
        <v>6</v>
      </c>
      <c r="B335" s="1">
        <v>80</v>
      </c>
      <c r="C335" s="3">
        <v>41737</v>
      </c>
      <c r="D335" s="2">
        <v>0.6</v>
      </c>
      <c r="E335" s="29">
        <f>B335*VLOOKUP(COUNTIF(A$2:A335,A335), lookup_table,2,TRUE)</f>
        <v>40</v>
      </c>
      <c r="F335" s="27"/>
    </row>
    <row r="336" spans="1:6" x14ac:dyDescent="0.3">
      <c r="A336" t="s">
        <v>4</v>
      </c>
      <c r="B336" s="1">
        <v>50</v>
      </c>
      <c r="C336" s="3">
        <v>41737</v>
      </c>
      <c r="D336" s="2">
        <v>0.63</v>
      </c>
      <c r="E336" s="29">
        <f>B336*VLOOKUP(COUNTIF(A$2:A336,A336), lookup_table,2,TRUE)</f>
        <v>25</v>
      </c>
      <c r="F336" s="27"/>
    </row>
    <row r="337" spans="1:6" x14ac:dyDescent="0.3">
      <c r="A337" t="s">
        <v>4</v>
      </c>
      <c r="B337" s="1">
        <v>50</v>
      </c>
      <c r="C337" s="3">
        <v>41738</v>
      </c>
      <c r="D337" s="2">
        <v>0.46</v>
      </c>
      <c r="E337" s="29">
        <f>B337*VLOOKUP(COUNTIF(A$2:A337,A337), lookup_table,2,TRUE)</f>
        <v>25</v>
      </c>
      <c r="F337" s="27"/>
    </row>
    <row r="338" spans="1:6" x14ac:dyDescent="0.3">
      <c r="A338" t="s">
        <v>6</v>
      </c>
      <c r="B338" s="1">
        <v>80</v>
      </c>
      <c r="C338" s="3">
        <v>41738</v>
      </c>
      <c r="D338" s="2">
        <v>0.46</v>
      </c>
      <c r="E338" s="29">
        <f>B338*VLOOKUP(COUNTIF(A$2:A338,A338), lookup_table,2,TRUE)</f>
        <v>40</v>
      </c>
      <c r="F338" s="27"/>
    </row>
    <row r="339" spans="1:6" x14ac:dyDescent="0.3">
      <c r="A339" t="s">
        <v>5</v>
      </c>
      <c r="B339" s="1">
        <v>50</v>
      </c>
      <c r="C339" s="3">
        <v>41738</v>
      </c>
      <c r="D339" s="2">
        <v>0.51</v>
      </c>
      <c r="E339" s="29">
        <f>B339*VLOOKUP(COUNTIF(A$2:A339,A339), lookup_table,2,TRUE)</f>
        <v>25</v>
      </c>
      <c r="F339" s="27"/>
    </row>
    <row r="340" spans="1:6" x14ac:dyDescent="0.3">
      <c r="A340" t="s">
        <v>4</v>
      </c>
      <c r="B340" s="1">
        <v>50</v>
      </c>
      <c r="C340" s="3">
        <v>41738</v>
      </c>
      <c r="D340" s="2">
        <v>0.68</v>
      </c>
      <c r="E340" s="29">
        <f>B340*VLOOKUP(COUNTIF(A$2:A340,A340), lookup_table,2,TRUE)</f>
        <v>25</v>
      </c>
      <c r="F340" s="27"/>
    </row>
    <row r="341" spans="1:6" x14ac:dyDescent="0.3">
      <c r="A341" t="s">
        <v>9</v>
      </c>
      <c r="B341" s="1">
        <v>250</v>
      </c>
      <c r="C341" s="3">
        <v>41738</v>
      </c>
      <c r="D341" s="2">
        <v>0.69</v>
      </c>
      <c r="E341" s="29">
        <f>B341*VLOOKUP(COUNTIF(A$2:A341,A341), lookup_table,2,TRUE)</f>
        <v>125</v>
      </c>
      <c r="F341" s="27"/>
    </row>
    <row r="342" spans="1:6" x14ac:dyDescent="0.3">
      <c r="A342" t="s">
        <v>9</v>
      </c>
      <c r="B342" s="1">
        <v>250</v>
      </c>
      <c r="C342" s="3">
        <v>41739</v>
      </c>
      <c r="D342" s="2">
        <v>0.67</v>
      </c>
      <c r="E342" s="29">
        <f>B342*VLOOKUP(COUNTIF(A$2:A342,A342), lookup_table,2,TRUE)</f>
        <v>125</v>
      </c>
      <c r="F342" s="27"/>
    </row>
    <row r="343" spans="1:6" x14ac:dyDescent="0.3">
      <c r="A343" t="s">
        <v>5</v>
      </c>
      <c r="B343" s="1">
        <v>50</v>
      </c>
      <c r="C343" s="3">
        <v>41739</v>
      </c>
      <c r="D343" s="2">
        <v>0.69</v>
      </c>
      <c r="E343" s="29">
        <f>B343*VLOOKUP(COUNTIF(A$2:A343,A343), lookup_table,2,TRUE)</f>
        <v>25</v>
      </c>
      <c r="F343" s="27"/>
    </row>
    <row r="344" spans="1:6" x14ac:dyDescent="0.3">
      <c r="A344" t="s">
        <v>9</v>
      </c>
      <c r="B344" s="1">
        <v>250</v>
      </c>
      <c r="C344" s="3">
        <v>41740</v>
      </c>
      <c r="D344" s="2">
        <v>0.44</v>
      </c>
      <c r="E344" s="29">
        <f>B344*VLOOKUP(COUNTIF(A$2:A344,A344), lookup_table,2,TRUE)</f>
        <v>125</v>
      </c>
      <c r="F344" s="27"/>
    </row>
    <row r="345" spans="1:6" x14ac:dyDescent="0.3">
      <c r="A345" t="s">
        <v>9</v>
      </c>
      <c r="B345" s="1">
        <v>250</v>
      </c>
      <c r="C345" s="3">
        <v>41740</v>
      </c>
      <c r="D345" s="2">
        <v>0.55000000000000004</v>
      </c>
      <c r="E345" s="29">
        <f>B345*VLOOKUP(COUNTIF(A$2:A345,A345), lookup_table,2,TRUE)</f>
        <v>125</v>
      </c>
      <c r="F345" s="27"/>
    </row>
    <row r="346" spans="1:6" x14ac:dyDescent="0.3">
      <c r="A346" t="s">
        <v>9</v>
      </c>
      <c r="B346" s="1">
        <v>250</v>
      </c>
      <c r="C346" s="3">
        <v>41740</v>
      </c>
      <c r="D346" s="2">
        <v>0.57999999999999996</v>
      </c>
      <c r="E346" s="29">
        <f>B346*VLOOKUP(COUNTIF(A$2:A346,A346), lookup_table,2,TRUE)</f>
        <v>125</v>
      </c>
      <c r="F346" s="27"/>
    </row>
    <row r="347" spans="1:6" x14ac:dyDescent="0.3">
      <c r="A347" t="s">
        <v>6</v>
      </c>
      <c r="B347" s="1">
        <v>80</v>
      </c>
      <c r="C347" s="3">
        <v>41740</v>
      </c>
      <c r="D347" s="2">
        <v>0.67</v>
      </c>
      <c r="E347" s="29">
        <f>B347*VLOOKUP(COUNTIF(A$2:A347,A347), lookup_table,2,TRUE)</f>
        <v>40</v>
      </c>
      <c r="F347" s="27"/>
    </row>
    <row r="348" spans="1:6" x14ac:dyDescent="0.3">
      <c r="A348" t="s">
        <v>4</v>
      </c>
      <c r="B348" s="1">
        <v>50</v>
      </c>
      <c r="C348" s="3">
        <v>41741</v>
      </c>
      <c r="D348" s="2">
        <v>0.65</v>
      </c>
      <c r="E348" s="29">
        <f>B348*VLOOKUP(COUNTIF(A$2:A348,A348), lookup_table,2,TRUE)</f>
        <v>25</v>
      </c>
      <c r="F348" s="27"/>
    </row>
    <row r="349" spans="1:6" x14ac:dyDescent="0.3">
      <c r="A349" t="s">
        <v>3</v>
      </c>
      <c r="B349" s="1">
        <v>450</v>
      </c>
      <c r="C349" s="3">
        <v>41742</v>
      </c>
      <c r="D349" s="2">
        <v>0.47</v>
      </c>
      <c r="E349" s="29">
        <f>B349*VLOOKUP(COUNTIF(A$2:A349,A349), lookup_table,2,TRUE)</f>
        <v>225</v>
      </c>
      <c r="F349" s="27"/>
    </row>
    <row r="350" spans="1:6" x14ac:dyDescent="0.3">
      <c r="A350" t="s">
        <v>5</v>
      </c>
      <c r="B350" s="1">
        <v>50</v>
      </c>
      <c r="C350" s="3">
        <v>41742</v>
      </c>
      <c r="D350" s="2">
        <v>0.53</v>
      </c>
      <c r="E350" s="29">
        <f>B350*VLOOKUP(COUNTIF(A$2:A350,A350), lookup_table,2,TRUE)</f>
        <v>25</v>
      </c>
      <c r="F350" s="27"/>
    </row>
    <row r="351" spans="1:6" x14ac:dyDescent="0.3">
      <c r="A351" t="s">
        <v>4</v>
      </c>
      <c r="B351" s="1">
        <v>50</v>
      </c>
      <c r="C351" s="3">
        <v>41743</v>
      </c>
      <c r="D351" s="2">
        <v>0.53</v>
      </c>
      <c r="E351" s="29">
        <f>B351*VLOOKUP(COUNTIF(A$2:A351,A351), lookup_table,2,TRUE)</f>
        <v>25</v>
      </c>
      <c r="F351" s="27"/>
    </row>
    <row r="352" spans="1:6" x14ac:dyDescent="0.3">
      <c r="A352" t="s">
        <v>8</v>
      </c>
      <c r="B352" s="1">
        <v>300</v>
      </c>
      <c r="C352" s="3">
        <v>41743</v>
      </c>
      <c r="D352" s="2">
        <v>0.54</v>
      </c>
      <c r="E352" s="29">
        <f>B352*VLOOKUP(COUNTIF(A$2:A352,A352), lookup_table,2,TRUE)</f>
        <v>150</v>
      </c>
      <c r="F352" s="27"/>
    </row>
    <row r="353" spans="1:6" x14ac:dyDescent="0.3">
      <c r="A353" t="s">
        <v>4</v>
      </c>
      <c r="B353" s="1">
        <v>50</v>
      </c>
      <c r="C353" s="3">
        <v>41743</v>
      </c>
      <c r="D353" s="2">
        <v>0.56999999999999995</v>
      </c>
      <c r="E353" s="29">
        <f>B353*VLOOKUP(COUNTIF(A$2:A353,A353), lookup_table,2,TRUE)</f>
        <v>25</v>
      </c>
      <c r="F353" s="27"/>
    </row>
    <row r="354" spans="1:6" x14ac:dyDescent="0.3">
      <c r="A354" t="s">
        <v>5</v>
      </c>
      <c r="B354" s="1">
        <v>50</v>
      </c>
      <c r="C354" s="3">
        <v>41743</v>
      </c>
      <c r="D354" s="2">
        <v>0.6</v>
      </c>
      <c r="E354" s="29">
        <f>B354*VLOOKUP(COUNTIF(A$2:A354,A354), lookup_table,2,TRUE)</f>
        <v>25</v>
      </c>
      <c r="F354" s="27"/>
    </row>
    <row r="355" spans="1:6" x14ac:dyDescent="0.3">
      <c r="A355" t="s">
        <v>6</v>
      </c>
      <c r="B355" s="1">
        <v>80</v>
      </c>
      <c r="C355" s="3">
        <v>41744</v>
      </c>
      <c r="D355" s="2">
        <v>0.4</v>
      </c>
      <c r="E355" s="29">
        <f>B355*VLOOKUP(COUNTIF(A$2:A355,A355), lookup_table,2,TRUE)</f>
        <v>40</v>
      </c>
      <c r="F355" s="27"/>
    </row>
    <row r="356" spans="1:6" x14ac:dyDescent="0.3">
      <c r="A356" t="s">
        <v>9</v>
      </c>
      <c r="B356" s="1">
        <v>250</v>
      </c>
      <c r="C356" s="3">
        <v>41744</v>
      </c>
      <c r="D356" s="2">
        <v>0.43</v>
      </c>
      <c r="E356" s="29">
        <f>B356*VLOOKUP(COUNTIF(A$2:A356,A356), lookup_table,2,TRUE)</f>
        <v>125</v>
      </c>
      <c r="F356" s="27"/>
    </row>
    <row r="357" spans="1:6" x14ac:dyDescent="0.3">
      <c r="A357" t="s">
        <v>9</v>
      </c>
      <c r="B357" s="1">
        <v>250</v>
      </c>
      <c r="C357" s="3">
        <v>41744</v>
      </c>
      <c r="D357" s="2">
        <v>0.49</v>
      </c>
      <c r="E357" s="29">
        <f>B357*VLOOKUP(COUNTIF(A$2:A357,A357), lookup_table,2,TRUE)</f>
        <v>125</v>
      </c>
      <c r="F357" s="27"/>
    </row>
    <row r="358" spans="1:6" x14ac:dyDescent="0.3">
      <c r="A358" t="s">
        <v>9</v>
      </c>
      <c r="B358" s="1">
        <v>250</v>
      </c>
      <c r="C358" s="3">
        <v>41744</v>
      </c>
      <c r="D358" s="2">
        <v>0.7</v>
      </c>
      <c r="E358" s="29">
        <f>B358*VLOOKUP(COUNTIF(A$2:A358,A358), lookup_table,2,TRUE)</f>
        <v>125</v>
      </c>
      <c r="F358" s="27"/>
    </row>
    <row r="359" spans="1:6" x14ac:dyDescent="0.3">
      <c r="A359" t="s">
        <v>9</v>
      </c>
      <c r="B359" s="1">
        <v>250</v>
      </c>
      <c r="C359" s="3">
        <v>41745</v>
      </c>
      <c r="D359" s="2">
        <v>0.61</v>
      </c>
      <c r="E359" s="29">
        <f>B359*VLOOKUP(COUNTIF(A$2:A359,A359), lookup_table,2,TRUE)</f>
        <v>125</v>
      </c>
      <c r="F359" s="27"/>
    </row>
    <row r="360" spans="1:6" x14ac:dyDescent="0.3">
      <c r="A360" t="s">
        <v>9</v>
      </c>
      <c r="B360" s="1">
        <v>250</v>
      </c>
      <c r="C360" s="3">
        <v>41745</v>
      </c>
      <c r="D360" s="2">
        <v>0.62</v>
      </c>
      <c r="E360" s="29">
        <f>B360*VLOOKUP(COUNTIF(A$2:A360,A360), lookup_table,2,TRUE)</f>
        <v>125</v>
      </c>
      <c r="F360" s="27"/>
    </row>
    <row r="361" spans="1:6" x14ac:dyDescent="0.3">
      <c r="A361" t="s">
        <v>5</v>
      </c>
      <c r="B361" s="1">
        <v>50</v>
      </c>
      <c r="C361" s="3">
        <v>41745</v>
      </c>
      <c r="D361" s="2">
        <v>0.66</v>
      </c>
      <c r="E361" s="29">
        <f>B361*VLOOKUP(COUNTIF(A$2:A361,A361), lookup_table,2,TRUE)</f>
        <v>25</v>
      </c>
      <c r="F361" s="27"/>
    </row>
    <row r="362" spans="1:6" x14ac:dyDescent="0.3">
      <c r="A362" t="s">
        <v>6</v>
      </c>
      <c r="B362" s="1">
        <v>80</v>
      </c>
      <c r="C362" s="3">
        <v>41746</v>
      </c>
      <c r="D362" s="2">
        <v>0.54</v>
      </c>
      <c r="E362" s="29">
        <f>B362*VLOOKUP(COUNTIF(A$2:A362,A362), lookup_table,2,TRUE)</f>
        <v>40</v>
      </c>
      <c r="F362" s="27"/>
    </row>
    <row r="363" spans="1:6" x14ac:dyDescent="0.3">
      <c r="A363" t="s">
        <v>9</v>
      </c>
      <c r="B363" s="1">
        <v>250</v>
      </c>
      <c r="C363" s="3">
        <v>41746</v>
      </c>
      <c r="D363" s="2">
        <v>0.54</v>
      </c>
      <c r="E363" s="29">
        <f>B363*VLOOKUP(COUNTIF(A$2:A363,A363), lookup_table,2,TRUE)</f>
        <v>125</v>
      </c>
      <c r="F363" s="27"/>
    </row>
    <row r="364" spans="1:6" x14ac:dyDescent="0.3">
      <c r="A364" t="s">
        <v>6</v>
      </c>
      <c r="B364" s="1">
        <v>80</v>
      </c>
      <c r="C364" s="3">
        <v>41746</v>
      </c>
      <c r="D364" s="2">
        <v>0.54</v>
      </c>
      <c r="E364" s="29">
        <f>B364*VLOOKUP(COUNTIF(A$2:A364,A364), lookup_table,2,TRUE)</f>
        <v>40</v>
      </c>
      <c r="F364" s="27"/>
    </row>
    <row r="365" spans="1:6" x14ac:dyDescent="0.3">
      <c r="A365" t="s">
        <v>9</v>
      </c>
      <c r="B365" s="1">
        <v>250</v>
      </c>
      <c r="C365" s="3">
        <v>41746</v>
      </c>
      <c r="D365" s="2">
        <v>0.66</v>
      </c>
      <c r="E365" s="29">
        <f>B365*VLOOKUP(COUNTIF(A$2:A365,A365), lookup_table,2,TRUE)</f>
        <v>125</v>
      </c>
      <c r="F365" s="27"/>
    </row>
    <row r="366" spans="1:6" x14ac:dyDescent="0.3">
      <c r="A366" t="s">
        <v>5</v>
      </c>
      <c r="B366" s="1">
        <v>50</v>
      </c>
      <c r="C366" s="3">
        <v>41746</v>
      </c>
      <c r="D366" s="2">
        <v>0.7</v>
      </c>
      <c r="E366" s="29">
        <f>B366*VLOOKUP(COUNTIF(A$2:A366,A366), lookup_table,2,TRUE)</f>
        <v>25</v>
      </c>
      <c r="F366" s="27"/>
    </row>
    <row r="367" spans="1:6" x14ac:dyDescent="0.3">
      <c r="A367" t="s">
        <v>5</v>
      </c>
      <c r="B367" s="1">
        <v>50</v>
      </c>
      <c r="C367" s="3">
        <v>41746</v>
      </c>
      <c r="D367" s="2">
        <v>0.7</v>
      </c>
      <c r="E367" s="29">
        <f>B367*VLOOKUP(COUNTIF(A$2:A367,A367), lookup_table,2,TRUE)</f>
        <v>25</v>
      </c>
      <c r="F367" s="27"/>
    </row>
    <row r="368" spans="1:6" x14ac:dyDescent="0.3">
      <c r="A368" t="s">
        <v>7</v>
      </c>
      <c r="B368" s="1">
        <v>10</v>
      </c>
      <c r="C368" s="3">
        <v>41747</v>
      </c>
      <c r="D368" s="2">
        <v>0.41</v>
      </c>
      <c r="E368" s="29">
        <f>B368*VLOOKUP(COUNTIF(A$2:A368,A368), lookup_table,2,TRUE)</f>
        <v>5</v>
      </c>
      <c r="F368" s="27"/>
    </row>
    <row r="369" spans="1:6" x14ac:dyDescent="0.3">
      <c r="A369" t="s">
        <v>7</v>
      </c>
      <c r="B369" s="1">
        <v>10</v>
      </c>
      <c r="C369" s="3">
        <v>41747</v>
      </c>
      <c r="D369" s="2">
        <v>0.53</v>
      </c>
      <c r="E369" s="29">
        <f>B369*VLOOKUP(COUNTIF(A$2:A369,A369), lookup_table,2,TRUE)</f>
        <v>5</v>
      </c>
      <c r="F369" s="27"/>
    </row>
    <row r="370" spans="1:6" x14ac:dyDescent="0.3">
      <c r="A370" t="s">
        <v>5</v>
      </c>
      <c r="B370" s="1">
        <v>50</v>
      </c>
      <c r="C370" s="3">
        <v>41747</v>
      </c>
      <c r="D370" s="2">
        <v>0.56000000000000005</v>
      </c>
      <c r="E370" s="29">
        <f>B370*VLOOKUP(COUNTIF(A$2:A370,A370), lookup_table,2,TRUE)</f>
        <v>25</v>
      </c>
      <c r="F370" s="27"/>
    </row>
    <row r="371" spans="1:6" x14ac:dyDescent="0.3">
      <c r="A371" t="s">
        <v>5</v>
      </c>
      <c r="B371" s="1">
        <v>50</v>
      </c>
      <c r="C371" s="3">
        <v>41747</v>
      </c>
      <c r="D371" s="2">
        <v>0.59</v>
      </c>
      <c r="E371" s="29">
        <f>B371*VLOOKUP(COUNTIF(A$2:A371,A371), lookup_table,2,TRUE)</f>
        <v>25</v>
      </c>
      <c r="F371" s="27"/>
    </row>
    <row r="372" spans="1:6" x14ac:dyDescent="0.3">
      <c r="A372" t="s">
        <v>5</v>
      </c>
      <c r="B372" s="1">
        <v>50</v>
      </c>
      <c r="C372" s="3">
        <v>41748</v>
      </c>
      <c r="D372" s="2">
        <v>0.41</v>
      </c>
      <c r="E372" s="29">
        <f>B372*VLOOKUP(COUNTIF(A$2:A372,A372), lookup_table,2,TRUE)</f>
        <v>25</v>
      </c>
      <c r="F372" s="27"/>
    </row>
    <row r="373" spans="1:6" x14ac:dyDescent="0.3">
      <c r="A373" t="s">
        <v>8</v>
      </c>
      <c r="B373" s="1">
        <v>300</v>
      </c>
      <c r="C373" s="3">
        <v>41748</v>
      </c>
      <c r="D373" s="2">
        <v>0.53</v>
      </c>
      <c r="E373" s="29">
        <f>B373*VLOOKUP(COUNTIF(A$2:A373,A373), lookup_table,2,TRUE)</f>
        <v>150</v>
      </c>
      <c r="F373" s="27"/>
    </row>
    <row r="374" spans="1:6" x14ac:dyDescent="0.3">
      <c r="A374" t="s">
        <v>9</v>
      </c>
      <c r="B374" s="1">
        <v>250</v>
      </c>
      <c r="C374" s="3">
        <v>41748</v>
      </c>
      <c r="D374" s="2">
        <v>0.56000000000000005</v>
      </c>
      <c r="E374" s="29">
        <f>B374*VLOOKUP(COUNTIF(A$2:A374,A374), lookup_table,2,TRUE)</f>
        <v>125</v>
      </c>
      <c r="F374" s="27"/>
    </row>
    <row r="375" spans="1:6" x14ac:dyDescent="0.3">
      <c r="A375" t="s">
        <v>9</v>
      </c>
      <c r="B375" s="1">
        <v>250</v>
      </c>
      <c r="C375" s="3">
        <v>41748</v>
      </c>
      <c r="D375" s="2">
        <v>0.6</v>
      </c>
      <c r="E375" s="29">
        <f>B375*VLOOKUP(COUNTIF(A$2:A375,A375), lookup_table,2,TRUE)</f>
        <v>125</v>
      </c>
      <c r="F375" s="27"/>
    </row>
    <row r="376" spans="1:6" x14ac:dyDescent="0.3">
      <c r="A376" t="s">
        <v>5</v>
      </c>
      <c r="B376" s="1">
        <v>50</v>
      </c>
      <c r="C376" s="3">
        <v>41748</v>
      </c>
      <c r="D376" s="2">
        <v>0.65</v>
      </c>
      <c r="E376" s="29">
        <f>B376*VLOOKUP(COUNTIF(A$2:A376,A376), lookup_table,2,TRUE)</f>
        <v>25</v>
      </c>
      <c r="F376" s="27"/>
    </row>
    <row r="377" spans="1:6" x14ac:dyDescent="0.3">
      <c r="A377" t="s">
        <v>5</v>
      </c>
      <c r="B377" s="1">
        <v>50</v>
      </c>
      <c r="C377" s="3">
        <v>41749</v>
      </c>
      <c r="D377" s="2">
        <v>0.4</v>
      </c>
      <c r="E377" s="29">
        <f>B377*VLOOKUP(COUNTIF(A$2:A377,A377), lookup_table,2,TRUE)</f>
        <v>25</v>
      </c>
      <c r="F377" s="27"/>
    </row>
    <row r="378" spans="1:6" x14ac:dyDescent="0.3">
      <c r="A378" t="s">
        <v>9</v>
      </c>
      <c r="B378" s="1">
        <v>250</v>
      </c>
      <c r="C378" s="3">
        <v>41749</v>
      </c>
      <c r="D378" s="2">
        <v>0.42</v>
      </c>
      <c r="E378" s="29">
        <f>B378*VLOOKUP(COUNTIF(A$2:A378,A378), lookup_table,2,TRUE)</f>
        <v>125</v>
      </c>
      <c r="F378" s="27"/>
    </row>
    <row r="379" spans="1:6" x14ac:dyDescent="0.3">
      <c r="A379" t="s">
        <v>4</v>
      </c>
      <c r="B379" s="1">
        <v>50</v>
      </c>
      <c r="C379" s="3">
        <v>41749</v>
      </c>
      <c r="D379" s="2">
        <v>0.48</v>
      </c>
      <c r="E379" s="29">
        <f>B379*VLOOKUP(COUNTIF(A$2:A379,A379), lookup_table,2,TRUE)</f>
        <v>25</v>
      </c>
      <c r="F379" s="27"/>
    </row>
    <row r="380" spans="1:6" x14ac:dyDescent="0.3">
      <c r="A380" t="s">
        <v>7</v>
      </c>
      <c r="B380" s="1">
        <v>10</v>
      </c>
      <c r="C380" s="3">
        <v>41749</v>
      </c>
      <c r="D380" s="2">
        <v>0.52</v>
      </c>
      <c r="E380" s="29">
        <f>B380*VLOOKUP(COUNTIF(A$2:A380,A380), lookup_table,2,TRUE)</f>
        <v>5</v>
      </c>
      <c r="F380" s="27"/>
    </row>
    <row r="381" spans="1:6" x14ac:dyDescent="0.3">
      <c r="A381" t="s">
        <v>7</v>
      </c>
      <c r="B381" s="1">
        <v>10</v>
      </c>
      <c r="C381" s="3">
        <v>41750</v>
      </c>
      <c r="D381" s="2">
        <v>0.44</v>
      </c>
      <c r="E381" s="29">
        <f>B381*VLOOKUP(COUNTIF(A$2:A381,A381), lookup_table,2,TRUE)</f>
        <v>5</v>
      </c>
      <c r="F381" s="27"/>
    </row>
    <row r="382" spans="1:6" x14ac:dyDescent="0.3">
      <c r="A382" t="s">
        <v>5</v>
      </c>
      <c r="B382" s="1">
        <v>50</v>
      </c>
      <c r="C382" s="3">
        <v>41750</v>
      </c>
      <c r="D382" s="2">
        <v>0.47</v>
      </c>
      <c r="E382" s="29">
        <f>B382*VLOOKUP(COUNTIF(A$2:A382,A382), lookup_table,2,TRUE)</f>
        <v>25</v>
      </c>
      <c r="F382" s="27"/>
    </row>
    <row r="383" spans="1:6" x14ac:dyDescent="0.3">
      <c r="A383" t="s">
        <v>8</v>
      </c>
      <c r="B383" s="1">
        <v>300</v>
      </c>
      <c r="C383" s="3">
        <v>41750</v>
      </c>
      <c r="D383" s="2">
        <v>0.59</v>
      </c>
      <c r="E383" s="29">
        <f>B383*VLOOKUP(COUNTIF(A$2:A383,A383), lookup_table,2,TRUE)</f>
        <v>150</v>
      </c>
      <c r="F383" s="27"/>
    </row>
    <row r="384" spans="1:6" x14ac:dyDescent="0.3">
      <c r="A384" t="s">
        <v>8</v>
      </c>
      <c r="B384" s="1">
        <v>300</v>
      </c>
      <c r="C384" s="3">
        <v>41751</v>
      </c>
      <c r="D384" s="2">
        <v>0.42</v>
      </c>
      <c r="E384" s="29">
        <f>B384*VLOOKUP(COUNTIF(A$2:A384,A384), lookup_table,2,TRUE)</f>
        <v>150</v>
      </c>
      <c r="F384" s="27"/>
    </row>
    <row r="385" spans="1:6" x14ac:dyDescent="0.3">
      <c r="A385" t="s">
        <v>4</v>
      </c>
      <c r="B385" s="1">
        <v>50</v>
      </c>
      <c r="C385" s="3">
        <v>41751</v>
      </c>
      <c r="D385" s="2">
        <v>0.5</v>
      </c>
      <c r="E385" s="29">
        <f>B385*VLOOKUP(COUNTIF(A$2:A385,A385), lookup_table,2,TRUE)</f>
        <v>25</v>
      </c>
      <c r="F385" s="27"/>
    </row>
    <row r="386" spans="1:6" x14ac:dyDescent="0.3">
      <c r="A386" t="s">
        <v>4</v>
      </c>
      <c r="B386" s="1">
        <v>50</v>
      </c>
      <c r="C386" s="3">
        <v>41751</v>
      </c>
      <c r="D386" s="2">
        <v>0.59</v>
      </c>
      <c r="E386" s="29">
        <f>B386*VLOOKUP(COUNTIF(A$2:A386,A386), lookup_table,2,TRUE)</f>
        <v>25</v>
      </c>
      <c r="F386" s="27"/>
    </row>
    <row r="387" spans="1:6" x14ac:dyDescent="0.3">
      <c r="A387" t="s">
        <v>4</v>
      </c>
      <c r="B387" s="1">
        <v>50</v>
      </c>
      <c r="C387" s="3">
        <v>41751</v>
      </c>
      <c r="D387" s="2">
        <v>0.7</v>
      </c>
      <c r="E387" s="29">
        <f>B387*VLOOKUP(COUNTIF(A$2:A387,A387), lookup_table,2,TRUE)</f>
        <v>25</v>
      </c>
      <c r="F387" s="27"/>
    </row>
    <row r="388" spans="1:6" x14ac:dyDescent="0.3">
      <c r="A388" t="s">
        <v>5</v>
      </c>
      <c r="B388" s="1">
        <v>50</v>
      </c>
      <c r="C388" s="3">
        <v>41752</v>
      </c>
      <c r="D388" s="2">
        <v>0.41</v>
      </c>
      <c r="E388" s="29">
        <f>B388*VLOOKUP(COUNTIF(A$2:A388,A388), lookup_table,2,TRUE)</f>
        <v>25</v>
      </c>
      <c r="F388" s="27"/>
    </row>
    <row r="389" spans="1:6" x14ac:dyDescent="0.3">
      <c r="A389" t="s">
        <v>9</v>
      </c>
      <c r="B389" s="1">
        <v>250</v>
      </c>
      <c r="C389" s="3">
        <v>41752</v>
      </c>
      <c r="D389" s="2">
        <v>0.41</v>
      </c>
      <c r="E389" s="29">
        <f>B389*VLOOKUP(COUNTIF(A$2:A389,A389), lookup_table,2,TRUE)</f>
        <v>125</v>
      </c>
      <c r="F389" s="27"/>
    </row>
    <row r="390" spans="1:6" x14ac:dyDescent="0.3">
      <c r="A390" t="s">
        <v>6</v>
      </c>
      <c r="B390" s="1">
        <v>80</v>
      </c>
      <c r="C390" s="3">
        <v>41752</v>
      </c>
      <c r="D390" s="2">
        <v>0.45</v>
      </c>
      <c r="E390" s="29">
        <f>B390*VLOOKUP(COUNTIF(A$2:A390,A390), lookup_table,2,TRUE)</f>
        <v>40</v>
      </c>
      <c r="F390" s="27"/>
    </row>
    <row r="391" spans="1:6" x14ac:dyDescent="0.3">
      <c r="A391" t="s">
        <v>9</v>
      </c>
      <c r="B391" s="1">
        <v>250</v>
      </c>
      <c r="C391" s="3">
        <v>41752</v>
      </c>
      <c r="D391" s="2">
        <v>0.6</v>
      </c>
      <c r="E391" s="29">
        <f>B391*VLOOKUP(COUNTIF(A$2:A391,A391), lookup_table,2,TRUE)</f>
        <v>125</v>
      </c>
      <c r="F391" s="27"/>
    </row>
    <row r="392" spans="1:6" x14ac:dyDescent="0.3">
      <c r="A392" t="s">
        <v>9</v>
      </c>
      <c r="B392" s="1">
        <v>250</v>
      </c>
      <c r="C392" s="3">
        <v>41752</v>
      </c>
      <c r="D392" s="2">
        <v>0.69</v>
      </c>
      <c r="E392" s="29">
        <f>B392*VLOOKUP(COUNTIF(A$2:A392,A392), lookup_table,2,TRUE)</f>
        <v>125</v>
      </c>
      <c r="F392" s="27"/>
    </row>
    <row r="393" spans="1:6" x14ac:dyDescent="0.3">
      <c r="A393" t="s">
        <v>5</v>
      </c>
      <c r="B393" s="1">
        <v>50</v>
      </c>
      <c r="C393" s="3">
        <v>41753</v>
      </c>
      <c r="D393" s="2">
        <v>0.47</v>
      </c>
      <c r="E393" s="29">
        <f>B393*VLOOKUP(COUNTIF(A$2:A393,A393), lookup_table,2,TRUE)</f>
        <v>25</v>
      </c>
      <c r="F393" s="27"/>
    </row>
    <row r="394" spans="1:6" x14ac:dyDescent="0.3">
      <c r="A394" t="s">
        <v>4</v>
      </c>
      <c r="B394" s="1">
        <v>50</v>
      </c>
      <c r="C394" s="3">
        <v>41753</v>
      </c>
      <c r="D394" s="2">
        <v>0.54</v>
      </c>
      <c r="E394" s="29">
        <f>B394*VLOOKUP(COUNTIF(A$2:A394,A394), lookup_table,2,TRUE)</f>
        <v>25</v>
      </c>
      <c r="F394" s="27"/>
    </row>
    <row r="395" spans="1:6" x14ac:dyDescent="0.3">
      <c r="A395" t="s">
        <v>9</v>
      </c>
      <c r="B395" s="1">
        <v>250</v>
      </c>
      <c r="C395" s="3">
        <v>41753</v>
      </c>
      <c r="D395" s="2">
        <v>0.66</v>
      </c>
      <c r="E395" s="29">
        <f>B395*VLOOKUP(COUNTIF(A$2:A395,A395), lookup_table,2,TRUE)</f>
        <v>125</v>
      </c>
      <c r="F395" s="27"/>
    </row>
    <row r="396" spans="1:6" x14ac:dyDescent="0.3">
      <c r="A396" t="s">
        <v>6</v>
      </c>
      <c r="B396" s="1">
        <v>80</v>
      </c>
      <c r="C396" s="3">
        <v>41753</v>
      </c>
      <c r="D396" s="2">
        <v>0.67</v>
      </c>
      <c r="E396" s="29">
        <f>B396*VLOOKUP(COUNTIF(A$2:A396,A396), lookup_table,2,TRUE)</f>
        <v>40</v>
      </c>
      <c r="F396" s="27"/>
    </row>
    <row r="397" spans="1:6" x14ac:dyDescent="0.3">
      <c r="A397" t="s">
        <v>4</v>
      </c>
      <c r="B397" s="1">
        <v>50</v>
      </c>
      <c r="C397" s="3">
        <v>41754</v>
      </c>
      <c r="D397" s="2">
        <v>0.42</v>
      </c>
      <c r="E397" s="29">
        <f>B397*VLOOKUP(COUNTIF(A$2:A397,A397), lookup_table,2,TRUE)</f>
        <v>25</v>
      </c>
      <c r="F397" s="27"/>
    </row>
    <row r="398" spans="1:6" x14ac:dyDescent="0.3">
      <c r="A398" t="s">
        <v>6</v>
      </c>
      <c r="B398" s="1">
        <v>80</v>
      </c>
      <c r="C398" s="3">
        <v>41754</v>
      </c>
      <c r="D398" s="2">
        <v>0.48</v>
      </c>
      <c r="E398" s="29">
        <f>B398*VLOOKUP(COUNTIF(A$2:A398,A398), lookup_table,2,TRUE)</f>
        <v>40</v>
      </c>
      <c r="F398" s="27"/>
    </row>
    <row r="399" spans="1:6" x14ac:dyDescent="0.3">
      <c r="A399" t="s">
        <v>4</v>
      </c>
      <c r="B399" s="1">
        <v>50</v>
      </c>
      <c r="C399" s="3">
        <v>41754</v>
      </c>
      <c r="D399" s="2">
        <v>0.5</v>
      </c>
      <c r="E399" s="29">
        <f>B399*VLOOKUP(COUNTIF(A$2:A399,A399), lookup_table,2,TRUE)</f>
        <v>25</v>
      </c>
      <c r="F399" s="27"/>
    </row>
    <row r="400" spans="1:6" x14ac:dyDescent="0.3">
      <c r="A400" t="s">
        <v>4</v>
      </c>
      <c r="B400" s="1">
        <v>50</v>
      </c>
      <c r="C400" s="3">
        <v>41754</v>
      </c>
      <c r="D400" s="2">
        <v>0.65</v>
      </c>
      <c r="E400" s="29">
        <f>B400*VLOOKUP(COUNTIF(A$2:A400,A400), lookup_table,2,TRUE)</f>
        <v>25</v>
      </c>
      <c r="F400" s="27"/>
    </row>
    <row r="401" spans="1:6" x14ac:dyDescent="0.3">
      <c r="A401" t="s">
        <v>9</v>
      </c>
      <c r="B401" s="1">
        <v>250</v>
      </c>
      <c r="C401" s="3">
        <v>41755</v>
      </c>
      <c r="D401" s="2">
        <v>0.44</v>
      </c>
      <c r="E401" s="29">
        <f>B401*VLOOKUP(COUNTIF(A$2:A401,A401), lookup_table,2,TRUE)</f>
        <v>125</v>
      </c>
      <c r="F401" s="27"/>
    </row>
    <row r="402" spans="1:6" x14ac:dyDescent="0.3">
      <c r="A402" t="s">
        <v>6</v>
      </c>
      <c r="B402" s="1">
        <v>80</v>
      </c>
      <c r="C402" s="3">
        <v>41755</v>
      </c>
      <c r="D402" s="2">
        <v>0.47</v>
      </c>
      <c r="E402" s="29">
        <f>B402*VLOOKUP(COUNTIF(A$2:A402,A402), lookup_table,2,TRUE)</f>
        <v>40</v>
      </c>
      <c r="F402" s="27"/>
    </row>
    <row r="403" spans="1:6" x14ac:dyDescent="0.3">
      <c r="A403" t="s">
        <v>9</v>
      </c>
      <c r="B403" s="1">
        <v>250</v>
      </c>
      <c r="C403" s="3">
        <v>41755</v>
      </c>
      <c r="D403" s="2">
        <v>0.49</v>
      </c>
      <c r="E403" s="29">
        <f>B403*VLOOKUP(COUNTIF(A$2:A403,A403), lookup_table,2,TRUE)</f>
        <v>125</v>
      </c>
      <c r="F403" s="27"/>
    </row>
    <row r="404" spans="1:6" x14ac:dyDescent="0.3">
      <c r="A404" t="s">
        <v>6</v>
      </c>
      <c r="B404" s="1">
        <v>80</v>
      </c>
      <c r="C404" s="3">
        <v>41755</v>
      </c>
      <c r="D404" s="2">
        <v>0.51</v>
      </c>
      <c r="E404" s="29">
        <f>B404*VLOOKUP(COUNTIF(A$2:A404,A404), lookup_table,2,TRUE)</f>
        <v>40</v>
      </c>
      <c r="F404" s="27"/>
    </row>
    <row r="405" spans="1:6" x14ac:dyDescent="0.3">
      <c r="A405" t="s">
        <v>9</v>
      </c>
      <c r="B405" s="1">
        <v>250</v>
      </c>
      <c r="C405" s="3">
        <v>41755</v>
      </c>
      <c r="D405" s="2">
        <v>0.59</v>
      </c>
      <c r="E405" s="29">
        <f>B405*VLOOKUP(COUNTIF(A$2:A405,A405), lookup_table,2,TRUE)</f>
        <v>125</v>
      </c>
      <c r="F405" s="27"/>
    </row>
    <row r="406" spans="1:6" x14ac:dyDescent="0.3">
      <c r="A406" t="s">
        <v>4</v>
      </c>
      <c r="B406" s="1">
        <v>50</v>
      </c>
      <c r="C406" s="3">
        <v>41755</v>
      </c>
      <c r="D406" s="2">
        <v>0.64</v>
      </c>
      <c r="E406" s="29">
        <f>B406*VLOOKUP(COUNTIF(A$2:A406,A406), lookup_table,2,TRUE)</f>
        <v>25</v>
      </c>
      <c r="F406" s="27"/>
    </row>
    <row r="407" spans="1:6" x14ac:dyDescent="0.3">
      <c r="A407" t="s">
        <v>5</v>
      </c>
      <c r="B407" s="1">
        <v>50</v>
      </c>
      <c r="C407" s="3">
        <v>41756</v>
      </c>
      <c r="D407" s="2">
        <v>0.43</v>
      </c>
      <c r="E407" s="29">
        <f>B407*VLOOKUP(COUNTIF(A$2:A407,A407), lookup_table,2,TRUE)</f>
        <v>25</v>
      </c>
      <c r="F407" s="27"/>
    </row>
    <row r="408" spans="1:6" x14ac:dyDescent="0.3">
      <c r="A408" t="s">
        <v>6</v>
      </c>
      <c r="B408" s="1">
        <v>80</v>
      </c>
      <c r="C408" s="3">
        <v>41757</v>
      </c>
      <c r="D408" s="2">
        <v>0.46</v>
      </c>
      <c r="E408" s="29">
        <f>B408*VLOOKUP(COUNTIF(A$2:A408,A408), lookup_table,2,TRUE)</f>
        <v>40</v>
      </c>
      <c r="F408" s="27"/>
    </row>
    <row r="409" spans="1:6" x14ac:dyDescent="0.3">
      <c r="A409" t="s">
        <v>9</v>
      </c>
      <c r="B409" s="1">
        <v>250</v>
      </c>
      <c r="C409" s="3">
        <v>41757</v>
      </c>
      <c r="D409" s="2">
        <v>0.48</v>
      </c>
      <c r="E409" s="29">
        <f>B409*VLOOKUP(COUNTIF(A$2:A409,A409), lookup_table,2,TRUE)</f>
        <v>125</v>
      </c>
      <c r="F409" s="27"/>
    </row>
    <row r="410" spans="1:6" x14ac:dyDescent="0.3">
      <c r="A410" t="s">
        <v>3</v>
      </c>
      <c r="B410" s="1">
        <v>450</v>
      </c>
      <c r="C410" s="3">
        <v>41757</v>
      </c>
      <c r="D410" s="2">
        <v>0.61</v>
      </c>
      <c r="E410" s="29">
        <f>B410*VLOOKUP(COUNTIF(A$2:A410,A410), lookup_table,2,TRUE)</f>
        <v>225</v>
      </c>
      <c r="F410" s="27"/>
    </row>
    <row r="411" spans="1:6" x14ac:dyDescent="0.3">
      <c r="A411" t="s">
        <v>5</v>
      </c>
      <c r="B411" s="1">
        <v>50</v>
      </c>
      <c r="C411" s="3">
        <v>41757</v>
      </c>
      <c r="D411" s="2">
        <v>0.63</v>
      </c>
      <c r="E411" s="29">
        <f>B411*VLOOKUP(COUNTIF(A$2:A411,A411), lookup_table,2,TRUE)</f>
        <v>25</v>
      </c>
      <c r="F411" s="27"/>
    </row>
    <row r="412" spans="1:6" x14ac:dyDescent="0.3">
      <c r="A412" t="s">
        <v>6</v>
      </c>
      <c r="B412" s="1">
        <v>80</v>
      </c>
      <c r="C412" s="3">
        <v>41758</v>
      </c>
      <c r="D412" s="2">
        <v>0.46</v>
      </c>
      <c r="E412" s="29">
        <f>B412*VLOOKUP(COUNTIF(A$2:A412,A412), lookup_table,2,TRUE)</f>
        <v>40</v>
      </c>
      <c r="F412" s="27"/>
    </row>
    <row r="413" spans="1:6" x14ac:dyDescent="0.3">
      <c r="A413" t="s">
        <v>5</v>
      </c>
      <c r="B413" s="1">
        <v>50</v>
      </c>
      <c r="C413" s="3">
        <v>41758</v>
      </c>
      <c r="D413" s="2">
        <v>0.52</v>
      </c>
      <c r="E413" s="29">
        <f>B413*VLOOKUP(COUNTIF(A$2:A413,A413), lookup_table,2,TRUE)</f>
        <v>25</v>
      </c>
      <c r="F413" s="27"/>
    </row>
    <row r="414" spans="1:6" x14ac:dyDescent="0.3">
      <c r="A414" t="s">
        <v>4</v>
      </c>
      <c r="B414" s="1">
        <v>50</v>
      </c>
      <c r="C414" s="3">
        <v>41758</v>
      </c>
      <c r="D414" s="2">
        <v>0.61</v>
      </c>
      <c r="E414" s="29">
        <f>B414*VLOOKUP(COUNTIF(A$2:A414,A414), lookup_table,2,TRUE)</f>
        <v>25</v>
      </c>
      <c r="F414" s="27"/>
    </row>
    <row r="415" spans="1:6" x14ac:dyDescent="0.3">
      <c r="A415" t="s">
        <v>4</v>
      </c>
      <c r="B415" s="1">
        <v>50</v>
      </c>
      <c r="C415" s="3">
        <v>41759</v>
      </c>
      <c r="D415" s="2">
        <v>0.4</v>
      </c>
      <c r="E415" s="29">
        <f>B415*VLOOKUP(COUNTIF(A$2:A415,A415), lookup_table,2,TRUE)</f>
        <v>25</v>
      </c>
      <c r="F415" s="27"/>
    </row>
    <row r="416" spans="1:6" x14ac:dyDescent="0.3">
      <c r="A416" t="s">
        <v>3</v>
      </c>
      <c r="B416" s="1">
        <v>450</v>
      </c>
      <c r="C416" s="3">
        <v>41759</v>
      </c>
      <c r="D416" s="2">
        <v>0.47</v>
      </c>
      <c r="E416" s="29">
        <f>B416*VLOOKUP(COUNTIF(A$2:A416,A416), lookup_table,2,TRUE)</f>
        <v>225</v>
      </c>
      <c r="F416" s="27"/>
    </row>
    <row r="417" spans="1:6" x14ac:dyDescent="0.3">
      <c r="A417" t="s">
        <v>5</v>
      </c>
      <c r="B417" s="1">
        <v>50</v>
      </c>
      <c r="C417" s="3">
        <v>41760</v>
      </c>
      <c r="D417" s="2">
        <v>0.47</v>
      </c>
      <c r="E417" s="29">
        <f>B417*VLOOKUP(COUNTIF(A$2:A417,A417), lookup_table,2,TRUE)</f>
        <v>25</v>
      </c>
      <c r="F417" s="27"/>
    </row>
    <row r="418" spans="1:6" x14ac:dyDescent="0.3">
      <c r="A418" t="s">
        <v>5</v>
      </c>
      <c r="B418" s="1">
        <v>50</v>
      </c>
      <c r="C418" s="3">
        <v>41760</v>
      </c>
      <c r="D418" s="2">
        <v>0.52</v>
      </c>
      <c r="E418" s="29">
        <f>B418*VLOOKUP(COUNTIF(A$2:A418,A418), lookup_table,2,TRUE)</f>
        <v>25</v>
      </c>
      <c r="F418" s="27"/>
    </row>
    <row r="419" spans="1:6" x14ac:dyDescent="0.3">
      <c r="A419" t="s">
        <v>9</v>
      </c>
      <c r="B419" s="1">
        <v>250</v>
      </c>
      <c r="C419" s="3">
        <v>41760</v>
      </c>
      <c r="D419" s="2">
        <v>0.61</v>
      </c>
      <c r="E419" s="29">
        <f>B419*VLOOKUP(COUNTIF(A$2:A419,A419), lookup_table,2,TRUE)</f>
        <v>125</v>
      </c>
      <c r="F419" s="27"/>
    </row>
    <row r="420" spans="1:6" x14ac:dyDescent="0.3">
      <c r="A420" t="s">
        <v>6</v>
      </c>
      <c r="B420" s="1">
        <v>80</v>
      </c>
      <c r="C420" s="3">
        <v>41761</v>
      </c>
      <c r="D420" s="2">
        <v>0.45</v>
      </c>
      <c r="E420" s="29">
        <f>B420*VLOOKUP(COUNTIF(A$2:A420,A420), lookup_table,2,TRUE)</f>
        <v>40</v>
      </c>
      <c r="F420" s="27"/>
    </row>
    <row r="421" spans="1:6" x14ac:dyDescent="0.3">
      <c r="A421" t="s">
        <v>4</v>
      </c>
      <c r="B421" s="1">
        <v>50</v>
      </c>
      <c r="C421" s="3">
        <v>41761</v>
      </c>
      <c r="D421" s="2">
        <v>0.48</v>
      </c>
      <c r="E421" s="29">
        <f>B421*VLOOKUP(COUNTIF(A$2:A421,A421), lookup_table,2,TRUE)</f>
        <v>25</v>
      </c>
      <c r="F421" s="27"/>
    </row>
    <row r="422" spans="1:6" x14ac:dyDescent="0.3">
      <c r="A422" t="s">
        <v>5</v>
      </c>
      <c r="B422" s="1">
        <v>50</v>
      </c>
      <c r="C422" s="3">
        <v>41762</v>
      </c>
      <c r="D422" s="2">
        <v>0.5</v>
      </c>
      <c r="E422" s="29">
        <f>B422*VLOOKUP(COUNTIF(A$2:A422,A422), lookup_table,2,TRUE)</f>
        <v>25</v>
      </c>
      <c r="F422" s="27"/>
    </row>
    <row r="423" spans="1:6" x14ac:dyDescent="0.3">
      <c r="A423" t="s">
        <v>4</v>
      </c>
      <c r="B423" s="1">
        <v>50</v>
      </c>
      <c r="C423" s="3">
        <v>41762</v>
      </c>
      <c r="D423" s="2">
        <v>0.66</v>
      </c>
      <c r="E423" s="29">
        <f>B423*VLOOKUP(COUNTIF(A$2:A423,A423), lookup_table,2,TRUE)</f>
        <v>25</v>
      </c>
      <c r="F423" s="27"/>
    </row>
    <row r="424" spans="1:6" x14ac:dyDescent="0.3">
      <c r="A424" t="s">
        <v>9</v>
      </c>
      <c r="B424" s="1">
        <v>250</v>
      </c>
      <c r="C424" s="3">
        <v>41763</v>
      </c>
      <c r="D424" s="2">
        <v>0.46</v>
      </c>
      <c r="E424" s="29">
        <f>B424*VLOOKUP(COUNTIF(A$2:A424,A424), lookup_table,2,TRUE)</f>
        <v>125</v>
      </c>
      <c r="F424" s="27"/>
    </row>
    <row r="425" spans="1:6" x14ac:dyDescent="0.3">
      <c r="A425" t="s">
        <v>9</v>
      </c>
      <c r="B425" s="1">
        <v>250</v>
      </c>
      <c r="C425" s="3">
        <v>41763</v>
      </c>
      <c r="D425" s="2">
        <v>0.54</v>
      </c>
      <c r="E425" s="29">
        <f>B425*VLOOKUP(COUNTIF(A$2:A425,A425), lookup_table,2,TRUE)</f>
        <v>125</v>
      </c>
      <c r="F425" s="27"/>
    </row>
    <row r="426" spans="1:6" x14ac:dyDescent="0.3">
      <c r="A426" t="s">
        <v>8</v>
      </c>
      <c r="B426" s="1">
        <v>300</v>
      </c>
      <c r="C426" s="3">
        <v>41764</v>
      </c>
      <c r="D426" s="2">
        <v>0.53</v>
      </c>
      <c r="E426" s="29">
        <f>B426*VLOOKUP(COUNTIF(A$2:A426,A426), lookup_table,2,TRUE)</f>
        <v>150</v>
      </c>
      <c r="F426" s="27"/>
    </row>
    <row r="427" spans="1:6" x14ac:dyDescent="0.3">
      <c r="A427" t="s">
        <v>4</v>
      </c>
      <c r="B427" s="1">
        <v>50</v>
      </c>
      <c r="C427" s="3">
        <v>41764</v>
      </c>
      <c r="D427" s="2">
        <v>0.61</v>
      </c>
      <c r="E427" s="29">
        <f>B427*VLOOKUP(COUNTIF(A$2:A427,A427), lookup_table,2,TRUE)</f>
        <v>25</v>
      </c>
      <c r="F427" s="27"/>
    </row>
    <row r="428" spans="1:6" x14ac:dyDescent="0.3">
      <c r="A428" t="s">
        <v>6</v>
      </c>
      <c r="B428" s="1">
        <v>80</v>
      </c>
      <c r="C428" s="3">
        <v>41764</v>
      </c>
      <c r="D428" s="2">
        <v>0.64</v>
      </c>
      <c r="E428" s="29">
        <f>B428*VLOOKUP(COUNTIF(A$2:A428,A428), lookup_table,2,TRUE)</f>
        <v>40</v>
      </c>
      <c r="F428" s="27"/>
    </row>
    <row r="429" spans="1:6" x14ac:dyDescent="0.3">
      <c r="A429" t="s">
        <v>9</v>
      </c>
      <c r="B429" s="1">
        <v>250</v>
      </c>
      <c r="C429" s="3">
        <v>41764</v>
      </c>
      <c r="D429" s="2">
        <v>0.64</v>
      </c>
      <c r="E429" s="29">
        <f>B429*VLOOKUP(COUNTIF(A$2:A429,A429), lookup_table,2,TRUE)</f>
        <v>125</v>
      </c>
      <c r="F429" s="27"/>
    </row>
    <row r="430" spans="1:6" x14ac:dyDescent="0.3">
      <c r="A430" t="s">
        <v>6</v>
      </c>
      <c r="B430" s="1">
        <v>80</v>
      </c>
      <c r="C430" s="3">
        <v>41764</v>
      </c>
      <c r="D430" s="2">
        <v>0.7</v>
      </c>
      <c r="E430" s="29">
        <f>B430*VLOOKUP(COUNTIF(A$2:A430,A430), lookup_table,2,TRUE)</f>
        <v>40</v>
      </c>
      <c r="F430" s="27"/>
    </row>
    <row r="431" spans="1:6" x14ac:dyDescent="0.3">
      <c r="A431" t="s">
        <v>8</v>
      </c>
      <c r="B431" s="1">
        <v>300</v>
      </c>
      <c r="C431" s="3">
        <v>41764</v>
      </c>
      <c r="D431" s="2">
        <v>0.7</v>
      </c>
      <c r="E431" s="29">
        <f>B431*VLOOKUP(COUNTIF(A$2:A431,A431), lookup_table,2,TRUE)</f>
        <v>150</v>
      </c>
      <c r="F431" s="27"/>
    </row>
    <row r="432" spans="1:6" x14ac:dyDescent="0.3">
      <c r="A432" t="s">
        <v>4</v>
      </c>
      <c r="B432" s="1">
        <v>50</v>
      </c>
      <c r="C432" s="3">
        <v>41765</v>
      </c>
      <c r="D432" s="2">
        <v>0.51</v>
      </c>
      <c r="E432" s="29">
        <f>B432*VLOOKUP(COUNTIF(A$2:A432,A432), lookup_table,2,TRUE)</f>
        <v>25</v>
      </c>
      <c r="F432" s="27"/>
    </row>
    <row r="433" spans="1:6" x14ac:dyDescent="0.3">
      <c r="A433" t="s">
        <v>4</v>
      </c>
      <c r="B433" s="1">
        <v>50</v>
      </c>
      <c r="C433" s="3">
        <v>41765</v>
      </c>
      <c r="D433" s="2">
        <v>0.65</v>
      </c>
      <c r="E433" s="29">
        <f>B433*VLOOKUP(COUNTIF(A$2:A433,A433), lookup_table,2,TRUE)</f>
        <v>25</v>
      </c>
      <c r="F433" s="27"/>
    </row>
    <row r="434" spans="1:6" x14ac:dyDescent="0.3">
      <c r="A434" t="s">
        <v>7</v>
      </c>
      <c r="B434" s="1">
        <v>10</v>
      </c>
      <c r="C434" s="3">
        <v>41765</v>
      </c>
      <c r="D434" s="2">
        <v>0.67</v>
      </c>
      <c r="E434" s="29">
        <f>B434*VLOOKUP(COUNTIF(A$2:A434,A434), lookup_table,2,TRUE)</f>
        <v>5</v>
      </c>
      <c r="F434" s="27"/>
    </row>
    <row r="435" spans="1:6" x14ac:dyDescent="0.3">
      <c r="A435" t="s">
        <v>5</v>
      </c>
      <c r="B435" s="1">
        <v>50</v>
      </c>
      <c r="C435" s="3">
        <v>41766</v>
      </c>
      <c r="D435" s="2">
        <v>0.42</v>
      </c>
      <c r="E435" s="29">
        <f>B435*VLOOKUP(COUNTIF(A$2:A435,A435), lookup_table,2,TRUE)</f>
        <v>25</v>
      </c>
      <c r="F435" s="27"/>
    </row>
    <row r="436" spans="1:6" x14ac:dyDescent="0.3">
      <c r="A436" t="s">
        <v>7</v>
      </c>
      <c r="B436" s="1">
        <v>10</v>
      </c>
      <c r="C436" s="3">
        <v>41766</v>
      </c>
      <c r="D436" s="2">
        <v>0.47</v>
      </c>
      <c r="E436" s="29">
        <f>B436*VLOOKUP(COUNTIF(A$2:A436,A436), lookup_table,2,TRUE)</f>
        <v>5</v>
      </c>
      <c r="F436" s="27"/>
    </row>
    <row r="437" spans="1:6" x14ac:dyDescent="0.3">
      <c r="A437" t="s">
        <v>6</v>
      </c>
      <c r="B437" s="1">
        <v>80</v>
      </c>
      <c r="C437" s="3">
        <v>41766</v>
      </c>
      <c r="D437" s="2">
        <v>0.52</v>
      </c>
      <c r="E437" s="29">
        <f>B437*VLOOKUP(COUNTIF(A$2:A437,A437), lookup_table,2,TRUE)</f>
        <v>40</v>
      </c>
      <c r="F437" s="27"/>
    </row>
    <row r="438" spans="1:6" x14ac:dyDescent="0.3">
      <c r="A438" t="s">
        <v>7</v>
      </c>
      <c r="B438" s="1">
        <v>10</v>
      </c>
      <c r="C438" s="3">
        <v>41766</v>
      </c>
      <c r="D438" s="2">
        <v>0.61</v>
      </c>
      <c r="E438" s="29">
        <f>B438*VLOOKUP(COUNTIF(A$2:A438,A438), lookup_table,2,TRUE)</f>
        <v>5</v>
      </c>
      <c r="F438" s="27"/>
    </row>
    <row r="439" spans="1:6" x14ac:dyDescent="0.3">
      <c r="A439" t="s">
        <v>3</v>
      </c>
      <c r="B439" s="1">
        <v>450</v>
      </c>
      <c r="C439" s="3">
        <v>41766</v>
      </c>
      <c r="D439" s="2">
        <v>0.67</v>
      </c>
      <c r="E439" s="29">
        <f>B439*VLOOKUP(COUNTIF(A$2:A439,A439), lookup_table,2,TRUE)</f>
        <v>225</v>
      </c>
      <c r="F439" s="27"/>
    </row>
    <row r="440" spans="1:6" x14ac:dyDescent="0.3">
      <c r="A440" t="s">
        <v>5</v>
      </c>
      <c r="B440" s="1">
        <v>50</v>
      </c>
      <c r="C440" s="3">
        <v>41767</v>
      </c>
      <c r="D440" s="2">
        <v>0.41</v>
      </c>
      <c r="E440" s="29">
        <f>B440*VLOOKUP(COUNTIF(A$2:A440,A440), lookup_table,2,TRUE)</f>
        <v>25</v>
      </c>
      <c r="F440" s="27"/>
    </row>
    <row r="441" spans="1:6" x14ac:dyDescent="0.3">
      <c r="A441" t="s">
        <v>4</v>
      </c>
      <c r="B441" s="1">
        <v>50</v>
      </c>
      <c r="C441" s="3">
        <v>41767</v>
      </c>
      <c r="D441" s="2">
        <v>0.47</v>
      </c>
      <c r="E441" s="29">
        <f>B441*VLOOKUP(COUNTIF(A$2:A441,A441), lookup_table,2,TRUE)</f>
        <v>25</v>
      </c>
      <c r="F441" s="27"/>
    </row>
    <row r="442" spans="1:6" x14ac:dyDescent="0.3">
      <c r="A442" t="s">
        <v>9</v>
      </c>
      <c r="B442" s="1">
        <v>250</v>
      </c>
      <c r="C442" s="3">
        <v>41767</v>
      </c>
      <c r="D442" s="2">
        <v>0.48</v>
      </c>
      <c r="E442" s="29">
        <f>B442*VLOOKUP(COUNTIF(A$2:A442,A442), lookup_table,2,TRUE)</f>
        <v>125</v>
      </c>
      <c r="F442" s="27"/>
    </row>
    <row r="443" spans="1:6" x14ac:dyDescent="0.3">
      <c r="A443" t="s">
        <v>9</v>
      </c>
      <c r="B443" s="1">
        <v>250</v>
      </c>
      <c r="C443" s="3">
        <v>41767</v>
      </c>
      <c r="D443" s="2">
        <v>0.56000000000000005</v>
      </c>
      <c r="E443" s="29">
        <f>B443*VLOOKUP(COUNTIF(A$2:A443,A443), lookup_table,2,TRUE)</f>
        <v>125</v>
      </c>
      <c r="F443" s="27"/>
    </row>
    <row r="444" spans="1:6" x14ac:dyDescent="0.3">
      <c r="A444" t="s">
        <v>5</v>
      </c>
      <c r="B444" s="1">
        <v>50</v>
      </c>
      <c r="C444" s="3">
        <v>41767</v>
      </c>
      <c r="D444" s="2">
        <v>0.61</v>
      </c>
      <c r="E444" s="29">
        <f>B444*VLOOKUP(COUNTIF(A$2:A444,A444), lookup_table,2,TRUE)</f>
        <v>25</v>
      </c>
      <c r="F444" s="27"/>
    </row>
    <row r="445" spans="1:6" x14ac:dyDescent="0.3">
      <c r="A445" t="s">
        <v>9</v>
      </c>
      <c r="B445" s="1">
        <v>250</v>
      </c>
      <c r="C445" s="3">
        <v>41768</v>
      </c>
      <c r="D445" s="2">
        <v>0.42</v>
      </c>
      <c r="E445" s="29">
        <f>B445*VLOOKUP(COUNTIF(A$2:A445,A445), lookup_table,2,TRUE)</f>
        <v>125</v>
      </c>
      <c r="F445" s="27"/>
    </row>
    <row r="446" spans="1:6" x14ac:dyDescent="0.3">
      <c r="A446" t="s">
        <v>4</v>
      </c>
      <c r="B446" s="1">
        <v>50</v>
      </c>
      <c r="C446" s="3">
        <v>41768</v>
      </c>
      <c r="D446" s="2">
        <v>0.47</v>
      </c>
      <c r="E446" s="29">
        <f>B446*VLOOKUP(COUNTIF(A$2:A446,A446), lookup_table,2,TRUE)</f>
        <v>25</v>
      </c>
      <c r="F446" s="27"/>
    </row>
    <row r="447" spans="1:6" x14ac:dyDescent="0.3">
      <c r="A447" t="s">
        <v>5</v>
      </c>
      <c r="B447" s="1">
        <v>50</v>
      </c>
      <c r="C447" s="3">
        <v>41768</v>
      </c>
      <c r="D447" s="2">
        <v>0.52</v>
      </c>
      <c r="E447" s="29">
        <f>B447*VLOOKUP(COUNTIF(A$2:A447,A447), lookup_table,2,TRUE)</f>
        <v>25</v>
      </c>
      <c r="F447" s="27"/>
    </row>
    <row r="448" spans="1:6" x14ac:dyDescent="0.3">
      <c r="A448" t="s">
        <v>9</v>
      </c>
      <c r="B448" s="1">
        <v>250</v>
      </c>
      <c r="C448" s="3">
        <v>41768</v>
      </c>
      <c r="D448" s="2">
        <v>0.56999999999999995</v>
      </c>
      <c r="E448" s="29">
        <f>B448*VLOOKUP(COUNTIF(A$2:A448,A448), lookup_table,2,TRUE)</f>
        <v>125</v>
      </c>
      <c r="F448" s="27"/>
    </row>
    <row r="449" spans="1:6" x14ac:dyDescent="0.3">
      <c r="A449" t="s">
        <v>9</v>
      </c>
      <c r="B449" s="1">
        <v>250</v>
      </c>
      <c r="C449" s="3">
        <v>41768</v>
      </c>
      <c r="D449" s="2">
        <v>0.69</v>
      </c>
      <c r="E449" s="29">
        <f>B449*VLOOKUP(COUNTIF(A$2:A449,A449), lookup_table,2,TRUE)</f>
        <v>125</v>
      </c>
      <c r="F449" s="27"/>
    </row>
    <row r="450" spans="1:6" x14ac:dyDescent="0.3">
      <c r="A450" t="s">
        <v>9</v>
      </c>
      <c r="B450" s="1">
        <v>250</v>
      </c>
      <c r="C450" s="3">
        <v>41769</v>
      </c>
      <c r="D450" s="2">
        <v>0.46</v>
      </c>
      <c r="E450" s="29">
        <f>B450*VLOOKUP(COUNTIF(A$2:A450,A450), lookup_table,2,TRUE)</f>
        <v>125</v>
      </c>
      <c r="F450" s="27"/>
    </row>
    <row r="451" spans="1:6" x14ac:dyDescent="0.3">
      <c r="A451" t="s">
        <v>4</v>
      </c>
      <c r="B451" s="1">
        <v>50</v>
      </c>
      <c r="C451" s="3">
        <v>41769</v>
      </c>
      <c r="D451" s="2">
        <v>0.68</v>
      </c>
      <c r="E451" s="29">
        <f>B451*VLOOKUP(COUNTIF(A$2:A451,A451), lookup_table,2,TRUE)</f>
        <v>25</v>
      </c>
      <c r="F451" s="27"/>
    </row>
    <row r="452" spans="1:6" x14ac:dyDescent="0.3">
      <c r="A452" t="s">
        <v>5</v>
      </c>
      <c r="B452" s="1">
        <v>50</v>
      </c>
      <c r="C452" s="3">
        <v>41770</v>
      </c>
      <c r="D452" s="2">
        <v>0.49</v>
      </c>
      <c r="E452" s="29">
        <f>B452*VLOOKUP(COUNTIF(A$2:A452,A452), lookup_table,2,TRUE)</f>
        <v>25</v>
      </c>
      <c r="F452" s="27"/>
    </row>
    <row r="453" spans="1:6" x14ac:dyDescent="0.3">
      <c r="A453" t="s">
        <v>8</v>
      </c>
      <c r="B453" s="1">
        <v>300</v>
      </c>
      <c r="C453" s="3">
        <v>41770</v>
      </c>
      <c r="D453" s="2">
        <v>0.49</v>
      </c>
      <c r="E453" s="29">
        <f>B453*VLOOKUP(COUNTIF(A$2:A453,A453), lookup_table,2,TRUE)</f>
        <v>150</v>
      </c>
      <c r="F453" s="27"/>
    </row>
    <row r="454" spans="1:6" x14ac:dyDescent="0.3">
      <c r="A454" t="s">
        <v>5</v>
      </c>
      <c r="B454" s="1">
        <v>50</v>
      </c>
      <c r="C454" s="3">
        <v>41770</v>
      </c>
      <c r="D454" s="2">
        <v>0.52</v>
      </c>
      <c r="E454" s="29">
        <f>B454*VLOOKUP(COUNTIF(A$2:A454,A454), lookup_table,2,TRUE)</f>
        <v>25</v>
      </c>
      <c r="F454" s="27"/>
    </row>
    <row r="455" spans="1:6" x14ac:dyDescent="0.3">
      <c r="A455" t="s">
        <v>5</v>
      </c>
      <c r="B455" s="1">
        <v>50</v>
      </c>
      <c r="C455" s="3">
        <v>41770</v>
      </c>
      <c r="D455" s="2">
        <v>0.7</v>
      </c>
      <c r="E455" s="29">
        <f>B455*VLOOKUP(COUNTIF(A$2:A455,A455), lookup_table,2,TRUE)</f>
        <v>25</v>
      </c>
      <c r="F455" s="27"/>
    </row>
    <row r="456" spans="1:6" x14ac:dyDescent="0.3">
      <c r="A456" t="s">
        <v>5</v>
      </c>
      <c r="B456" s="1">
        <v>50</v>
      </c>
      <c r="C456" s="3">
        <v>41771</v>
      </c>
      <c r="D456" s="2">
        <v>0.44</v>
      </c>
      <c r="E456" s="29">
        <f>B456*VLOOKUP(COUNTIF(A$2:A456,A456), lookup_table,2,TRUE)</f>
        <v>25</v>
      </c>
      <c r="F456" s="27"/>
    </row>
    <row r="457" spans="1:6" x14ac:dyDescent="0.3">
      <c r="A457" t="s">
        <v>5</v>
      </c>
      <c r="B457" s="1">
        <v>50</v>
      </c>
      <c r="C457" s="3">
        <v>41771</v>
      </c>
      <c r="D457" s="2">
        <v>0.45</v>
      </c>
      <c r="E457" s="29">
        <f>B457*VLOOKUP(COUNTIF(A$2:A457,A457), lookup_table,2,TRUE)</f>
        <v>25</v>
      </c>
      <c r="F457" s="27"/>
    </row>
    <row r="458" spans="1:6" x14ac:dyDescent="0.3">
      <c r="A458" t="s">
        <v>9</v>
      </c>
      <c r="B458" s="1">
        <v>250</v>
      </c>
      <c r="C458" s="3">
        <v>41771</v>
      </c>
      <c r="D458" s="2">
        <v>0.47</v>
      </c>
      <c r="E458" s="29">
        <f>B458*VLOOKUP(COUNTIF(A$2:A458,A458), lookup_table,2,TRUE)</f>
        <v>125</v>
      </c>
      <c r="F458" s="27"/>
    </row>
    <row r="459" spans="1:6" x14ac:dyDescent="0.3">
      <c r="A459" t="s">
        <v>5</v>
      </c>
      <c r="B459" s="1">
        <v>50</v>
      </c>
      <c r="C459" s="3">
        <v>41771</v>
      </c>
      <c r="D459" s="2">
        <v>0.52</v>
      </c>
      <c r="E459" s="29">
        <f>B459*VLOOKUP(COUNTIF(A$2:A459,A459), lookup_table,2,TRUE)</f>
        <v>25</v>
      </c>
      <c r="F459" s="27"/>
    </row>
    <row r="460" spans="1:6" x14ac:dyDescent="0.3">
      <c r="A460" t="s">
        <v>6</v>
      </c>
      <c r="B460" s="1">
        <v>80</v>
      </c>
      <c r="C460" s="3">
        <v>41771</v>
      </c>
      <c r="D460" s="2">
        <v>0.53</v>
      </c>
      <c r="E460" s="29">
        <f>B460*VLOOKUP(COUNTIF(A$2:A460,A460), lookup_table,2,TRUE)</f>
        <v>40</v>
      </c>
      <c r="F460" s="27"/>
    </row>
    <row r="461" spans="1:6" x14ac:dyDescent="0.3">
      <c r="A461" t="s">
        <v>6</v>
      </c>
      <c r="B461" s="1">
        <v>80</v>
      </c>
      <c r="C461" s="3">
        <v>41771</v>
      </c>
      <c r="D461" s="2">
        <v>0.7</v>
      </c>
      <c r="E461" s="29">
        <f>B461*VLOOKUP(COUNTIF(A$2:A461,A461), lookup_table,2,TRUE)</f>
        <v>40</v>
      </c>
      <c r="F461" s="27"/>
    </row>
    <row r="462" spans="1:6" x14ac:dyDescent="0.3">
      <c r="A462" t="s">
        <v>8</v>
      </c>
      <c r="B462" s="1">
        <v>300</v>
      </c>
      <c r="C462" s="3">
        <v>41772</v>
      </c>
      <c r="D462" s="2">
        <v>0.43</v>
      </c>
      <c r="E462" s="29">
        <f>B462*VLOOKUP(COUNTIF(A$2:A462,A462), lookup_table,2,TRUE)</f>
        <v>150</v>
      </c>
      <c r="F462" s="27"/>
    </row>
    <row r="463" spans="1:6" x14ac:dyDescent="0.3">
      <c r="A463" t="s">
        <v>9</v>
      </c>
      <c r="B463" s="1">
        <v>250</v>
      </c>
      <c r="C463" s="3">
        <v>41772</v>
      </c>
      <c r="D463" s="2">
        <v>0.44</v>
      </c>
      <c r="E463" s="29">
        <f>B463*VLOOKUP(COUNTIF(A$2:A463,A463), lookup_table,2,TRUE)</f>
        <v>125</v>
      </c>
      <c r="F463" s="27"/>
    </row>
    <row r="464" spans="1:6" x14ac:dyDescent="0.3">
      <c r="A464" t="s">
        <v>5</v>
      </c>
      <c r="B464" s="1">
        <v>50</v>
      </c>
      <c r="C464" s="3">
        <v>41772</v>
      </c>
      <c r="D464" s="2">
        <v>0.62</v>
      </c>
      <c r="E464" s="29">
        <f>B464*VLOOKUP(COUNTIF(A$2:A464,A464), lookup_table,2,TRUE)</f>
        <v>25</v>
      </c>
      <c r="F464" s="27"/>
    </row>
    <row r="465" spans="1:6" x14ac:dyDescent="0.3">
      <c r="A465" t="s">
        <v>9</v>
      </c>
      <c r="B465" s="1">
        <v>250</v>
      </c>
      <c r="C465" s="3">
        <v>41772</v>
      </c>
      <c r="D465" s="2">
        <v>0.68</v>
      </c>
      <c r="E465" s="29">
        <f>B465*VLOOKUP(COUNTIF(A$2:A465,A465), lookup_table,2,TRUE)</f>
        <v>125</v>
      </c>
      <c r="F465" s="27"/>
    </row>
    <row r="466" spans="1:6" x14ac:dyDescent="0.3">
      <c r="A466" t="s">
        <v>6</v>
      </c>
      <c r="B466" s="1">
        <v>80</v>
      </c>
      <c r="C466" s="3">
        <v>41773</v>
      </c>
      <c r="D466" s="2">
        <v>0.64</v>
      </c>
      <c r="E466" s="29">
        <f>B466*VLOOKUP(COUNTIF(A$2:A466,A466), lookup_table,2,TRUE)</f>
        <v>40</v>
      </c>
      <c r="F466" s="27"/>
    </row>
    <row r="467" spans="1:6" x14ac:dyDescent="0.3">
      <c r="A467" t="s">
        <v>7</v>
      </c>
      <c r="B467" s="1">
        <v>10</v>
      </c>
      <c r="C467" s="3">
        <v>41774</v>
      </c>
      <c r="D467" s="2">
        <v>0.44</v>
      </c>
      <c r="E467" s="29">
        <f>B467*VLOOKUP(COUNTIF(A$2:A467,A467), lookup_table,2,TRUE)</f>
        <v>5</v>
      </c>
      <c r="F467" s="27"/>
    </row>
    <row r="468" spans="1:6" x14ac:dyDescent="0.3">
      <c r="A468" t="s">
        <v>5</v>
      </c>
      <c r="B468" s="1">
        <v>50</v>
      </c>
      <c r="C468" s="3">
        <v>41774</v>
      </c>
      <c r="D468" s="2">
        <v>0.46</v>
      </c>
      <c r="E468" s="29">
        <f>B468*VLOOKUP(COUNTIF(A$2:A468,A468), lookup_table,2,TRUE)</f>
        <v>25</v>
      </c>
      <c r="F468" s="27"/>
    </row>
    <row r="469" spans="1:6" x14ac:dyDescent="0.3">
      <c r="A469" t="s">
        <v>4</v>
      </c>
      <c r="B469" s="1">
        <v>50</v>
      </c>
      <c r="C469" s="3">
        <v>41774</v>
      </c>
      <c r="D469" s="2">
        <v>0.46</v>
      </c>
      <c r="E469" s="29">
        <f>B469*VLOOKUP(COUNTIF(A$2:A469,A469), lookup_table,2,TRUE)</f>
        <v>25</v>
      </c>
      <c r="F469" s="27"/>
    </row>
    <row r="470" spans="1:6" x14ac:dyDescent="0.3">
      <c r="A470" t="s">
        <v>7</v>
      </c>
      <c r="B470" s="1">
        <v>10</v>
      </c>
      <c r="C470" s="3">
        <v>41774</v>
      </c>
      <c r="D470" s="2">
        <v>0.62</v>
      </c>
      <c r="E470" s="29">
        <f>B470*VLOOKUP(COUNTIF(A$2:A470,A470), lookup_table,2,TRUE)</f>
        <v>5</v>
      </c>
      <c r="F470" s="27"/>
    </row>
    <row r="471" spans="1:6" x14ac:dyDescent="0.3">
      <c r="A471" t="s">
        <v>9</v>
      </c>
      <c r="B471" s="1">
        <v>250</v>
      </c>
      <c r="C471" s="3">
        <v>41774</v>
      </c>
      <c r="D471" s="2">
        <v>0.67</v>
      </c>
      <c r="E471" s="29">
        <f>B471*VLOOKUP(COUNTIF(A$2:A471,A471), lookup_table,2,TRUE)</f>
        <v>125</v>
      </c>
      <c r="F471" s="27"/>
    </row>
    <row r="472" spans="1:6" x14ac:dyDescent="0.3">
      <c r="A472" t="s">
        <v>4</v>
      </c>
      <c r="B472" s="1">
        <v>50</v>
      </c>
      <c r="C472" s="3">
        <v>41775</v>
      </c>
      <c r="D472" s="2">
        <v>0.45</v>
      </c>
      <c r="E472" s="29">
        <f>B472*VLOOKUP(COUNTIF(A$2:A472,A472), lookup_table,2,TRUE)</f>
        <v>25</v>
      </c>
      <c r="F472" s="27"/>
    </row>
    <row r="473" spans="1:6" x14ac:dyDescent="0.3">
      <c r="A473" t="s">
        <v>4</v>
      </c>
      <c r="B473" s="1">
        <v>50</v>
      </c>
      <c r="C473" s="3">
        <v>41775</v>
      </c>
      <c r="D473" s="2">
        <v>0.56000000000000005</v>
      </c>
      <c r="E473" s="29">
        <f>B473*VLOOKUP(COUNTIF(A$2:A473,A473), lookup_table,2,TRUE)</f>
        <v>25</v>
      </c>
      <c r="F473" s="27"/>
    </row>
    <row r="474" spans="1:6" x14ac:dyDescent="0.3">
      <c r="A474" t="s">
        <v>6</v>
      </c>
      <c r="B474" s="1">
        <v>80</v>
      </c>
      <c r="C474" s="3">
        <v>41775</v>
      </c>
      <c r="D474" s="2">
        <v>0.61</v>
      </c>
      <c r="E474" s="29">
        <f>B474*VLOOKUP(COUNTIF(A$2:A474,A474), lookup_table,2,TRUE)</f>
        <v>40</v>
      </c>
      <c r="F474" s="27"/>
    </row>
    <row r="475" spans="1:6" x14ac:dyDescent="0.3">
      <c r="A475" t="s">
        <v>4</v>
      </c>
      <c r="B475" s="1">
        <v>50</v>
      </c>
      <c r="C475" s="3">
        <v>41776</v>
      </c>
      <c r="D475" s="2">
        <v>0.4</v>
      </c>
      <c r="E475" s="29">
        <f>B475*VLOOKUP(COUNTIF(A$2:A475,A475), lookup_table,2,TRUE)</f>
        <v>25</v>
      </c>
      <c r="F475" s="27"/>
    </row>
    <row r="476" spans="1:6" x14ac:dyDescent="0.3">
      <c r="A476" t="s">
        <v>8</v>
      </c>
      <c r="B476" s="1">
        <v>300</v>
      </c>
      <c r="C476" s="3">
        <v>41776</v>
      </c>
      <c r="D476" s="2">
        <v>0.41</v>
      </c>
      <c r="E476" s="29">
        <f>B476*VLOOKUP(COUNTIF(A$2:A476,A476), lookup_table,2,TRUE)</f>
        <v>150</v>
      </c>
      <c r="F476" s="27"/>
    </row>
    <row r="477" spans="1:6" x14ac:dyDescent="0.3">
      <c r="A477" t="s">
        <v>7</v>
      </c>
      <c r="B477" s="1">
        <v>10</v>
      </c>
      <c r="C477" s="3">
        <v>41776</v>
      </c>
      <c r="D477" s="2">
        <v>0.43</v>
      </c>
      <c r="E477" s="29">
        <f>B477*VLOOKUP(COUNTIF(A$2:A477,A477), lookup_table,2,TRUE)</f>
        <v>5</v>
      </c>
      <c r="F477" s="27"/>
    </row>
    <row r="478" spans="1:6" x14ac:dyDescent="0.3">
      <c r="A478" t="s">
        <v>4</v>
      </c>
      <c r="B478" s="1">
        <v>50</v>
      </c>
      <c r="C478" s="3">
        <v>41776</v>
      </c>
      <c r="D478" s="2">
        <v>0.5</v>
      </c>
      <c r="E478" s="29">
        <f>B478*VLOOKUP(COUNTIF(A$2:A478,A478), lookup_table,2,TRUE)</f>
        <v>25</v>
      </c>
      <c r="F478" s="27"/>
    </row>
    <row r="479" spans="1:6" x14ac:dyDescent="0.3">
      <c r="A479" t="s">
        <v>5</v>
      </c>
      <c r="B479" s="1">
        <v>50</v>
      </c>
      <c r="C479" s="3">
        <v>41776</v>
      </c>
      <c r="D479" s="2">
        <v>0.56999999999999995</v>
      </c>
      <c r="E479" s="29">
        <f>B479*VLOOKUP(COUNTIF(A$2:A479,A479), lookup_table,2,TRUE)</f>
        <v>25</v>
      </c>
      <c r="F479" s="27"/>
    </row>
    <row r="480" spans="1:6" x14ac:dyDescent="0.3">
      <c r="A480" t="s">
        <v>3</v>
      </c>
      <c r="B480" s="1">
        <v>450</v>
      </c>
      <c r="C480" s="3">
        <v>41776</v>
      </c>
      <c r="D480" s="2">
        <v>0.59</v>
      </c>
      <c r="E480" s="29">
        <f>B480*VLOOKUP(COUNTIF(A$2:A480,A480), lookup_table,2,TRUE)</f>
        <v>225</v>
      </c>
      <c r="F480" s="27"/>
    </row>
    <row r="481" spans="1:6" x14ac:dyDescent="0.3">
      <c r="A481" t="s">
        <v>4</v>
      </c>
      <c r="B481" s="1">
        <v>50</v>
      </c>
      <c r="C481" s="3">
        <v>41777</v>
      </c>
      <c r="D481" s="2">
        <v>0.41</v>
      </c>
      <c r="E481" s="29">
        <f>B481*VLOOKUP(COUNTIF(A$2:A481,A481), lookup_table,2,TRUE)</f>
        <v>25</v>
      </c>
      <c r="F481" s="27"/>
    </row>
    <row r="482" spans="1:6" x14ac:dyDescent="0.3">
      <c r="A482" t="s">
        <v>4</v>
      </c>
      <c r="B482" s="1">
        <v>50</v>
      </c>
      <c r="C482" s="3">
        <v>41777</v>
      </c>
      <c r="D482" s="2">
        <v>0.57999999999999996</v>
      </c>
      <c r="E482" s="29">
        <f>B482*VLOOKUP(COUNTIF(A$2:A482,A482), lookup_table,2,TRUE)</f>
        <v>25</v>
      </c>
      <c r="F482" s="27"/>
    </row>
    <row r="483" spans="1:6" x14ac:dyDescent="0.3">
      <c r="A483" t="s">
        <v>4</v>
      </c>
      <c r="B483" s="1">
        <v>50</v>
      </c>
      <c r="C483" s="3">
        <v>41777</v>
      </c>
      <c r="D483" s="2">
        <v>0.61</v>
      </c>
      <c r="E483" s="29">
        <f>B483*VLOOKUP(COUNTIF(A$2:A483,A483), lookup_table,2,TRUE)</f>
        <v>25</v>
      </c>
      <c r="F483" s="27"/>
    </row>
    <row r="484" spans="1:6" x14ac:dyDescent="0.3">
      <c r="A484" t="s">
        <v>9</v>
      </c>
      <c r="B484" s="1">
        <v>250</v>
      </c>
      <c r="C484" s="3">
        <v>41777</v>
      </c>
      <c r="D484" s="2">
        <v>0.66</v>
      </c>
      <c r="E484" s="29">
        <f>B484*VLOOKUP(COUNTIF(A$2:A484,A484), lookup_table,2,TRUE)</f>
        <v>125</v>
      </c>
      <c r="F484" s="27"/>
    </row>
    <row r="485" spans="1:6" x14ac:dyDescent="0.3">
      <c r="A485" t="s">
        <v>4</v>
      </c>
      <c r="B485" s="1">
        <v>50</v>
      </c>
      <c r="C485" s="3">
        <v>41777</v>
      </c>
      <c r="D485" s="2">
        <v>0.67</v>
      </c>
      <c r="E485" s="29">
        <f>B485*VLOOKUP(COUNTIF(A$2:A485,A485), lookup_table,2,TRUE)</f>
        <v>25</v>
      </c>
      <c r="F485" s="27"/>
    </row>
    <row r="486" spans="1:6" x14ac:dyDescent="0.3">
      <c r="A486" t="s">
        <v>5</v>
      </c>
      <c r="B486" s="1">
        <v>50</v>
      </c>
      <c r="C486" s="3">
        <v>41778</v>
      </c>
      <c r="D486" s="2">
        <v>0.46</v>
      </c>
      <c r="E486" s="29">
        <f>B486*VLOOKUP(COUNTIF(A$2:A486,A486), lookup_table,2,TRUE)</f>
        <v>25</v>
      </c>
      <c r="F486" s="27"/>
    </row>
    <row r="487" spans="1:6" x14ac:dyDescent="0.3">
      <c r="A487" t="s">
        <v>5</v>
      </c>
      <c r="B487" s="1">
        <v>50</v>
      </c>
      <c r="C487" s="3">
        <v>41778</v>
      </c>
      <c r="D487" s="2">
        <v>0.52</v>
      </c>
      <c r="E487" s="29">
        <f>B487*VLOOKUP(COUNTIF(A$2:A487,A487), lookup_table,2,TRUE)</f>
        <v>25</v>
      </c>
      <c r="F487" s="27"/>
    </row>
    <row r="488" spans="1:6" x14ac:dyDescent="0.3">
      <c r="A488" t="s">
        <v>3</v>
      </c>
      <c r="B488" s="1">
        <v>450</v>
      </c>
      <c r="C488" s="3">
        <v>41778</v>
      </c>
      <c r="D488" s="2">
        <v>0.65</v>
      </c>
      <c r="E488" s="29">
        <f>B488*VLOOKUP(COUNTIF(A$2:A488,A488), lookup_table,2,TRUE)</f>
        <v>225</v>
      </c>
      <c r="F488" s="27"/>
    </row>
    <row r="489" spans="1:6" x14ac:dyDescent="0.3">
      <c r="A489" t="s">
        <v>9</v>
      </c>
      <c r="B489" s="1">
        <v>250</v>
      </c>
      <c r="C489" s="3">
        <v>41778</v>
      </c>
      <c r="D489" s="2">
        <v>0.69</v>
      </c>
      <c r="E489" s="29">
        <f>B489*VLOOKUP(COUNTIF(A$2:A489,A489), lookup_table,2,TRUE)</f>
        <v>125</v>
      </c>
      <c r="F489" s="27"/>
    </row>
    <row r="490" spans="1:6" x14ac:dyDescent="0.3">
      <c r="A490" t="s">
        <v>4</v>
      </c>
      <c r="B490" s="1">
        <v>50</v>
      </c>
      <c r="C490" s="3">
        <v>41779</v>
      </c>
      <c r="D490" s="2">
        <v>0.42</v>
      </c>
      <c r="E490" s="29">
        <f>B490*VLOOKUP(COUNTIF(A$2:A490,A490), lookup_table,2,TRUE)</f>
        <v>25</v>
      </c>
      <c r="F490" s="27"/>
    </row>
    <row r="491" spans="1:6" x14ac:dyDescent="0.3">
      <c r="A491" t="s">
        <v>4</v>
      </c>
      <c r="B491" s="1">
        <v>50</v>
      </c>
      <c r="C491" s="3">
        <v>41779</v>
      </c>
      <c r="D491" s="2">
        <v>0.59</v>
      </c>
      <c r="E491" s="29">
        <f>B491*VLOOKUP(COUNTIF(A$2:A491,A491), lookup_table,2,TRUE)</f>
        <v>25</v>
      </c>
      <c r="F491" s="27"/>
    </row>
    <row r="492" spans="1:6" x14ac:dyDescent="0.3">
      <c r="A492" t="s">
        <v>8</v>
      </c>
      <c r="B492" s="1">
        <v>300</v>
      </c>
      <c r="C492" s="3">
        <v>41779</v>
      </c>
      <c r="D492" s="2">
        <v>0.67</v>
      </c>
      <c r="E492" s="29">
        <f>B492*VLOOKUP(COUNTIF(A$2:A492,A492), lookup_table,2,TRUE)</f>
        <v>150</v>
      </c>
      <c r="F492" s="27"/>
    </row>
    <row r="493" spans="1:6" x14ac:dyDescent="0.3">
      <c r="A493" t="s">
        <v>7</v>
      </c>
      <c r="B493" s="1">
        <v>10</v>
      </c>
      <c r="C493" s="3">
        <v>41780</v>
      </c>
      <c r="D493" s="2">
        <v>0.44</v>
      </c>
      <c r="E493" s="29">
        <f>B493*VLOOKUP(COUNTIF(A$2:A493,A493), lookup_table,2,TRUE)</f>
        <v>5</v>
      </c>
      <c r="F493" s="27"/>
    </row>
    <row r="494" spans="1:6" x14ac:dyDescent="0.3">
      <c r="A494" t="s">
        <v>9</v>
      </c>
      <c r="B494" s="1">
        <v>250</v>
      </c>
      <c r="C494" s="3">
        <v>41780</v>
      </c>
      <c r="D494" s="2">
        <v>0.49</v>
      </c>
      <c r="E494" s="29">
        <f>B494*VLOOKUP(COUNTIF(A$2:A494,A494), lookup_table,2,TRUE)</f>
        <v>125</v>
      </c>
      <c r="F494" s="27"/>
    </row>
    <row r="495" spans="1:6" x14ac:dyDescent="0.3">
      <c r="A495" t="s">
        <v>5</v>
      </c>
      <c r="B495" s="1">
        <v>50</v>
      </c>
      <c r="C495" s="3">
        <v>41780</v>
      </c>
      <c r="D495" s="2">
        <v>0.65</v>
      </c>
      <c r="E495" s="29">
        <f>B495*VLOOKUP(COUNTIF(A$2:A495,A495), lookup_table,2,TRUE)</f>
        <v>25</v>
      </c>
      <c r="F495" s="27"/>
    </row>
    <row r="496" spans="1:6" x14ac:dyDescent="0.3">
      <c r="A496" t="s">
        <v>4</v>
      </c>
      <c r="B496" s="1">
        <v>50</v>
      </c>
      <c r="C496" s="3">
        <v>41781</v>
      </c>
      <c r="D496" s="2">
        <v>0.44</v>
      </c>
      <c r="E496" s="29">
        <f>B496*VLOOKUP(COUNTIF(A$2:A496,A496), lookup_table,2,TRUE)</f>
        <v>25</v>
      </c>
      <c r="F496" s="27"/>
    </row>
    <row r="497" spans="1:6" x14ac:dyDescent="0.3">
      <c r="A497" t="s">
        <v>5</v>
      </c>
      <c r="B497" s="1">
        <v>50</v>
      </c>
      <c r="C497" s="3">
        <v>41782</v>
      </c>
      <c r="D497" s="2">
        <v>0.47</v>
      </c>
      <c r="E497" s="29">
        <f>B497*VLOOKUP(COUNTIF(A$2:A497,A497), lookup_table,2,TRUE)</f>
        <v>25</v>
      </c>
      <c r="F497" s="27"/>
    </row>
    <row r="498" spans="1:6" x14ac:dyDescent="0.3">
      <c r="A498" t="s">
        <v>9</v>
      </c>
      <c r="B498" s="1">
        <v>250</v>
      </c>
      <c r="C498" s="3">
        <v>41782</v>
      </c>
      <c r="D498" s="2">
        <v>0.5</v>
      </c>
      <c r="E498" s="29">
        <f>B498*VLOOKUP(COUNTIF(A$2:A498,A498), lookup_table,2,TRUE)</f>
        <v>125</v>
      </c>
      <c r="F498" s="27"/>
    </row>
    <row r="499" spans="1:6" x14ac:dyDescent="0.3">
      <c r="A499" t="s">
        <v>6</v>
      </c>
      <c r="B499" s="1">
        <v>80</v>
      </c>
      <c r="C499" s="3">
        <v>41782</v>
      </c>
      <c r="D499" s="2">
        <v>0.51</v>
      </c>
      <c r="E499" s="29">
        <f>B499*VLOOKUP(COUNTIF(A$2:A499,A499), lookup_table,2,TRUE)</f>
        <v>40</v>
      </c>
      <c r="F499" s="27"/>
    </row>
    <row r="500" spans="1:6" x14ac:dyDescent="0.3">
      <c r="A500" t="s">
        <v>6</v>
      </c>
      <c r="B500" s="1">
        <v>80</v>
      </c>
      <c r="C500" s="3">
        <v>41782</v>
      </c>
      <c r="D500" s="2">
        <v>0.59</v>
      </c>
      <c r="E500" s="29">
        <f>B500*VLOOKUP(COUNTIF(A$2:A500,A500), lookup_table,2,TRUE)</f>
        <v>40</v>
      </c>
      <c r="F500" s="27"/>
    </row>
    <row r="501" spans="1:6" x14ac:dyDescent="0.3">
      <c r="A501" t="s">
        <v>5</v>
      </c>
      <c r="B501" s="1">
        <v>50</v>
      </c>
      <c r="C501" s="3">
        <v>41783</v>
      </c>
      <c r="D501" s="2">
        <v>0.41</v>
      </c>
      <c r="E501" s="29">
        <f>B501*VLOOKUP(COUNTIF(A$2:A501,A501), lookup_table,2,TRUE)</f>
        <v>25</v>
      </c>
      <c r="F501" s="27"/>
    </row>
    <row r="502" spans="1:6" x14ac:dyDescent="0.3">
      <c r="A502" t="s">
        <v>4</v>
      </c>
      <c r="B502" s="1">
        <v>50</v>
      </c>
      <c r="C502" s="3">
        <v>41783</v>
      </c>
      <c r="D502" s="2">
        <v>0.57999999999999996</v>
      </c>
      <c r="E502" s="29">
        <f>B502*VLOOKUP(COUNTIF(A$2:A502,A502), lookup_table,2,TRUE)</f>
        <v>25</v>
      </c>
      <c r="F502" s="27"/>
    </row>
    <row r="503" spans="1:6" x14ac:dyDescent="0.3">
      <c r="A503" t="s">
        <v>9</v>
      </c>
      <c r="B503" s="1">
        <v>250</v>
      </c>
      <c r="C503" s="3">
        <v>41784</v>
      </c>
      <c r="D503" s="2">
        <v>0.53</v>
      </c>
      <c r="E503" s="29">
        <f>B503*VLOOKUP(COUNTIF(A$2:A503,A503), lookup_table,2,TRUE)</f>
        <v>125</v>
      </c>
      <c r="F503" s="27"/>
    </row>
    <row r="504" spans="1:6" x14ac:dyDescent="0.3">
      <c r="A504" t="s">
        <v>6</v>
      </c>
      <c r="B504" s="1">
        <v>80</v>
      </c>
      <c r="C504" s="3">
        <v>41784</v>
      </c>
      <c r="D504" s="2">
        <v>0.56000000000000005</v>
      </c>
      <c r="E504" s="29">
        <f>B504*VLOOKUP(COUNTIF(A$2:A504,A504), lookup_table,2,TRUE)</f>
        <v>40</v>
      </c>
      <c r="F504" s="27"/>
    </row>
    <row r="505" spans="1:6" x14ac:dyDescent="0.3">
      <c r="A505" t="s">
        <v>4</v>
      </c>
      <c r="B505" s="1">
        <v>50</v>
      </c>
      <c r="C505" s="3">
        <v>41784</v>
      </c>
      <c r="D505" s="2">
        <v>0.59</v>
      </c>
      <c r="E505" s="29">
        <f>B505*VLOOKUP(COUNTIF(A$2:A505,A505), lookup_table,2,TRUE)</f>
        <v>25</v>
      </c>
      <c r="F505" s="27"/>
    </row>
    <row r="506" spans="1:6" x14ac:dyDescent="0.3">
      <c r="A506" t="s">
        <v>6</v>
      </c>
      <c r="B506" s="1">
        <v>80</v>
      </c>
      <c r="C506" s="3">
        <v>41784</v>
      </c>
      <c r="D506" s="2">
        <v>0.64</v>
      </c>
      <c r="E506" s="29">
        <f>B506*VLOOKUP(COUNTIF(A$2:A506,A506), lookup_table,2,TRUE)</f>
        <v>40</v>
      </c>
      <c r="F506" s="27"/>
    </row>
    <row r="507" spans="1:6" x14ac:dyDescent="0.3">
      <c r="A507" t="s">
        <v>9</v>
      </c>
      <c r="B507" s="1">
        <v>250</v>
      </c>
      <c r="C507" s="3">
        <v>41784</v>
      </c>
      <c r="D507" s="2">
        <v>0.67</v>
      </c>
      <c r="E507" s="29">
        <f>B507*VLOOKUP(COUNTIF(A$2:A507,A507), lookup_table,2,TRUE)</f>
        <v>125</v>
      </c>
      <c r="F507" s="27"/>
    </row>
    <row r="508" spans="1:6" x14ac:dyDescent="0.3">
      <c r="A508" t="s">
        <v>5</v>
      </c>
      <c r="B508" s="1">
        <v>50</v>
      </c>
      <c r="C508" s="3">
        <v>41784</v>
      </c>
      <c r="D508" s="2">
        <v>0.68</v>
      </c>
      <c r="E508" s="29">
        <f>B508*VLOOKUP(COUNTIF(A$2:A508,A508), lookup_table,2,TRUE)</f>
        <v>25</v>
      </c>
      <c r="F508" s="27"/>
    </row>
    <row r="509" spans="1:6" x14ac:dyDescent="0.3">
      <c r="A509" t="s">
        <v>5</v>
      </c>
      <c r="B509" s="1">
        <v>50</v>
      </c>
      <c r="C509" s="3">
        <v>41784</v>
      </c>
      <c r="D509" s="2">
        <v>0.68</v>
      </c>
      <c r="E509" s="29">
        <f>B509*VLOOKUP(COUNTIF(A$2:A509,A509), lookup_table,2,TRUE)</f>
        <v>25</v>
      </c>
      <c r="F509" s="27"/>
    </row>
    <row r="510" spans="1:6" x14ac:dyDescent="0.3">
      <c r="A510" t="s">
        <v>5</v>
      </c>
      <c r="B510" s="1">
        <v>50</v>
      </c>
      <c r="C510" s="3">
        <v>41785</v>
      </c>
      <c r="D510" s="2">
        <v>0.41</v>
      </c>
      <c r="E510" s="29">
        <f>B510*VLOOKUP(COUNTIF(A$2:A510,A510), lookup_table,2,TRUE)</f>
        <v>25</v>
      </c>
      <c r="F510" s="27"/>
    </row>
    <row r="511" spans="1:6" x14ac:dyDescent="0.3">
      <c r="A511" t="s">
        <v>7</v>
      </c>
      <c r="B511" s="1">
        <v>10</v>
      </c>
      <c r="C511" s="3">
        <v>41785</v>
      </c>
      <c r="D511" s="2">
        <v>0.43</v>
      </c>
      <c r="E511" s="29">
        <f>B511*VLOOKUP(COUNTIF(A$2:A511,A511), lookup_table,2,TRUE)</f>
        <v>5</v>
      </c>
      <c r="F511" s="27"/>
    </row>
    <row r="512" spans="1:6" x14ac:dyDescent="0.3">
      <c r="A512" t="s">
        <v>3</v>
      </c>
      <c r="B512" s="1">
        <v>450</v>
      </c>
      <c r="C512" s="3">
        <v>41785</v>
      </c>
      <c r="D512" s="2">
        <v>0.51</v>
      </c>
      <c r="E512" s="29">
        <f>B512*VLOOKUP(COUNTIF(A$2:A512,A512), lookup_table,2,TRUE)</f>
        <v>225</v>
      </c>
      <c r="F512" s="27"/>
    </row>
    <row r="513" spans="1:6" x14ac:dyDescent="0.3">
      <c r="A513" t="s">
        <v>5</v>
      </c>
      <c r="B513" s="1">
        <v>50</v>
      </c>
      <c r="C513" s="3">
        <v>41786</v>
      </c>
      <c r="D513" s="2">
        <v>0.41</v>
      </c>
      <c r="E513" s="29">
        <f>B513*VLOOKUP(COUNTIF(A$2:A513,A513), lookup_table,2,TRUE)</f>
        <v>25</v>
      </c>
      <c r="F513" s="27"/>
    </row>
    <row r="514" spans="1:6" x14ac:dyDescent="0.3">
      <c r="A514" t="s">
        <v>8</v>
      </c>
      <c r="B514" s="1">
        <v>300</v>
      </c>
      <c r="C514" s="3">
        <v>41786</v>
      </c>
      <c r="D514" s="2">
        <v>0.56000000000000005</v>
      </c>
      <c r="E514" s="29">
        <f>B514*VLOOKUP(COUNTIF(A$2:A514,A514), lookup_table,2,TRUE)</f>
        <v>150</v>
      </c>
      <c r="F514" s="27"/>
    </row>
    <row r="515" spans="1:6" x14ac:dyDescent="0.3">
      <c r="A515" t="s">
        <v>5</v>
      </c>
      <c r="B515" s="1">
        <v>50</v>
      </c>
      <c r="C515" s="3">
        <v>41786</v>
      </c>
      <c r="D515" s="2">
        <v>0.57999999999999996</v>
      </c>
      <c r="E515" s="29">
        <f>B515*VLOOKUP(COUNTIF(A$2:A515,A515), lookup_table,2,TRUE)</f>
        <v>25</v>
      </c>
      <c r="F515" s="27"/>
    </row>
    <row r="516" spans="1:6" x14ac:dyDescent="0.3">
      <c r="A516" t="s">
        <v>5</v>
      </c>
      <c r="B516" s="1">
        <v>50</v>
      </c>
      <c r="C516" s="3">
        <v>41786</v>
      </c>
      <c r="D516" s="2">
        <v>0.7</v>
      </c>
      <c r="E516" s="29">
        <f>B516*VLOOKUP(COUNTIF(A$2:A516,A516), lookup_table,2,TRUE)</f>
        <v>25</v>
      </c>
      <c r="F516" s="27"/>
    </row>
    <row r="517" spans="1:6" x14ac:dyDescent="0.3">
      <c r="A517" t="s">
        <v>5</v>
      </c>
      <c r="B517" s="1">
        <v>50</v>
      </c>
      <c r="C517" s="3">
        <v>41787</v>
      </c>
      <c r="D517" s="2">
        <v>0.44</v>
      </c>
      <c r="E517" s="29">
        <f>B517*VLOOKUP(COUNTIF(A$2:A517,A517), lookup_table,2,TRUE)</f>
        <v>25</v>
      </c>
      <c r="F517" s="27"/>
    </row>
    <row r="518" spans="1:6" x14ac:dyDescent="0.3">
      <c r="A518" t="s">
        <v>7</v>
      </c>
      <c r="B518" s="1">
        <v>10</v>
      </c>
      <c r="C518" s="3">
        <v>41787</v>
      </c>
      <c r="D518" s="2">
        <v>0.45</v>
      </c>
      <c r="E518" s="29">
        <f>B518*VLOOKUP(COUNTIF(A$2:A518,A518), lookup_table,2,TRUE)</f>
        <v>5</v>
      </c>
      <c r="F518" s="27"/>
    </row>
    <row r="519" spans="1:6" x14ac:dyDescent="0.3">
      <c r="A519" t="s">
        <v>7</v>
      </c>
      <c r="B519" s="1">
        <v>10</v>
      </c>
      <c r="C519" s="3">
        <v>41787</v>
      </c>
      <c r="D519" s="2">
        <v>0.52</v>
      </c>
      <c r="E519" s="29">
        <f>B519*VLOOKUP(COUNTIF(A$2:A519,A519), lookup_table,2,TRUE)</f>
        <v>5</v>
      </c>
      <c r="F519" s="27"/>
    </row>
    <row r="520" spans="1:6" x14ac:dyDescent="0.3">
      <c r="A520" t="s">
        <v>9</v>
      </c>
      <c r="B520" s="1">
        <v>250</v>
      </c>
      <c r="C520" s="3">
        <v>41787</v>
      </c>
      <c r="D520" s="2">
        <v>0.68</v>
      </c>
      <c r="E520" s="29">
        <f>B520*VLOOKUP(COUNTIF(A$2:A520,A520), lookup_table,2,TRUE)</f>
        <v>125</v>
      </c>
      <c r="F520" s="27"/>
    </row>
    <row r="521" spans="1:6" x14ac:dyDescent="0.3">
      <c r="A521" t="s">
        <v>6</v>
      </c>
      <c r="B521" s="1">
        <v>80</v>
      </c>
      <c r="C521" s="3">
        <v>41789</v>
      </c>
      <c r="D521" s="2">
        <v>0.53</v>
      </c>
      <c r="E521" s="29">
        <f>B521*VLOOKUP(COUNTIF(A$2:A521,A521), lookup_table,2,TRUE)</f>
        <v>40</v>
      </c>
      <c r="F521" s="27"/>
    </row>
    <row r="522" spans="1:6" x14ac:dyDescent="0.3">
      <c r="A522" t="s">
        <v>5</v>
      </c>
      <c r="B522" s="1">
        <v>50</v>
      </c>
      <c r="C522" s="3">
        <v>41789</v>
      </c>
      <c r="D522" s="2">
        <v>0.53</v>
      </c>
      <c r="E522" s="29">
        <f>B522*VLOOKUP(COUNTIF(A$2:A522,A522), lookup_table,2,TRUE)</f>
        <v>25</v>
      </c>
      <c r="F522" s="27"/>
    </row>
    <row r="523" spans="1:6" x14ac:dyDescent="0.3">
      <c r="A523" t="s">
        <v>4</v>
      </c>
      <c r="B523" s="1">
        <v>50</v>
      </c>
      <c r="C523" s="3">
        <v>41789</v>
      </c>
      <c r="D523" s="2">
        <v>0.57999999999999996</v>
      </c>
      <c r="E523" s="29">
        <f>B523*VLOOKUP(COUNTIF(A$2:A523,A523), lookup_table,2,TRUE)</f>
        <v>25</v>
      </c>
      <c r="F523" s="27"/>
    </row>
    <row r="524" spans="1:6" x14ac:dyDescent="0.3">
      <c r="A524" t="s">
        <v>4</v>
      </c>
      <c r="B524" s="1">
        <v>50</v>
      </c>
      <c r="C524" s="3">
        <v>41789</v>
      </c>
      <c r="D524" s="2">
        <v>0.66</v>
      </c>
      <c r="E524" s="29">
        <f>B524*VLOOKUP(COUNTIF(A$2:A524,A524), lookup_table,2,TRUE)</f>
        <v>25</v>
      </c>
      <c r="F524" s="27"/>
    </row>
    <row r="525" spans="1:6" x14ac:dyDescent="0.3">
      <c r="A525" t="s">
        <v>3</v>
      </c>
      <c r="B525" s="1">
        <v>450</v>
      </c>
      <c r="C525" s="3">
        <v>41789</v>
      </c>
      <c r="D525" s="2">
        <v>0.69</v>
      </c>
      <c r="E525" s="29">
        <f>B525*VLOOKUP(COUNTIF(A$2:A525,A525), lookup_table,2,TRUE)</f>
        <v>225</v>
      </c>
      <c r="F525" s="27"/>
    </row>
    <row r="526" spans="1:6" x14ac:dyDescent="0.3">
      <c r="A526" t="s">
        <v>3</v>
      </c>
      <c r="B526" s="1">
        <v>450</v>
      </c>
      <c r="C526" s="3">
        <v>41790</v>
      </c>
      <c r="D526" s="2">
        <v>0.42</v>
      </c>
      <c r="E526" s="29">
        <f>B526*VLOOKUP(COUNTIF(A$2:A526,A526), lookup_table,2,TRUE)</f>
        <v>225</v>
      </c>
      <c r="F526" s="27"/>
    </row>
    <row r="527" spans="1:6" x14ac:dyDescent="0.3">
      <c r="A527" t="s">
        <v>4</v>
      </c>
      <c r="B527" s="1">
        <v>50</v>
      </c>
      <c r="C527" s="3">
        <v>41790</v>
      </c>
      <c r="D527" s="2">
        <v>0.51</v>
      </c>
      <c r="E527" s="29">
        <f>B527*VLOOKUP(COUNTIF(A$2:A527,A527), lookup_table,2,TRUE)</f>
        <v>25</v>
      </c>
      <c r="F527" s="27"/>
    </row>
    <row r="528" spans="1:6" x14ac:dyDescent="0.3">
      <c r="A528" t="s">
        <v>6</v>
      </c>
      <c r="B528" s="1">
        <v>80</v>
      </c>
      <c r="C528" s="3">
        <v>41790</v>
      </c>
      <c r="D528" s="2">
        <v>0.59</v>
      </c>
      <c r="E528" s="29">
        <f>B528*VLOOKUP(COUNTIF(A$2:A528,A528), lookup_table,2,TRUE)</f>
        <v>40</v>
      </c>
      <c r="F528" s="27"/>
    </row>
    <row r="529" spans="1:6" x14ac:dyDescent="0.3">
      <c r="A529" t="s">
        <v>9</v>
      </c>
      <c r="B529" s="1">
        <v>250</v>
      </c>
      <c r="C529" s="3">
        <v>41790</v>
      </c>
      <c r="D529" s="2">
        <v>0.64</v>
      </c>
      <c r="E529" s="29">
        <f>B529*VLOOKUP(COUNTIF(A$2:A529,A529), lookup_table,2,TRUE)</f>
        <v>125</v>
      </c>
      <c r="F529" s="27"/>
    </row>
    <row r="530" spans="1:6" x14ac:dyDescent="0.3">
      <c r="A530" t="s">
        <v>3</v>
      </c>
      <c r="B530" s="1">
        <v>450</v>
      </c>
      <c r="C530" s="3">
        <v>41791</v>
      </c>
      <c r="D530" s="2">
        <v>0.45</v>
      </c>
      <c r="E530" s="29">
        <f>B530*VLOOKUP(COUNTIF(A$2:A530,A530), lookup_table,2,TRUE)</f>
        <v>225</v>
      </c>
      <c r="F530" s="27"/>
    </row>
    <row r="531" spans="1:6" x14ac:dyDescent="0.3">
      <c r="A531" t="s">
        <v>4</v>
      </c>
      <c r="B531" s="1">
        <v>50</v>
      </c>
      <c r="C531" s="3">
        <v>41791</v>
      </c>
      <c r="D531" s="2">
        <v>0.47</v>
      </c>
      <c r="E531" s="29">
        <f>B531*VLOOKUP(COUNTIF(A$2:A531,A531), lookup_table,2,TRUE)</f>
        <v>25</v>
      </c>
      <c r="F531" s="27"/>
    </row>
    <row r="532" spans="1:6" x14ac:dyDescent="0.3">
      <c r="A532" t="s">
        <v>6</v>
      </c>
      <c r="B532" s="1">
        <v>80</v>
      </c>
      <c r="C532" s="3">
        <v>41791</v>
      </c>
      <c r="D532" s="2">
        <v>0.51</v>
      </c>
      <c r="E532" s="29">
        <f>B532*VLOOKUP(COUNTIF(A$2:A532,A532), lookup_table,2,TRUE)</f>
        <v>40</v>
      </c>
      <c r="F532" s="27"/>
    </row>
    <row r="533" spans="1:6" x14ac:dyDescent="0.3">
      <c r="A533" t="s">
        <v>4</v>
      </c>
      <c r="B533" s="1">
        <v>50</v>
      </c>
      <c r="C533" s="3">
        <v>41791</v>
      </c>
      <c r="D533" s="2">
        <v>0.56000000000000005</v>
      </c>
      <c r="E533" s="29">
        <f>B533*VLOOKUP(COUNTIF(A$2:A533,A533), lookup_table,2,TRUE)</f>
        <v>25</v>
      </c>
      <c r="F533" s="27"/>
    </row>
    <row r="534" spans="1:6" x14ac:dyDescent="0.3">
      <c r="A534" t="s">
        <v>9</v>
      </c>
      <c r="B534" s="1">
        <v>250</v>
      </c>
      <c r="C534" s="3">
        <v>41791</v>
      </c>
      <c r="D534" s="2">
        <v>0.59</v>
      </c>
      <c r="E534" s="29">
        <f>B534*VLOOKUP(COUNTIF(A$2:A534,A534), lookup_table,2,TRUE)</f>
        <v>125</v>
      </c>
      <c r="F534" s="27"/>
    </row>
    <row r="535" spans="1:6" x14ac:dyDescent="0.3">
      <c r="A535" t="s">
        <v>6</v>
      </c>
      <c r="B535" s="1">
        <v>80</v>
      </c>
      <c r="C535" s="3">
        <v>41791</v>
      </c>
      <c r="D535" s="2">
        <v>0.68</v>
      </c>
      <c r="E535" s="29">
        <f>B535*VLOOKUP(COUNTIF(A$2:A535,A535), lookup_table,2,TRUE)</f>
        <v>40</v>
      </c>
      <c r="F535" s="27"/>
    </row>
    <row r="536" spans="1:6" x14ac:dyDescent="0.3">
      <c r="A536" t="s">
        <v>9</v>
      </c>
      <c r="B536" s="1">
        <v>250</v>
      </c>
      <c r="C536" s="3">
        <v>41792</v>
      </c>
      <c r="D536" s="2">
        <v>0.4</v>
      </c>
      <c r="E536" s="29">
        <f>B536*VLOOKUP(COUNTIF(A$2:A536,A536), lookup_table,2,TRUE)</f>
        <v>125</v>
      </c>
      <c r="F536" s="27"/>
    </row>
    <row r="537" spans="1:6" x14ac:dyDescent="0.3">
      <c r="A537" t="s">
        <v>5</v>
      </c>
      <c r="B537" s="1">
        <v>50</v>
      </c>
      <c r="C537" s="3">
        <v>41792</v>
      </c>
      <c r="D537" s="2">
        <v>0.42</v>
      </c>
      <c r="E537" s="29">
        <f>B537*VLOOKUP(COUNTIF(A$2:A537,A537), lookup_table,2,TRUE)</f>
        <v>25</v>
      </c>
      <c r="F537" s="27"/>
    </row>
    <row r="538" spans="1:6" x14ac:dyDescent="0.3">
      <c r="A538" t="s">
        <v>5</v>
      </c>
      <c r="B538" s="1">
        <v>50</v>
      </c>
      <c r="C538" s="3">
        <v>41792</v>
      </c>
      <c r="D538" s="2">
        <v>0.46</v>
      </c>
      <c r="E538" s="29">
        <f>B538*VLOOKUP(COUNTIF(A$2:A538,A538), lookup_table,2,TRUE)</f>
        <v>25</v>
      </c>
      <c r="F538" s="27"/>
    </row>
    <row r="539" spans="1:6" x14ac:dyDescent="0.3">
      <c r="A539" t="s">
        <v>4</v>
      </c>
      <c r="B539" s="1">
        <v>50</v>
      </c>
      <c r="C539" s="3">
        <v>41792</v>
      </c>
      <c r="D539" s="2">
        <v>0.65</v>
      </c>
      <c r="E539" s="29">
        <f>B539*VLOOKUP(COUNTIF(A$2:A539,A539), lookup_table,2,TRUE)</f>
        <v>25</v>
      </c>
      <c r="F539" s="27"/>
    </row>
    <row r="540" spans="1:6" x14ac:dyDescent="0.3">
      <c r="A540" t="s">
        <v>9</v>
      </c>
      <c r="B540" s="1">
        <v>250</v>
      </c>
      <c r="C540" s="3">
        <v>41792</v>
      </c>
      <c r="D540" s="2">
        <v>0.66</v>
      </c>
      <c r="E540" s="29">
        <f>B540*VLOOKUP(COUNTIF(A$2:A540,A540), lookup_table,2,TRUE)</f>
        <v>125</v>
      </c>
      <c r="F540" s="27"/>
    </row>
    <row r="541" spans="1:6" x14ac:dyDescent="0.3">
      <c r="A541" t="s">
        <v>6</v>
      </c>
      <c r="B541" s="1">
        <v>80</v>
      </c>
      <c r="C541" s="3">
        <v>41792</v>
      </c>
      <c r="D541" s="2">
        <v>0.67</v>
      </c>
      <c r="E541" s="29">
        <f>B541*VLOOKUP(COUNTIF(A$2:A541,A541), lookup_table,2,TRUE)</f>
        <v>40</v>
      </c>
      <c r="F541" s="27"/>
    </row>
    <row r="542" spans="1:6" x14ac:dyDescent="0.3">
      <c r="A542" t="s">
        <v>5</v>
      </c>
      <c r="B542" s="1">
        <v>50</v>
      </c>
      <c r="C542" s="3">
        <v>41793</v>
      </c>
      <c r="D542" s="2">
        <v>0.5</v>
      </c>
      <c r="E542" s="29">
        <f>B542*VLOOKUP(COUNTIF(A$2:A542,A542), lookup_table,2,TRUE)</f>
        <v>25</v>
      </c>
      <c r="F542" s="27"/>
    </row>
    <row r="543" spans="1:6" x14ac:dyDescent="0.3">
      <c r="A543" t="s">
        <v>3</v>
      </c>
      <c r="B543" s="1">
        <v>450</v>
      </c>
      <c r="C543" s="3">
        <v>41793</v>
      </c>
      <c r="D543" s="2">
        <v>0.54</v>
      </c>
      <c r="E543" s="29">
        <f>B543*VLOOKUP(COUNTIF(A$2:A543,A543), lookup_table,2,TRUE)</f>
        <v>225</v>
      </c>
      <c r="F543" s="27"/>
    </row>
    <row r="544" spans="1:6" x14ac:dyDescent="0.3">
      <c r="A544" t="s">
        <v>5</v>
      </c>
      <c r="B544" s="1">
        <v>50</v>
      </c>
      <c r="C544" s="3">
        <v>41793</v>
      </c>
      <c r="D544" s="2">
        <v>0.54</v>
      </c>
      <c r="E544" s="29">
        <f>B544*VLOOKUP(COUNTIF(A$2:A544,A544), lookup_table,2,TRUE)</f>
        <v>25</v>
      </c>
      <c r="F544" s="27"/>
    </row>
    <row r="545" spans="1:6" x14ac:dyDescent="0.3">
      <c r="A545" t="s">
        <v>9</v>
      </c>
      <c r="B545" s="1">
        <v>250</v>
      </c>
      <c r="C545" s="3">
        <v>41793</v>
      </c>
      <c r="D545" s="2">
        <v>0.56000000000000005</v>
      </c>
      <c r="E545" s="29">
        <f>B545*VLOOKUP(COUNTIF(A$2:A545,A545), lookup_table,2,TRUE)</f>
        <v>125</v>
      </c>
      <c r="F545" s="27"/>
    </row>
    <row r="546" spans="1:6" x14ac:dyDescent="0.3">
      <c r="A546" t="s">
        <v>4</v>
      </c>
      <c r="B546" s="1">
        <v>50</v>
      </c>
      <c r="C546" s="3">
        <v>41793</v>
      </c>
      <c r="D546" s="2">
        <v>0.68</v>
      </c>
      <c r="E546" s="29">
        <f>B546*VLOOKUP(COUNTIF(A$2:A546,A546), lookup_table,2,TRUE)</f>
        <v>25</v>
      </c>
      <c r="F546" s="27"/>
    </row>
    <row r="547" spans="1:6" x14ac:dyDescent="0.3">
      <c r="A547" t="s">
        <v>5</v>
      </c>
      <c r="B547" s="1">
        <v>50</v>
      </c>
      <c r="C547" s="3">
        <v>41793</v>
      </c>
      <c r="D547" s="2">
        <v>0.69</v>
      </c>
      <c r="E547" s="29">
        <f>B547*VLOOKUP(COUNTIF(A$2:A547,A547), lookup_table,2,TRUE)</f>
        <v>25</v>
      </c>
      <c r="F547" s="27"/>
    </row>
    <row r="548" spans="1:6" x14ac:dyDescent="0.3">
      <c r="A548" t="s">
        <v>6</v>
      </c>
      <c r="B548" s="1">
        <v>80</v>
      </c>
      <c r="C548" s="3">
        <v>41794</v>
      </c>
      <c r="D548" s="2">
        <v>0.43</v>
      </c>
      <c r="E548" s="29">
        <f>B548*VLOOKUP(COUNTIF(A$2:A548,A548), lookup_table,2,TRUE)</f>
        <v>40</v>
      </c>
      <c r="F548" s="27"/>
    </row>
    <row r="549" spans="1:6" x14ac:dyDescent="0.3">
      <c r="A549" t="s">
        <v>6</v>
      </c>
      <c r="B549" s="1">
        <v>80</v>
      </c>
      <c r="C549" s="3">
        <v>41794</v>
      </c>
      <c r="D549" s="2">
        <v>0.53</v>
      </c>
      <c r="E549" s="29">
        <f>B549*VLOOKUP(COUNTIF(A$2:A549,A549), lookup_table,2,TRUE)</f>
        <v>40</v>
      </c>
      <c r="F549" s="27"/>
    </row>
    <row r="550" spans="1:6" x14ac:dyDescent="0.3">
      <c r="A550" t="s">
        <v>9</v>
      </c>
      <c r="B550" s="1">
        <v>250</v>
      </c>
      <c r="C550" s="3">
        <v>41794</v>
      </c>
      <c r="D550" s="2">
        <v>0.64</v>
      </c>
      <c r="E550" s="29">
        <f>B550*VLOOKUP(COUNTIF(A$2:A550,A550), lookup_table,2,TRUE)</f>
        <v>125</v>
      </c>
      <c r="F550" s="27"/>
    </row>
    <row r="551" spans="1:6" x14ac:dyDescent="0.3">
      <c r="A551" t="s">
        <v>3</v>
      </c>
      <c r="B551" s="1">
        <v>450</v>
      </c>
      <c r="C551" s="3">
        <v>41795</v>
      </c>
      <c r="D551" s="2">
        <v>0.41</v>
      </c>
      <c r="E551" s="29">
        <f>B551*VLOOKUP(COUNTIF(A$2:A551,A551), lookup_table,2,TRUE)</f>
        <v>225</v>
      </c>
      <c r="F551" s="27"/>
    </row>
    <row r="552" spans="1:6" x14ac:dyDescent="0.3">
      <c r="A552" t="s">
        <v>9</v>
      </c>
      <c r="B552" s="1">
        <v>250</v>
      </c>
      <c r="C552" s="3">
        <v>41795</v>
      </c>
      <c r="D552" s="2">
        <v>0.42</v>
      </c>
      <c r="E552" s="29">
        <f>B552*VLOOKUP(COUNTIF(A$2:A552,A552), lookup_table,2,TRUE)</f>
        <v>125</v>
      </c>
      <c r="F552" s="27"/>
    </row>
    <row r="553" spans="1:6" x14ac:dyDescent="0.3">
      <c r="A553" t="s">
        <v>5</v>
      </c>
      <c r="B553" s="1">
        <v>50</v>
      </c>
      <c r="C553" s="3">
        <v>41795</v>
      </c>
      <c r="D553" s="2">
        <v>0.45</v>
      </c>
      <c r="E553" s="29">
        <f>B553*VLOOKUP(COUNTIF(A$2:A553,A553), lookup_table,2,TRUE)</f>
        <v>25</v>
      </c>
      <c r="F553" s="27"/>
    </row>
    <row r="554" spans="1:6" x14ac:dyDescent="0.3">
      <c r="A554" t="s">
        <v>4</v>
      </c>
      <c r="B554" s="1">
        <v>50</v>
      </c>
      <c r="C554" s="3">
        <v>41795</v>
      </c>
      <c r="D554" s="2">
        <v>0.54</v>
      </c>
      <c r="E554" s="29">
        <f>B554*VLOOKUP(COUNTIF(A$2:A554,A554), lookup_table,2,TRUE)</f>
        <v>25</v>
      </c>
      <c r="F554" s="27"/>
    </row>
    <row r="555" spans="1:6" x14ac:dyDescent="0.3">
      <c r="A555" t="s">
        <v>5</v>
      </c>
      <c r="B555" s="1">
        <v>50</v>
      </c>
      <c r="C555" s="3">
        <v>41795</v>
      </c>
      <c r="D555" s="2">
        <v>0.69</v>
      </c>
      <c r="E555" s="29">
        <f>B555*VLOOKUP(COUNTIF(A$2:A555,A555), lookup_table,2,TRUE)</f>
        <v>25</v>
      </c>
      <c r="F555" s="27"/>
    </row>
    <row r="556" spans="1:6" x14ac:dyDescent="0.3">
      <c r="A556" t="s">
        <v>9</v>
      </c>
      <c r="B556" s="1">
        <v>250</v>
      </c>
      <c r="C556" s="3">
        <v>41795</v>
      </c>
      <c r="D556" s="2">
        <v>0.7</v>
      </c>
      <c r="E556" s="29">
        <f>B556*VLOOKUP(COUNTIF(A$2:A556,A556), lookup_table,2,TRUE)</f>
        <v>125</v>
      </c>
      <c r="F556" s="27"/>
    </row>
    <row r="557" spans="1:6" x14ac:dyDescent="0.3">
      <c r="A557" t="s">
        <v>4</v>
      </c>
      <c r="B557" s="1">
        <v>50</v>
      </c>
      <c r="C557" s="3">
        <v>41796</v>
      </c>
      <c r="D557" s="2">
        <v>0.53</v>
      </c>
      <c r="E557" s="29">
        <f>B557*VLOOKUP(COUNTIF(A$2:A557,A557), lookup_table,2,TRUE)</f>
        <v>25</v>
      </c>
      <c r="F557" s="27"/>
    </row>
    <row r="558" spans="1:6" x14ac:dyDescent="0.3">
      <c r="A558" t="s">
        <v>6</v>
      </c>
      <c r="B558" s="1">
        <v>80</v>
      </c>
      <c r="C558" s="3">
        <v>41797</v>
      </c>
      <c r="D558" s="2">
        <v>0.47</v>
      </c>
      <c r="E558" s="29">
        <f>B558*VLOOKUP(COUNTIF(A$2:A558,A558), lookup_table,2,TRUE)</f>
        <v>40</v>
      </c>
      <c r="F558" s="27"/>
    </row>
    <row r="559" spans="1:6" x14ac:dyDescent="0.3">
      <c r="A559" t="s">
        <v>5</v>
      </c>
      <c r="B559" s="1">
        <v>50</v>
      </c>
      <c r="C559" s="3">
        <v>41797</v>
      </c>
      <c r="D559" s="2">
        <v>0.47</v>
      </c>
      <c r="E559" s="29">
        <f>B559*VLOOKUP(COUNTIF(A$2:A559,A559), lookup_table,2,TRUE)</f>
        <v>25</v>
      </c>
      <c r="F559" s="27"/>
    </row>
    <row r="560" spans="1:6" x14ac:dyDescent="0.3">
      <c r="A560" t="s">
        <v>5</v>
      </c>
      <c r="B560" s="1">
        <v>50</v>
      </c>
      <c r="C560" s="3">
        <v>41797</v>
      </c>
      <c r="D560" s="2">
        <v>0.53</v>
      </c>
      <c r="E560" s="29">
        <f>B560*VLOOKUP(COUNTIF(A$2:A560,A560), lookup_table,2,TRUE)</f>
        <v>25</v>
      </c>
      <c r="F560" s="27"/>
    </row>
    <row r="561" spans="1:6" x14ac:dyDescent="0.3">
      <c r="A561" t="s">
        <v>9</v>
      </c>
      <c r="B561" s="1">
        <v>250</v>
      </c>
      <c r="C561" s="3">
        <v>41797</v>
      </c>
      <c r="D561" s="2">
        <v>0.54</v>
      </c>
      <c r="E561" s="29">
        <f>B561*VLOOKUP(COUNTIF(A$2:A561,A561), lookup_table,2,TRUE)</f>
        <v>125</v>
      </c>
      <c r="F561" s="27"/>
    </row>
    <row r="562" spans="1:6" x14ac:dyDescent="0.3">
      <c r="A562" t="s">
        <v>8</v>
      </c>
      <c r="B562" s="1">
        <v>300</v>
      </c>
      <c r="C562" s="3">
        <v>41797</v>
      </c>
      <c r="D562" s="2">
        <v>0.6</v>
      </c>
      <c r="E562" s="29">
        <f>B562*VLOOKUP(COUNTIF(A$2:A562,A562), lookup_table,2,TRUE)</f>
        <v>150</v>
      </c>
      <c r="F562" s="27"/>
    </row>
    <row r="563" spans="1:6" x14ac:dyDescent="0.3">
      <c r="A563" t="s">
        <v>6</v>
      </c>
      <c r="B563" s="1">
        <v>80</v>
      </c>
      <c r="C563" s="3">
        <v>41798</v>
      </c>
      <c r="D563" s="2">
        <v>0.4</v>
      </c>
      <c r="E563" s="29">
        <f>B563*VLOOKUP(COUNTIF(A$2:A563,A563), lookup_table,2,TRUE)</f>
        <v>40</v>
      </c>
      <c r="F563" s="27"/>
    </row>
    <row r="564" spans="1:6" x14ac:dyDescent="0.3">
      <c r="A564" t="s">
        <v>7</v>
      </c>
      <c r="B564" s="1">
        <v>10</v>
      </c>
      <c r="C564" s="3">
        <v>41798</v>
      </c>
      <c r="D564" s="2">
        <v>0.47</v>
      </c>
      <c r="E564" s="29">
        <f>B564*VLOOKUP(COUNTIF(A$2:A564,A564), lookup_table,2,TRUE)</f>
        <v>5</v>
      </c>
      <c r="F564" s="27"/>
    </row>
    <row r="565" spans="1:6" x14ac:dyDescent="0.3">
      <c r="A565" t="s">
        <v>8</v>
      </c>
      <c r="B565" s="1">
        <v>300</v>
      </c>
      <c r="C565" s="3">
        <v>41798</v>
      </c>
      <c r="D565" s="2">
        <v>0.49</v>
      </c>
      <c r="E565" s="29">
        <f>B565*VLOOKUP(COUNTIF(A$2:A565,A565), lookup_table,2,TRUE)</f>
        <v>150</v>
      </c>
      <c r="F565" s="27"/>
    </row>
    <row r="566" spans="1:6" x14ac:dyDescent="0.3">
      <c r="A566" t="s">
        <v>5</v>
      </c>
      <c r="B566" s="1">
        <v>50</v>
      </c>
      <c r="C566" s="3">
        <v>41798</v>
      </c>
      <c r="D566" s="2">
        <v>0.66</v>
      </c>
      <c r="E566" s="29">
        <f>B566*VLOOKUP(COUNTIF(A$2:A566,A566), lookup_table,2,TRUE)</f>
        <v>25</v>
      </c>
      <c r="F566" s="27"/>
    </row>
    <row r="567" spans="1:6" x14ac:dyDescent="0.3">
      <c r="A567" t="s">
        <v>5</v>
      </c>
      <c r="B567" s="1">
        <v>50</v>
      </c>
      <c r="C567" s="3">
        <v>41798</v>
      </c>
      <c r="D567" s="2">
        <v>0.68</v>
      </c>
      <c r="E567" s="29">
        <f>B567*VLOOKUP(COUNTIF(A$2:A567,A567), lookup_table,2,TRUE)</f>
        <v>25</v>
      </c>
      <c r="F567" s="27"/>
    </row>
    <row r="568" spans="1:6" x14ac:dyDescent="0.3">
      <c r="A568" t="s">
        <v>8</v>
      </c>
      <c r="B568" s="1">
        <v>300</v>
      </c>
      <c r="C568" s="3">
        <v>41799</v>
      </c>
      <c r="D568" s="2">
        <v>0.49</v>
      </c>
      <c r="E568" s="29">
        <f>B568*VLOOKUP(COUNTIF(A$2:A568,A568), lookup_table,2,TRUE)</f>
        <v>150</v>
      </c>
      <c r="F568" s="27"/>
    </row>
    <row r="569" spans="1:6" x14ac:dyDescent="0.3">
      <c r="A569" t="s">
        <v>5</v>
      </c>
      <c r="B569" s="1">
        <v>50</v>
      </c>
      <c r="C569" s="3">
        <v>41799</v>
      </c>
      <c r="D569" s="2">
        <v>0.51</v>
      </c>
      <c r="E569" s="29">
        <f>B569*VLOOKUP(COUNTIF(A$2:A569,A569), lookup_table,2,TRUE)</f>
        <v>25</v>
      </c>
      <c r="F569" s="27"/>
    </row>
    <row r="570" spans="1:6" x14ac:dyDescent="0.3">
      <c r="A570" t="s">
        <v>8</v>
      </c>
      <c r="B570" s="1">
        <v>300</v>
      </c>
      <c r="C570" s="3">
        <v>41799</v>
      </c>
      <c r="D570" s="2">
        <v>0.57999999999999996</v>
      </c>
      <c r="E570" s="29">
        <f>B570*VLOOKUP(COUNTIF(A$2:A570,A570), lookup_table,2,TRUE)</f>
        <v>150</v>
      </c>
      <c r="F570" s="27"/>
    </row>
    <row r="571" spans="1:6" x14ac:dyDescent="0.3">
      <c r="A571" t="s">
        <v>7</v>
      </c>
      <c r="B571" s="1">
        <v>10</v>
      </c>
      <c r="C571" s="3">
        <v>41799</v>
      </c>
      <c r="D571" s="2">
        <v>0.68</v>
      </c>
      <c r="E571" s="29">
        <f>B571*VLOOKUP(COUNTIF(A$2:A571,A571), lookup_table,2,TRUE)</f>
        <v>5</v>
      </c>
      <c r="F571" s="27"/>
    </row>
    <row r="572" spans="1:6" x14ac:dyDescent="0.3">
      <c r="A572" t="s">
        <v>6</v>
      </c>
      <c r="B572" s="1">
        <v>80</v>
      </c>
      <c r="C572" s="3">
        <v>41800</v>
      </c>
      <c r="D572" s="2">
        <v>0.48</v>
      </c>
      <c r="E572" s="29">
        <f>B572*VLOOKUP(COUNTIF(A$2:A572,A572), lookup_table,2,TRUE)</f>
        <v>40</v>
      </c>
      <c r="F572" s="27"/>
    </row>
    <row r="573" spans="1:6" x14ac:dyDescent="0.3">
      <c r="A573" t="s">
        <v>5</v>
      </c>
      <c r="B573" s="1">
        <v>50</v>
      </c>
      <c r="C573" s="3">
        <v>41800</v>
      </c>
      <c r="D573" s="2">
        <v>0.59</v>
      </c>
      <c r="E573" s="29">
        <f>B573*VLOOKUP(COUNTIF(A$2:A573,A573), lookup_table,2,TRUE)</f>
        <v>25</v>
      </c>
      <c r="F573" s="27"/>
    </row>
    <row r="574" spans="1:6" x14ac:dyDescent="0.3">
      <c r="A574" t="s">
        <v>8</v>
      </c>
      <c r="B574" s="1">
        <v>300</v>
      </c>
      <c r="C574" s="3">
        <v>41800</v>
      </c>
      <c r="D574" s="2">
        <v>0.67</v>
      </c>
      <c r="E574" s="29">
        <f>B574*VLOOKUP(COUNTIF(A$2:A574,A574), lookup_table,2,TRUE)</f>
        <v>150</v>
      </c>
      <c r="F574" s="27"/>
    </row>
    <row r="575" spans="1:6" x14ac:dyDescent="0.3">
      <c r="A575" t="s">
        <v>6</v>
      </c>
      <c r="B575" s="1">
        <v>80</v>
      </c>
      <c r="C575" s="3">
        <v>41801</v>
      </c>
      <c r="D575" s="2">
        <v>0.51</v>
      </c>
      <c r="E575" s="29">
        <f>B575*VLOOKUP(COUNTIF(A$2:A575,A575), lookup_table,2,TRUE)</f>
        <v>40</v>
      </c>
      <c r="F575" s="27"/>
    </row>
    <row r="576" spans="1:6" x14ac:dyDescent="0.3">
      <c r="A576" t="s">
        <v>5</v>
      </c>
      <c r="B576" s="1">
        <v>50</v>
      </c>
      <c r="C576" s="3">
        <v>41801</v>
      </c>
      <c r="D576" s="2">
        <v>0.59</v>
      </c>
      <c r="E576" s="29">
        <f>B576*VLOOKUP(COUNTIF(A$2:A576,A576), lookup_table,2,TRUE)</f>
        <v>25</v>
      </c>
      <c r="F576" s="27"/>
    </row>
    <row r="577" spans="1:6" x14ac:dyDescent="0.3">
      <c r="A577" t="s">
        <v>4</v>
      </c>
      <c r="B577" s="1">
        <v>50</v>
      </c>
      <c r="C577" s="3">
        <v>41801</v>
      </c>
      <c r="D577" s="2">
        <v>0.67</v>
      </c>
      <c r="E577" s="29">
        <f>B577*VLOOKUP(COUNTIF(A$2:A577,A577), lookup_table,2,TRUE)</f>
        <v>25</v>
      </c>
      <c r="F577" s="27"/>
    </row>
    <row r="578" spans="1:6" x14ac:dyDescent="0.3">
      <c r="A578" t="s">
        <v>4</v>
      </c>
      <c r="B578" s="1">
        <v>50</v>
      </c>
      <c r="C578" s="3">
        <v>41802</v>
      </c>
      <c r="D578" s="2">
        <v>0.42</v>
      </c>
      <c r="E578" s="29">
        <f>B578*VLOOKUP(COUNTIF(A$2:A578,A578), lookup_table,2,TRUE)</f>
        <v>25</v>
      </c>
      <c r="F578" s="27"/>
    </row>
    <row r="579" spans="1:6" x14ac:dyDescent="0.3">
      <c r="A579" t="s">
        <v>9</v>
      </c>
      <c r="B579" s="1">
        <v>250</v>
      </c>
      <c r="C579" s="3">
        <v>41802</v>
      </c>
      <c r="D579" s="2">
        <v>0.65</v>
      </c>
      <c r="E579" s="29">
        <f>B579*VLOOKUP(COUNTIF(A$2:A579,A579), lookup_table,2,TRUE)</f>
        <v>125</v>
      </c>
      <c r="F579" s="27"/>
    </row>
    <row r="580" spans="1:6" x14ac:dyDescent="0.3">
      <c r="A580" t="s">
        <v>5</v>
      </c>
      <c r="B580" s="1">
        <v>50</v>
      </c>
      <c r="C580" s="3">
        <v>41804</v>
      </c>
      <c r="D580" s="2">
        <v>0.44</v>
      </c>
      <c r="E580" s="29">
        <f>B580*VLOOKUP(COUNTIF(A$2:A580,A580), lookup_table,2,TRUE)</f>
        <v>25</v>
      </c>
      <c r="F580" s="27"/>
    </row>
    <row r="581" spans="1:6" x14ac:dyDescent="0.3">
      <c r="A581" t="s">
        <v>3</v>
      </c>
      <c r="B581" s="1">
        <v>450</v>
      </c>
      <c r="C581" s="3">
        <v>41804</v>
      </c>
      <c r="D581" s="2">
        <v>0.45</v>
      </c>
      <c r="E581" s="29">
        <f>B581*VLOOKUP(COUNTIF(A$2:A581,A581), lookup_table,2,TRUE)</f>
        <v>225</v>
      </c>
      <c r="F581" s="27"/>
    </row>
    <row r="582" spans="1:6" x14ac:dyDescent="0.3">
      <c r="A582" t="s">
        <v>9</v>
      </c>
      <c r="B582" s="1">
        <v>250</v>
      </c>
      <c r="C582" s="3">
        <v>41804</v>
      </c>
      <c r="D582" s="2">
        <v>0.56999999999999995</v>
      </c>
      <c r="E582" s="29">
        <f>B582*VLOOKUP(COUNTIF(A$2:A582,A582), lookup_table,2,TRUE)</f>
        <v>125</v>
      </c>
      <c r="F582" s="27"/>
    </row>
    <row r="583" spans="1:6" x14ac:dyDescent="0.3">
      <c r="A583" t="s">
        <v>7</v>
      </c>
      <c r="B583" s="1">
        <v>10</v>
      </c>
      <c r="C583" s="3">
        <v>41804</v>
      </c>
      <c r="D583" s="2">
        <v>0.61</v>
      </c>
      <c r="E583" s="29">
        <f>B583*VLOOKUP(COUNTIF(A$2:A583,A583), lookup_table,2,TRUE)</f>
        <v>5</v>
      </c>
      <c r="F583" s="27"/>
    </row>
    <row r="584" spans="1:6" x14ac:dyDescent="0.3">
      <c r="A584" t="s">
        <v>4</v>
      </c>
      <c r="B584" s="1">
        <v>50</v>
      </c>
      <c r="C584" s="3">
        <v>41804</v>
      </c>
      <c r="D584" s="2">
        <v>0.65</v>
      </c>
      <c r="E584" s="29">
        <f>B584*VLOOKUP(COUNTIF(A$2:A584,A584), lookup_table,2,TRUE)</f>
        <v>25</v>
      </c>
      <c r="F584" s="27"/>
    </row>
    <row r="585" spans="1:6" x14ac:dyDescent="0.3">
      <c r="A585" t="s">
        <v>5</v>
      </c>
      <c r="B585" s="1">
        <v>50</v>
      </c>
      <c r="C585" s="3">
        <v>41804</v>
      </c>
      <c r="D585" s="2">
        <v>0.7</v>
      </c>
      <c r="E585" s="29">
        <f>B585*VLOOKUP(COUNTIF(A$2:A585,A585), lookup_table,2,TRUE)</f>
        <v>25</v>
      </c>
      <c r="F585" s="27"/>
    </row>
    <row r="586" spans="1:6" x14ac:dyDescent="0.3">
      <c r="A586" t="s">
        <v>3</v>
      </c>
      <c r="B586" s="1">
        <v>450</v>
      </c>
      <c r="C586" s="3">
        <v>41805</v>
      </c>
      <c r="D586" s="2">
        <v>0.43</v>
      </c>
      <c r="E586" s="29">
        <f>B586*VLOOKUP(COUNTIF(A$2:A586,A586), lookup_table,2,TRUE)</f>
        <v>225</v>
      </c>
      <c r="F586" s="27"/>
    </row>
    <row r="587" spans="1:6" x14ac:dyDescent="0.3">
      <c r="A587" t="s">
        <v>6</v>
      </c>
      <c r="B587" s="1">
        <v>80</v>
      </c>
      <c r="C587" s="3">
        <v>41805</v>
      </c>
      <c r="D587" s="2">
        <v>0.57999999999999996</v>
      </c>
      <c r="E587" s="29">
        <f>B587*VLOOKUP(COUNTIF(A$2:A587,A587), lookup_table,2,TRUE)</f>
        <v>40</v>
      </c>
      <c r="F587" s="27"/>
    </row>
    <row r="588" spans="1:6" x14ac:dyDescent="0.3">
      <c r="A588" t="s">
        <v>5</v>
      </c>
      <c r="B588" s="1">
        <v>50</v>
      </c>
      <c r="C588" s="3">
        <v>41806</v>
      </c>
      <c r="D588" s="2">
        <v>0.53</v>
      </c>
      <c r="E588" s="29">
        <f>B588*VLOOKUP(COUNTIF(A$2:A588,A588), lookup_table,2,TRUE)</f>
        <v>25</v>
      </c>
      <c r="F588" s="27"/>
    </row>
    <row r="589" spans="1:6" x14ac:dyDescent="0.3">
      <c r="A589" t="s">
        <v>8</v>
      </c>
      <c r="B589" s="1">
        <v>300</v>
      </c>
      <c r="C589" s="3">
        <v>41806</v>
      </c>
      <c r="D589" s="2">
        <v>0.62</v>
      </c>
      <c r="E589" s="29">
        <f>B589*VLOOKUP(COUNTIF(A$2:A589,A589), lookup_table,2,TRUE)</f>
        <v>150</v>
      </c>
      <c r="F589" s="27"/>
    </row>
    <row r="590" spans="1:6" x14ac:dyDescent="0.3">
      <c r="A590" t="s">
        <v>6</v>
      </c>
      <c r="B590" s="1">
        <v>80</v>
      </c>
      <c r="C590" s="3">
        <v>41806</v>
      </c>
      <c r="D590" s="2">
        <v>0.7</v>
      </c>
      <c r="E590" s="29">
        <f>B590*VLOOKUP(COUNTIF(A$2:A590,A590), lookup_table,2,TRUE)</f>
        <v>40</v>
      </c>
      <c r="F590" s="27"/>
    </row>
    <row r="591" spans="1:6" x14ac:dyDescent="0.3">
      <c r="A591" t="s">
        <v>5</v>
      </c>
      <c r="B591" s="1">
        <v>50</v>
      </c>
      <c r="C591" s="3">
        <v>41807</v>
      </c>
      <c r="D591" s="2">
        <v>0.48</v>
      </c>
      <c r="E591" s="29">
        <f>B591*VLOOKUP(COUNTIF(A$2:A591,A591), lookup_table,2,TRUE)</f>
        <v>25</v>
      </c>
      <c r="F591" s="27"/>
    </row>
    <row r="592" spans="1:6" x14ac:dyDescent="0.3">
      <c r="A592" t="s">
        <v>6</v>
      </c>
      <c r="B592" s="1">
        <v>80</v>
      </c>
      <c r="C592" s="3">
        <v>41807</v>
      </c>
      <c r="D592" s="2">
        <v>0.55000000000000004</v>
      </c>
      <c r="E592" s="29">
        <f>B592*VLOOKUP(COUNTIF(A$2:A592,A592), lookup_table,2,TRUE)</f>
        <v>40</v>
      </c>
      <c r="F592" s="27"/>
    </row>
    <row r="593" spans="1:6" x14ac:dyDescent="0.3">
      <c r="A593" t="s">
        <v>4</v>
      </c>
      <c r="B593" s="1">
        <v>50</v>
      </c>
      <c r="C593" s="3">
        <v>41807</v>
      </c>
      <c r="D593" s="2">
        <v>0.56999999999999995</v>
      </c>
      <c r="E593" s="29">
        <f>B593*VLOOKUP(COUNTIF(A$2:A593,A593), lookup_table,2,TRUE)</f>
        <v>25</v>
      </c>
      <c r="F593" s="27"/>
    </row>
    <row r="594" spans="1:6" x14ac:dyDescent="0.3">
      <c r="A594" t="s">
        <v>9</v>
      </c>
      <c r="B594" s="1">
        <v>250</v>
      </c>
      <c r="C594" s="3">
        <v>41807</v>
      </c>
      <c r="D594" s="2">
        <v>0.61</v>
      </c>
      <c r="E594" s="29">
        <f>B594*VLOOKUP(COUNTIF(A$2:A594,A594), lookup_table,2,TRUE)</f>
        <v>125</v>
      </c>
      <c r="F594" s="27"/>
    </row>
    <row r="595" spans="1:6" x14ac:dyDescent="0.3">
      <c r="A595" t="s">
        <v>3</v>
      </c>
      <c r="B595" s="1">
        <v>450</v>
      </c>
      <c r="C595" s="3">
        <v>41807</v>
      </c>
      <c r="D595" s="2">
        <v>0.64</v>
      </c>
      <c r="E595" s="29">
        <f>B595*VLOOKUP(COUNTIF(A$2:A595,A595), lookup_table,2,TRUE)</f>
        <v>225</v>
      </c>
      <c r="F595" s="27"/>
    </row>
    <row r="596" spans="1:6" x14ac:dyDescent="0.3">
      <c r="A596" t="s">
        <v>4</v>
      </c>
      <c r="B596" s="1">
        <v>50</v>
      </c>
      <c r="C596" s="3">
        <v>41807</v>
      </c>
      <c r="D596" s="2">
        <v>0.67</v>
      </c>
      <c r="E596" s="29">
        <f>B596*VLOOKUP(COUNTIF(A$2:A596,A596), lookup_table,2,TRUE)</f>
        <v>25</v>
      </c>
      <c r="F596" s="27"/>
    </row>
    <row r="597" spans="1:6" x14ac:dyDescent="0.3">
      <c r="A597" t="s">
        <v>5</v>
      </c>
      <c r="B597" s="1">
        <v>50</v>
      </c>
      <c r="C597" s="3">
        <v>41807</v>
      </c>
      <c r="D597" s="2">
        <v>0.69</v>
      </c>
      <c r="E597" s="29">
        <f>B597*VLOOKUP(COUNTIF(A$2:A597,A597), lookup_table,2,TRUE)</f>
        <v>25</v>
      </c>
      <c r="F597" s="27"/>
    </row>
    <row r="598" spans="1:6" x14ac:dyDescent="0.3">
      <c r="A598" t="s">
        <v>5</v>
      </c>
      <c r="B598" s="1">
        <v>50</v>
      </c>
      <c r="C598" s="3">
        <v>41808</v>
      </c>
      <c r="D598" s="2">
        <v>0.46</v>
      </c>
      <c r="E598" s="29">
        <f>B598*VLOOKUP(COUNTIF(A$2:A598,A598), lookup_table,2,TRUE)</f>
        <v>25</v>
      </c>
      <c r="F598" s="27"/>
    </row>
    <row r="599" spans="1:6" x14ac:dyDescent="0.3">
      <c r="A599" t="s">
        <v>6</v>
      </c>
      <c r="B599" s="1">
        <v>80</v>
      </c>
      <c r="C599" s="3">
        <v>41808</v>
      </c>
      <c r="D599" s="2">
        <v>0.56000000000000005</v>
      </c>
      <c r="E599" s="29">
        <f>B599*VLOOKUP(COUNTIF(A$2:A599,A599), lookup_table,2,TRUE)</f>
        <v>40</v>
      </c>
      <c r="F599" s="27"/>
    </row>
    <row r="600" spans="1:6" x14ac:dyDescent="0.3">
      <c r="A600" t="s">
        <v>4</v>
      </c>
      <c r="B600" s="1">
        <v>50</v>
      </c>
      <c r="C600" s="3">
        <v>41808</v>
      </c>
      <c r="D600" s="2">
        <v>0.63</v>
      </c>
      <c r="E600" s="29">
        <f>B600*VLOOKUP(COUNTIF(A$2:A600,A600), lookup_table,2,TRUE)</f>
        <v>25</v>
      </c>
      <c r="F600" s="27"/>
    </row>
    <row r="601" spans="1:6" x14ac:dyDescent="0.3">
      <c r="A601" t="s">
        <v>4</v>
      </c>
      <c r="B601" s="1">
        <v>50</v>
      </c>
      <c r="C601" s="3">
        <v>41809</v>
      </c>
      <c r="D601" s="2">
        <v>0.4</v>
      </c>
      <c r="E601" s="29">
        <f>B601*VLOOKUP(COUNTIF(A$2:A601,A601), lookup_table,2,TRUE)</f>
        <v>25</v>
      </c>
      <c r="F601" s="27"/>
    </row>
    <row r="602" spans="1:6" x14ac:dyDescent="0.3">
      <c r="A602" t="s">
        <v>5</v>
      </c>
      <c r="B602" s="1">
        <v>50</v>
      </c>
      <c r="C602" s="3">
        <v>41809</v>
      </c>
      <c r="D602" s="2">
        <v>0.48</v>
      </c>
      <c r="E602" s="29">
        <f>B602*VLOOKUP(COUNTIF(A$2:A602,A602), lookup_table,2,TRUE)</f>
        <v>25</v>
      </c>
      <c r="F602" s="27"/>
    </row>
    <row r="603" spans="1:6" x14ac:dyDescent="0.3">
      <c r="A603" t="s">
        <v>5</v>
      </c>
      <c r="B603" s="1">
        <v>50</v>
      </c>
      <c r="C603" s="3">
        <v>41809</v>
      </c>
      <c r="D603" s="2">
        <v>0.5</v>
      </c>
      <c r="E603" s="29">
        <f>B603*VLOOKUP(COUNTIF(A$2:A603,A603), lookup_table,2,TRUE)</f>
        <v>25</v>
      </c>
      <c r="F603" s="27"/>
    </row>
    <row r="604" spans="1:6" x14ac:dyDescent="0.3">
      <c r="A604" t="s">
        <v>5</v>
      </c>
      <c r="B604" s="1">
        <v>50</v>
      </c>
      <c r="C604" s="3">
        <v>41809</v>
      </c>
      <c r="D604" s="2">
        <v>0.63</v>
      </c>
      <c r="E604" s="29">
        <f>B604*VLOOKUP(COUNTIF(A$2:A604,A604), lookup_table,2,TRUE)</f>
        <v>25</v>
      </c>
      <c r="F604" s="27"/>
    </row>
    <row r="605" spans="1:6" x14ac:dyDescent="0.3">
      <c r="A605" t="s">
        <v>9</v>
      </c>
      <c r="B605" s="1">
        <v>250</v>
      </c>
      <c r="C605" s="3">
        <v>41809</v>
      </c>
      <c r="D605" s="2">
        <v>0.68</v>
      </c>
      <c r="E605" s="29">
        <f>B605*VLOOKUP(COUNTIF(A$2:A605,A605), lookup_table,2,TRUE)</f>
        <v>125</v>
      </c>
      <c r="F605" s="27"/>
    </row>
    <row r="606" spans="1:6" x14ac:dyDescent="0.3">
      <c r="A606" t="s">
        <v>9</v>
      </c>
      <c r="B606" s="1">
        <v>250</v>
      </c>
      <c r="C606" s="3">
        <v>41810</v>
      </c>
      <c r="D606" s="2">
        <v>0.43</v>
      </c>
      <c r="E606" s="29">
        <f>B606*VLOOKUP(COUNTIF(A$2:A606,A606), lookup_table,2,TRUE)</f>
        <v>125</v>
      </c>
      <c r="F606" s="27"/>
    </row>
    <row r="607" spans="1:6" x14ac:dyDescent="0.3">
      <c r="A607" t="s">
        <v>4</v>
      </c>
      <c r="B607" s="1">
        <v>50</v>
      </c>
      <c r="C607" s="3">
        <v>41810</v>
      </c>
      <c r="D607" s="2">
        <v>0.45</v>
      </c>
      <c r="E607" s="29">
        <f>B607*VLOOKUP(COUNTIF(A$2:A607,A607), lookup_table,2,TRUE)</f>
        <v>25</v>
      </c>
      <c r="F607" s="27"/>
    </row>
    <row r="608" spans="1:6" x14ac:dyDescent="0.3">
      <c r="A608" t="s">
        <v>9</v>
      </c>
      <c r="B608" s="1">
        <v>250</v>
      </c>
      <c r="C608" s="3">
        <v>41810</v>
      </c>
      <c r="D608" s="2">
        <v>0.45</v>
      </c>
      <c r="E608" s="29">
        <f>B608*VLOOKUP(COUNTIF(A$2:A608,A608), lookup_table,2,TRUE)</f>
        <v>125</v>
      </c>
      <c r="F608" s="27"/>
    </row>
    <row r="609" spans="1:6" x14ac:dyDescent="0.3">
      <c r="A609" t="s">
        <v>4</v>
      </c>
      <c r="B609" s="1">
        <v>50</v>
      </c>
      <c r="C609" s="3">
        <v>41810</v>
      </c>
      <c r="D609" s="2">
        <v>0.49</v>
      </c>
      <c r="E609" s="29">
        <f>B609*VLOOKUP(COUNTIF(A$2:A609,A609), lookup_table,2,TRUE)</f>
        <v>25</v>
      </c>
      <c r="F609" s="27"/>
    </row>
    <row r="610" spans="1:6" x14ac:dyDescent="0.3">
      <c r="A610" t="s">
        <v>9</v>
      </c>
      <c r="B610" s="1">
        <v>250</v>
      </c>
      <c r="C610" s="3">
        <v>41810</v>
      </c>
      <c r="D610" s="2">
        <v>0.59</v>
      </c>
      <c r="E610" s="29">
        <f>B610*VLOOKUP(COUNTIF(A$2:A610,A610), lookup_table,2,TRUE)</f>
        <v>125</v>
      </c>
      <c r="F610" s="27"/>
    </row>
    <row r="611" spans="1:6" x14ac:dyDescent="0.3">
      <c r="A611" t="s">
        <v>4</v>
      </c>
      <c r="B611" s="1">
        <v>50</v>
      </c>
      <c r="C611" s="3">
        <v>41810</v>
      </c>
      <c r="D611" s="2">
        <v>0.6</v>
      </c>
      <c r="E611" s="29">
        <f>B611*VLOOKUP(COUNTIF(A$2:A611,A611), lookup_table,2,TRUE)</f>
        <v>25</v>
      </c>
      <c r="F611" s="27"/>
    </row>
    <row r="612" spans="1:6" x14ac:dyDescent="0.3">
      <c r="A612" t="s">
        <v>5</v>
      </c>
      <c r="B612" s="1">
        <v>50</v>
      </c>
      <c r="C612" s="3">
        <v>41810</v>
      </c>
      <c r="D612" s="2">
        <v>0.68</v>
      </c>
      <c r="E612" s="29">
        <f>B612*VLOOKUP(COUNTIF(A$2:A612,A612), lookup_table,2,TRUE)</f>
        <v>25</v>
      </c>
      <c r="F612" s="27"/>
    </row>
    <row r="613" spans="1:6" x14ac:dyDescent="0.3">
      <c r="A613" t="s">
        <v>7</v>
      </c>
      <c r="B613" s="1">
        <v>10</v>
      </c>
      <c r="C613" s="3">
        <v>41811</v>
      </c>
      <c r="D613" s="2">
        <v>0.59</v>
      </c>
      <c r="E613" s="29">
        <f>B613*VLOOKUP(COUNTIF(A$2:A613,A613), lookup_table,2,TRUE)</f>
        <v>5</v>
      </c>
      <c r="F613" s="27"/>
    </row>
    <row r="614" spans="1:6" x14ac:dyDescent="0.3">
      <c r="A614" t="s">
        <v>9</v>
      </c>
      <c r="B614" s="1">
        <v>250</v>
      </c>
      <c r="C614" s="3">
        <v>41811</v>
      </c>
      <c r="D614" s="2">
        <v>0.67</v>
      </c>
      <c r="E614" s="29">
        <f>B614*VLOOKUP(COUNTIF(A$2:A614,A614), lookup_table,2,TRUE)</f>
        <v>125</v>
      </c>
      <c r="F614" s="27"/>
    </row>
    <row r="615" spans="1:6" x14ac:dyDescent="0.3">
      <c r="A615" t="s">
        <v>4</v>
      </c>
      <c r="B615" s="1">
        <v>50</v>
      </c>
      <c r="C615" s="3">
        <v>41812</v>
      </c>
      <c r="D615" s="2">
        <v>0.47</v>
      </c>
      <c r="E615" s="29">
        <f>B615*VLOOKUP(COUNTIF(A$2:A615,A615), lookup_table,2,TRUE)</f>
        <v>25</v>
      </c>
      <c r="F615" s="27"/>
    </row>
    <row r="616" spans="1:6" x14ac:dyDescent="0.3">
      <c r="A616" t="s">
        <v>8</v>
      </c>
      <c r="B616" s="1">
        <v>300</v>
      </c>
      <c r="C616" s="3">
        <v>41812</v>
      </c>
      <c r="D616" s="2">
        <v>0.57999999999999996</v>
      </c>
      <c r="E616" s="29">
        <f>B616*VLOOKUP(COUNTIF(A$2:A616,A616), lookup_table,2,TRUE)</f>
        <v>150</v>
      </c>
      <c r="F616" s="27"/>
    </row>
    <row r="617" spans="1:6" x14ac:dyDescent="0.3">
      <c r="A617" t="s">
        <v>6</v>
      </c>
      <c r="B617" s="1">
        <v>80</v>
      </c>
      <c r="C617" s="3">
        <v>41812</v>
      </c>
      <c r="D617" s="2">
        <v>0.59</v>
      </c>
      <c r="E617" s="29">
        <f>B617*VLOOKUP(COUNTIF(A$2:A617,A617), lookup_table,2,TRUE)</f>
        <v>40</v>
      </c>
      <c r="F617" s="27"/>
    </row>
    <row r="618" spans="1:6" x14ac:dyDescent="0.3">
      <c r="A618" t="s">
        <v>7</v>
      </c>
      <c r="B618" s="1">
        <v>10</v>
      </c>
      <c r="C618" s="3">
        <v>41812</v>
      </c>
      <c r="D618" s="2">
        <v>0.62</v>
      </c>
      <c r="E618" s="29">
        <f>B618*VLOOKUP(COUNTIF(A$2:A618,A618), lookup_table,2,TRUE)</f>
        <v>5</v>
      </c>
      <c r="F618" s="27"/>
    </row>
    <row r="619" spans="1:6" x14ac:dyDescent="0.3">
      <c r="A619" t="s">
        <v>8</v>
      </c>
      <c r="B619" s="1">
        <v>300</v>
      </c>
      <c r="C619" s="3">
        <v>41813</v>
      </c>
      <c r="D619" s="2">
        <v>0.42</v>
      </c>
      <c r="E619" s="29">
        <f>B619*VLOOKUP(COUNTIF(A$2:A619,A619), lookup_table,2,TRUE)</f>
        <v>150</v>
      </c>
      <c r="F619" s="27"/>
    </row>
    <row r="620" spans="1:6" x14ac:dyDescent="0.3">
      <c r="A620" t="s">
        <v>5</v>
      </c>
      <c r="B620" s="1">
        <v>50</v>
      </c>
      <c r="C620" s="3">
        <v>41813</v>
      </c>
      <c r="D620" s="2">
        <v>0.52</v>
      </c>
      <c r="E620" s="29">
        <f>B620*VLOOKUP(COUNTIF(A$2:A620,A620), lookup_table,2,TRUE)</f>
        <v>25</v>
      </c>
      <c r="F620" s="27"/>
    </row>
    <row r="621" spans="1:6" x14ac:dyDescent="0.3">
      <c r="A621" t="s">
        <v>5</v>
      </c>
      <c r="B621" s="1">
        <v>50</v>
      </c>
      <c r="C621" s="3">
        <v>41813</v>
      </c>
      <c r="D621" s="2">
        <v>0.53</v>
      </c>
      <c r="E621" s="29">
        <f>B621*VLOOKUP(COUNTIF(A$2:A621,A621), lookup_table,2,TRUE)</f>
        <v>25</v>
      </c>
      <c r="F621" s="27"/>
    </row>
    <row r="622" spans="1:6" x14ac:dyDescent="0.3">
      <c r="A622" t="s">
        <v>9</v>
      </c>
      <c r="B622" s="1">
        <v>250</v>
      </c>
      <c r="C622" s="3">
        <v>41813</v>
      </c>
      <c r="D622" s="2">
        <v>0.56999999999999995</v>
      </c>
      <c r="E622" s="29">
        <f>B622*VLOOKUP(COUNTIF(A$2:A622,A622), lookup_table,2,TRUE)</f>
        <v>125</v>
      </c>
      <c r="F622" s="27"/>
    </row>
    <row r="623" spans="1:6" x14ac:dyDescent="0.3">
      <c r="A623" t="s">
        <v>4</v>
      </c>
      <c r="B623" s="1">
        <v>50</v>
      </c>
      <c r="C623" s="3">
        <v>41813</v>
      </c>
      <c r="D623" s="2">
        <v>0.63</v>
      </c>
      <c r="E623" s="29">
        <f>B623*VLOOKUP(COUNTIF(A$2:A623,A623), lookup_table,2,TRUE)</f>
        <v>25</v>
      </c>
      <c r="F623" s="27"/>
    </row>
    <row r="624" spans="1:6" x14ac:dyDescent="0.3">
      <c r="A624" t="s">
        <v>6</v>
      </c>
      <c r="B624" s="1">
        <v>80</v>
      </c>
      <c r="C624" s="3">
        <v>41813</v>
      </c>
      <c r="D624" s="2">
        <v>0.7</v>
      </c>
      <c r="E624" s="29">
        <f>B624*VLOOKUP(COUNTIF(A$2:A624,A624), lookup_table,2,TRUE)</f>
        <v>40</v>
      </c>
      <c r="F624" s="27"/>
    </row>
    <row r="625" spans="1:6" x14ac:dyDescent="0.3">
      <c r="A625" t="s">
        <v>5</v>
      </c>
      <c r="B625" s="1">
        <v>50</v>
      </c>
      <c r="C625" s="3">
        <v>41814</v>
      </c>
      <c r="D625" s="2">
        <v>0.42</v>
      </c>
      <c r="E625" s="29">
        <f>B625*VLOOKUP(COUNTIF(A$2:A625,A625), lookup_table,2,TRUE)</f>
        <v>25</v>
      </c>
      <c r="F625" s="27"/>
    </row>
    <row r="626" spans="1:6" x14ac:dyDescent="0.3">
      <c r="A626" t="s">
        <v>3</v>
      </c>
      <c r="B626" s="1">
        <v>450</v>
      </c>
      <c r="C626" s="3">
        <v>41814</v>
      </c>
      <c r="D626" s="2">
        <v>0.54</v>
      </c>
      <c r="E626" s="29">
        <f>B626*VLOOKUP(COUNTIF(A$2:A626,A626), lookup_table,2,TRUE)</f>
        <v>225</v>
      </c>
      <c r="F626" s="27"/>
    </row>
    <row r="627" spans="1:6" x14ac:dyDescent="0.3">
      <c r="A627" t="s">
        <v>4</v>
      </c>
      <c r="B627" s="1">
        <v>50</v>
      </c>
      <c r="C627" s="3">
        <v>41814</v>
      </c>
      <c r="D627" s="2">
        <v>0.57999999999999996</v>
      </c>
      <c r="E627" s="29">
        <f>B627*VLOOKUP(COUNTIF(A$2:A627,A627), lookup_table,2,TRUE)</f>
        <v>25</v>
      </c>
      <c r="F627" s="27"/>
    </row>
    <row r="628" spans="1:6" x14ac:dyDescent="0.3">
      <c r="A628" t="s">
        <v>6</v>
      </c>
      <c r="B628" s="1">
        <v>80</v>
      </c>
      <c r="C628" s="3">
        <v>41814</v>
      </c>
      <c r="D628" s="2">
        <v>0.59</v>
      </c>
      <c r="E628" s="29">
        <f>B628*VLOOKUP(COUNTIF(A$2:A628,A628), lookup_table,2,TRUE)</f>
        <v>40</v>
      </c>
      <c r="F628" s="27"/>
    </row>
    <row r="629" spans="1:6" x14ac:dyDescent="0.3">
      <c r="A629" t="s">
        <v>4</v>
      </c>
      <c r="B629" s="1">
        <v>50</v>
      </c>
      <c r="C629" s="3">
        <v>41814</v>
      </c>
      <c r="D629" s="2">
        <v>0.62</v>
      </c>
      <c r="E629" s="29">
        <f>B629*VLOOKUP(COUNTIF(A$2:A629,A629), lookup_table,2,TRUE)</f>
        <v>25</v>
      </c>
      <c r="F629" s="27"/>
    </row>
    <row r="630" spans="1:6" x14ac:dyDescent="0.3">
      <c r="A630" t="s">
        <v>6</v>
      </c>
      <c r="B630" s="1">
        <v>80</v>
      </c>
      <c r="C630" s="3">
        <v>41814</v>
      </c>
      <c r="D630" s="2">
        <v>0.68</v>
      </c>
      <c r="E630" s="29">
        <f>B630*VLOOKUP(COUNTIF(A$2:A630,A630), lookup_table,2,TRUE)</f>
        <v>40</v>
      </c>
      <c r="F630" s="27"/>
    </row>
    <row r="631" spans="1:6" x14ac:dyDescent="0.3">
      <c r="A631" t="s">
        <v>9</v>
      </c>
      <c r="B631" s="1">
        <v>250</v>
      </c>
      <c r="C631" s="3">
        <v>41815</v>
      </c>
      <c r="D631" s="2">
        <v>0.42</v>
      </c>
      <c r="E631" s="29">
        <f>B631*VLOOKUP(COUNTIF(A$2:A631,A631), lookup_table,2,TRUE)</f>
        <v>125</v>
      </c>
      <c r="F631" s="27"/>
    </row>
    <row r="632" spans="1:6" x14ac:dyDescent="0.3">
      <c r="A632" t="s">
        <v>3</v>
      </c>
      <c r="B632" s="1">
        <v>450</v>
      </c>
      <c r="C632" s="3">
        <v>41815</v>
      </c>
      <c r="D632" s="2">
        <v>0.65</v>
      </c>
      <c r="E632" s="29">
        <f>B632*VLOOKUP(COUNTIF(A$2:A632,A632), lookup_table,2,TRUE)</f>
        <v>225</v>
      </c>
      <c r="F632" s="27"/>
    </row>
    <row r="633" spans="1:6" x14ac:dyDescent="0.3">
      <c r="A633" t="s">
        <v>6</v>
      </c>
      <c r="B633" s="1">
        <v>80</v>
      </c>
      <c r="C633" s="3">
        <v>41816</v>
      </c>
      <c r="D633" s="2">
        <v>0.4</v>
      </c>
      <c r="E633" s="29">
        <f>B633*VLOOKUP(COUNTIF(A$2:A633,A633), lookup_table,2,TRUE)</f>
        <v>40</v>
      </c>
      <c r="F633" s="27"/>
    </row>
    <row r="634" spans="1:6" x14ac:dyDescent="0.3">
      <c r="A634" t="s">
        <v>5</v>
      </c>
      <c r="B634" s="1">
        <v>50</v>
      </c>
      <c r="C634" s="3">
        <v>41816</v>
      </c>
      <c r="D634" s="2">
        <v>0.41</v>
      </c>
      <c r="E634" s="29">
        <f>B634*VLOOKUP(COUNTIF(A$2:A634,A634), lookup_table,2,TRUE)</f>
        <v>25</v>
      </c>
      <c r="F634" s="27"/>
    </row>
    <row r="635" spans="1:6" x14ac:dyDescent="0.3">
      <c r="A635" t="s">
        <v>6</v>
      </c>
      <c r="B635" s="1">
        <v>80</v>
      </c>
      <c r="C635" s="3">
        <v>41816</v>
      </c>
      <c r="D635" s="2">
        <v>0.48</v>
      </c>
      <c r="E635" s="29">
        <f>B635*VLOOKUP(COUNTIF(A$2:A635,A635), lookup_table,2,TRUE)</f>
        <v>40</v>
      </c>
      <c r="F635" s="27"/>
    </row>
    <row r="636" spans="1:6" x14ac:dyDescent="0.3">
      <c r="A636" t="s">
        <v>6</v>
      </c>
      <c r="B636" s="1">
        <v>80</v>
      </c>
      <c r="C636" s="3">
        <v>41816</v>
      </c>
      <c r="D636" s="2">
        <v>0.49</v>
      </c>
      <c r="E636" s="29">
        <f>B636*VLOOKUP(COUNTIF(A$2:A636,A636), lookup_table,2,TRUE)</f>
        <v>40</v>
      </c>
      <c r="F636" s="27"/>
    </row>
    <row r="637" spans="1:6" x14ac:dyDescent="0.3">
      <c r="A637" t="s">
        <v>9</v>
      </c>
      <c r="B637" s="1">
        <v>250</v>
      </c>
      <c r="C637" s="3">
        <v>41816</v>
      </c>
      <c r="D637" s="2">
        <v>0.51</v>
      </c>
      <c r="E637" s="29">
        <f>B637*VLOOKUP(COUNTIF(A$2:A637,A637), lookup_table,2,TRUE)</f>
        <v>125</v>
      </c>
      <c r="F637" s="27"/>
    </row>
    <row r="638" spans="1:6" x14ac:dyDescent="0.3">
      <c r="A638" t="s">
        <v>6</v>
      </c>
      <c r="B638" s="1">
        <v>80</v>
      </c>
      <c r="C638" s="3">
        <v>41817</v>
      </c>
      <c r="D638" s="2">
        <v>0.66</v>
      </c>
      <c r="E638" s="29">
        <f>B638*VLOOKUP(COUNTIF(A$2:A638,A638), lookup_table,2,TRUE)</f>
        <v>40</v>
      </c>
      <c r="F638" s="27"/>
    </row>
    <row r="639" spans="1:6" x14ac:dyDescent="0.3">
      <c r="A639" t="s">
        <v>3</v>
      </c>
      <c r="B639" s="1">
        <v>450</v>
      </c>
      <c r="C639" s="3">
        <v>41817</v>
      </c>
      <c r="D639" s="2">
        <v>0.7</v>
      </c>
      <c r="E639" s="29">
        <f>B639*VLOOKUP(COUNTIF(A$2:A639,A639), lookup_table,2,TRUE)</f>
        <v>225</v>
      </c>
      <c r="F639" s="27"/>
    </row>
    <row r="640" spans="1:6" x14ac:dyDescent="0.3">
      <c r="A640" t="s">
        <v>3</v>
      </c>
      <c r="B640" s="1">
        <v>450</v>
      </c>
      <c r="C640" s="3">
        <v>41818</v>
      </c>
      <c r="D640" s="2">
        <v>0.46</v>
      </c>
      <c r="E640" s="29">
        <f>B640*VLOOKUP(COUNTIF(A$2:A640,A640), lookup_table,2,TRUE)</f>
        <v>225</v>
      </c>
      <c r="F640" s="27"/>
    </row>
    <row r="641" spans="1:6" x14ac:dyDescent="0.3">
      <c r="A641" t="s">
        <v>6</v>
      </c>
      <c r="B641" s="1">
        <v>80</v>
      </c>
      <c r="C641" s="3">
        <v>41818</v>
      </c>
      <c r="D641" s="2">
        <v>0.47</v>
      </c>
      <c r="E641" s="29">
        <f>B641*VLOOKUP(COUNTIF(A$2:A641,A641), lookup_table,2,TRUE)</f>
        <v>40</v>
      </c>
      <c r="F641" s="27"/>
    </row>
    <row r="642" spans="1:6" x14ac:dyDescent="0.3">
      <c r="A642" t="s">
        <v>5</v>
      </c>
      <c r="B642" s="1">
        <v>50</v>
      </c>
      <c r="C642" s="3">
        <v>41818</v>
      </c>
      <c r="D642" s="2">
        <v>0.49</v>
      </c>
      <c r="E642" s="29">
        <f>B642*VLOOKUP(COUNTIF(A$2:A642,A642), lookup_table,2,TRUE)</f>
        <v>25</v>
      </c>
      <c r="F642" s="27"/>
    </row>
    <row r="643" spans="1:6" x14ac:dyDescent="0.3">
      <c r="A643" t="s">
        <v>6</v>
      </c>
      <c r="B643" s="1">
        <v>80</v>
      </c>
      <c r="C643" s="3">
        <v>41818</v>
      </c>
      <c r="D643" s="2">
        <v>0.49</v>
      </c>
      <c r="E643" s="29">
        <f>B643*VLOOKUP(COUNTIF(A$2:A643,A643), lookup_table,2,TRUE)</f>
        <v>40</v>
      </c>
      <c r="F643" s="27"/>
    </row>
    <row r="644" spans="1:6" x14ac:dyDescent="0.3">
      <c r="A644" t="s">
        <v>9</v>
      </c>
      <c r="B644" s="1">
        <v>250</v>
      </c>
      <c r="C644" s="3">
        <v>41818</v>
      </c>
      <c r="D644" s="2">
        <v>0.69</v>
      </c>
      <c r="E644" s="29">
        <f>B644*VLOOKUP(COUNTIF(A$2:A644,A644), lookup_table,2,TRUE)</f>
        <v>125</v>
      </c>
      <c r="F644" s="27"/>
    </row>
    <row r="645" spans="1:6" x14ac:dyDescent="0.3">
      <c r="A645" t="s">
        <v>5</v>
      </c>
      <c r="B645" s="1">
        <v>50</v>
      </c>
      <c r="C645" s="3">
        <v>41819</v>
      </c>
      <c r="D645" s="2">
        <v>0.49</v>
      </c>
      <c r="E645" s="29">
        <f>B645*VLOOKUP(COUNTIF(A$2:A645,A645), lookup_table,2,TRUE)</f>
        <v>25</v>
      </c>
      <c r="F645" s="27"/>
    </row>
    <row r="646" spans="1:6" x14ac:dyDescent="0.3">
      <c r="A646" t="s">
        <v>9</v>
      </c>
      <c r="B646" s="1">
        <v>250</v>
      </c>
      <c r="C646" s="3">
        <v>41819</v>
      </c>
      <c r="D646" s="2">
        <v>0.51</v>
      </c>
      <c r="E646" s="29">
        <f>B646*VLOOKUP(COUNTIF(A$2:A646,A646), lookup_table,2,TRUE)</f>
        <v>125</v>
      </c>
      <c r="F646" s="27"/>
    </row>
    <row r="647" spans="1:6" x14ac:dyDescent="0.3">
      <c r="A647" t="s">
        <v>6</v>
      </c>
      <c r="B647" s="1">
        <v>80</v>
      </c>
      <c r="C647" s="3">
        <v>41819</v>
      </c>
      <c r="D647" s="2">
        <v>0.61</v>
      </c>
      <c r="E647" s="29">
        <f>B647*VLOOKUP(COUNTIF(A$2:A647,A647), lookup_table,2,TRUE)</f>
        <v>40</v>
      </c>
      <c r="F647" s="27"/>
    </row>
    <row r="648" spans="1:6" x14ac:dyDescent="0.3">
      <c r="A648" t="s">
        <v>8</v>
      </c>
      <c r="B648" s="1">
        <v>300</v>
      </c>
      <c r="C648" s="3">
        <v>41820</v>
      </c>
      <c r="D648" s="2">
        <v>0.42</v>
      </c>
      <c r="E648" s="29">
        <f>B648*VLOOKUP(COUNTIF(A$2:A648,A648), lookup_table,2,TRUE)</f>
        <v>150</v>
      </c>
      <c r="F648" s="27"/>
    </row>
    <row r="649" spans="1:6" x14ac:dyDescent="0.3">
      <c r="A649" t="s">
        <v>4</v>
      </c>
      <c r="B649" s="1">
        <v>50</v>
      </c>
      <c r="C649" s="3">
        <v>41820</v>
      </c>
      <c r="D649" s="2">
        <v>0.45</v>
      </c>
      <c r="E649" s="29">
        <f>B649*VLOOKUP(COUNTIF(A$2:A649,A649), lookup_table,2,TRUE)</f>
        <v>25</v>
      </c>
      <c r="F649" s="27"/>
    </row>
    <row r="650" spans="1:6" x14ac:dyDescent="0.3">
      <c r="A650" t="s">
        <v>6</v>
      </c>
      <c r="B650" s="1">
        <v>80</v>
      </c>
      <c r="C650" s="3">
        <v>41820</v>
      </c>
      <c r="D650" s="2">
        <v>0.66</v>
      </c>
      <c r="E650" s="29">
        <f>B650*VLOOKUP(COUNTIF(A$2:A650,A650), lookup_table,2,TRUE)</f>
        <v>40</v>
      </c>
      <c r="F650" s="27"/>
    </row>
    <row r="651" spans="1:6" x14ac:dyDescent="0.3">
      <c r="A651" t="s">
        <v>5</v>
      </c>
      <c r="B651" s="1">
        <v>50</v>
      </c>
      <c r="C651" s="3">
        <v>41821</v>
      </c>
      <c r="D651" s="2">
        <v>0.62</v>
      </c>
      <c r="E651" s="29">
        <f>B651*VLOOKUP(COUNTIF(A$2:A651,A651), lookup_table,2,TRUE)</f>
        <v>25</v>
      </c>
      <c r="F651" s="27"/>
    </row>
    <row r="652" spans="1:6" x14ac:dyDescent="0.3">
      <c r="A652" t="s">
        <v>3</v>
      </c>
      <c r="B652" s="1">
        <v>450</v>
      </c>
      <c r="C652" s="3">
        <v>41821</v>
      </c>
      <c r="D652" s="2">
        <v>0.64</v>
      </c>
      <c r="E652" s="29">
        <f>B652*VLOOKUP(COUNTIF(A$2:A652,A652), lookup_table,2,TRUE)</f>
        <v>225</v>
      </c>
      <c r="F652" s="27"/>
    </row>
    <row r="653" spans="1:6" x14ac:dyDescent="0.3">
      <c r="A653" t="s">
        <v>7</v>
      </c>
      <c r="B653" s="1">
        <v>10</v>
      </c>
      <c r="C653" s="3">
        <v>41822</v>
      </c>
      <c r="D653" s="2">
        <v>0.45</v>
      </c>
      <c r="E653" s="29">
        <f>B653*VLOOKUP(COUNTIF(A$2:A653,A653), lookup_table,2,TRUE)</f>
        <v>5</v>
      </c>
      <c r="F653" s="27"/>
    </row>
    <row r="654" spans="1:6" x14ac:dyDescent="0.3">
      <c r="A654" t="s">
        <v>4</v>
      </c>
      <c r="B654" s="1">
        <v>50</v>
      </c>
      <c r="C654" s="3">
        <v>41822</v>
      </c>
      <c r="D654" s="2">
        <v>0.47</v>
      </c>
      <c r="E654" s="29">
        <f>B654*VLOOKUP(COUNTIF(A$2:A654,A654), lookup_table,2,TRUE)</f>
        <v>25</v>
      </c>
      <c r="F654" s="27"/>
    </row>
    <row r="655" spans="1:6" x14ac:dyDescent="0.3">
      <c r="A655" t="s">
        <v>6</v>
      </c>
      <c r="B655" s="1">
        <v>80</v>
      </c>
      <c r="C655" s="3">
        <v>41822</v>
      </c>
      <c r="D655" s="2">
        <v>0.69</v>
      </c>
      <c r="E655" s="29">
        <f>B655*VLOOKUP(COUNTIF(A$2:A655,A655), lookup_table,2,TRUE)</f>
        <v>40</v>
      </c>
      <c r="F655" s="27"/>
    </row>
    <row r="656" spans="1:6" x14ac:dyDescent="0.3">
      <c r="A656" t="s">
        <v>5</v>
      </c>
      <c r="B656" s="1">
        <v>50</v>
      </c>
      <c r="C656" s="3">
        <v>41824</v>
      </c>
      <c r="D656" s="2">
        <v>0.45</v>
      </c>
      <c r="E656" s="29">
        <f>B656*VLOOKUP(COUNTIF(A$2:A656,A656), lookup_table,2,TRUE)</f>
        <v>25</v>
      </c>
      <c r="F656" s="27"/>
    </row>
    <row r="657" spans="1:6" x14ac:dyDescent="0.3">
      <c r="A657" t="s">
        <v>9</v>
      </c>
      <c r="B657" s="1">
        <v>250</v>
      </c>
      <c r="C657" s="3">
        <v>41825</v>
      </c>
      <c r="D657" s="2">
        <v>0.44</v>
      </c>
      <c r="E657" s="29">
        <f>B657*VLOOKUP(COUNTIF(A$2:A657,A657), lookup_table,2,TRUE)</f>
        <v>125</v>
      </c>
      <c r="F657" s="27"/>
    </row>
    <row r="658" spans="1:6" x14ac:dyDescent="0.3">
      <c r="A658" t="s">
        <v>4</v>
      </c>
      <c r="B658" s="1">
        <v>50</v>
      </c>
      <c r="C658" s="3">
        <v>41825</v>
      </c>
      <c r="D658" s="2">
        <v>0.47</v>
      </c>
      <c r="E658" s="29">
        <f>B658*VLOOKUP(COUNTIF(A$2:A658,A658), lookup_table,2,TRUE)</f>
        <v>25</v>
      </c>
      <c r="F658" s="27"/>
    </row>
    <row r="659" spans="1:6" x14ac:dyDescent="0.3">
      <c r="A659" t="s">
        <v>7</v>
      </c>
      <c r="B659" s="1">
        <v>10</v>
      </c>
      <c r="C659" s="3">
        <v>41825</v>
      </c>
      <c r="D659" s="2">
        <v>0.48</v>
      </c>
      <c r="E659" s="29">
        <f>B659*VLOOKUP(COUNTIF(A$2:A659,A659), lookup_table,2,TRUE)</f>
        <v>5</v>
      </c>
      <c r="F659" s="27"/>
    </row>
    <row r="660" spans="1:6" x14ac:dyDescent="0.3">
      <c r="A660" t="s">
        <v>3</v>
      </c>
      <c r="B660" s="1">
        <v>450</v>
      </c>
      <c r="C660" s="3">
        <v>41825</v>
      </c>
      <c r="D660" s="2">
        <v>0.62</v>
      </c>
      <c r="E660" s="29">
        <f>B660*VLOOKUP(COUNTIF(A$2:A660,A660), lookup_table,2,TRUE)</f>
        <v>225</v>
      </c>
      <c r="F660" s="27"/>
    </row>
    <row r="661" spans="1:6" x14ac:dyDescent="0.3">
      <c r="A661" t="s">
        <v>3</v>
      </c>
      <c r="B661" s="1">
        <v>450</v>
      </c>
      <c r="C661" s="3">
        <v>41825</v>
      </c>
      <c r="D661" s="2">
        <v>0.63</v>
      </c>
      <c r="E661" s="29">
        <f>B661*VLOOKUP(COUNTIF(A$2:A661,A661), lookup_table,2,TRUE)</f>
        <v>225</v>
      </c>
      <c r="F661" s="27"/>
    </row>
    <row r="662" spans="1:6" x14ac:dyDescent="0.3">
      <c r="A662" t="s">
        <v>5</v>
      </c>
      <c r="B662" s="1">
        <v>50</v>
      </c>
      <c r="C662" s="3">
        <v>41825</v>
      </c>
      <c r="D662" s="2">
        <v>0.69</v>
      </c>
      <c r="E662" s="29">
        <f>B662*VLOOKUP(COUNTIF(A$2:A662,A662), lookup_table,2,TRUE)</f>
        <v>25</v>
      </c>
      <c r="F662" s="27"/>
    </row>
    <row r="663" spans="1:6" x14ac:dyDescent="0.3">
      <c r="A663" t="s">
        <v>8</v>
      </c>
      <c r="B663" s="1">
        <v>300</v>
      </c>
      <c r="C663" s="3">
        <v>41826</v>
      </c>
      <c r="D663" s="2">
        <v>0.68</v>
      </c>
      <c r="E663" s="29">
        <f>B663*VLOOKUP(COUNTIF(A$2:A663,A663), lookup_table,2,TRUE)</f>
        <v>150</v>
      </c>
      <c r="F663" s="27"/>
    </row>
    <row r="664" spans="1:6" x14ac:dyDescent="0.3">
      <c r="A664" t="s">
        <v>5</v>
      </c>
      <c r="B664" s="1">
        <v>50</v>
      </c>
      <c r="C664" s="3">
        <v>41827</v>
      </c>
      <c r="D664" s="2">
        <v>0.43</v>
      </c>
      <c r="E664" s="29">
        <f>B664*VLOOKUP(COUNTIF(A$2:A664,A664), lookup_table,2,TRUE)</f>
        <v>25</v>
      </c>
      <c r="F664" s="27"/>
    </row>
    <row r="665" spans="1:6" x14ac:dyDescent="0.3">
      <c r="A665" t="s">
        <v>4</v>
      </c>
      <c r="B665" s="1">
        <v>50</v>
      </c>
      <c r="C665" s="3">
        <v>41827</v>
      </c>
      <c r="D665" s="2">
        <v>0.46</v>
      </c>
      <c r="E665" s="29">
        <f>B665*VLOOKUP(COUNTIF(A$2:A665,A665), lookup_table,2,TRUE)</f>
        <v>25</v>
      </c>
      <c r="F665" s="27"/>
    </row>
    <row r="666" spans="1:6" x14ac:dyDescent="0.3">
      <c r="A666" t="s">
        <v>9</v>
      </c>
      <c r="B666" s="1">
        <v>250</v>
      </c>
      <c r="C666" s="3">
        <v>41827</v>
      </c>
      <c r="D666" s="2">
        <v>0.53</v>
      </c>
      <c r="E666" s="29">
        <f>B666*VLOOKUP(COUNTIF(A$2:A666,A666), lookup_table,2,TRUE)</f>
        <v>125</v>
      </c>
      <c r="F666" s="27"/>
    </row>
    <row r="667" spans="1:6" x14ac:dyDescent="0.3">
      <c r="A667" t="s">
        <v>5</v>
      </c>
      <c r="B667" s="1">
        <v>50</v>
      </c>
      <c r="C667" s="3">
        <v>41827</v>
      </c>
      <c r="D667" s="2">
        <v>0.61</v>
      </c>
      <c r="E667" s="29">
        <f>B667*VLOOKUP(COUNTIF(A$2:A667,A667), lookup_table,2,TRUE)</f>
        <v>25</v>
      </c>
      <c r="F667" s="27"/>
    </row>
    <row r="668" spans="1:6" x14ac:dyDescent="0.3">
      <c r="A668" t="s">
        <v>9</v>
      </c>
      <c r="B668" s="1">
        <v>250</v>
      </c>
      <c r="C668" s="3">
        <v>41827</v>
      </c>
      <c r="D668" s="2">
        <v>0.65</v>
      </c>
      <c r="E668" s="29">
        <f>B668*VLOOKUP(COUNTIF(A$2:A668,A668), lookup_table,2,TRUE)</f>
        <v>125</v>
      </c>
      <c r="F668" s="27"/>
    </row>
    <row r="669" spans="1:6" x14ac:dyDescent="0.3">
      <c r="A669" t="s">
        <v>7</v>
      </c>
      <c r="B669" s="1">
        <v>10</v>
      </c>
      <c r="C669" s="3">
        <v>41827</v>
      </c>
      <c r="D669" s="2">
        <v>0.7</v>
      </c>
      <c r="E669" s="29">
        <f>B669*VLOOKUP(COUNTIF(A$2:A669,A669), lookup_table,2,TRUE)</f>
        <v>5</v>
      </c>
      <c r="F669" s="27"/>
    </row>
    <row r="670" spans="1:6" x14ac:dyDescent="0.3">
      <c r="A670" t="s">
        <v>5</v>
      </c>
      <c r="B670" s="1">
        <v>50</v>
      </c>
      <c r="C670" s="3">
        <v>41828</v>
      </c>
      <c r="D670" s="2">
        <v>0.44</v>
      </c>
      <c r="E670" s="29">
        <f>B670*VLOOKUP(COUNTIF(A$2:A670,A670), lookup_table,2,TRUE)</f>
        <v>25</v>
      </c>
      <c r="F670" s="27"/>
    </row>
    <row r="671" spans="1:6" x14ac:dyDescent="0.3">
      <c r="A671" t="s">
        <v>5</v>
      </c>
      <c r="B671" s="1">
        <v>50</v>
      </c>
      <c r="C671" s="3">
        <v>41828</v>
      </c>
      <c r="D671" s="2">
        <v>0.56000000000000005</v>
      </c>
      <c r="E671" s="29">
        <f>B671*VLOOKUP(COUNTIF(A$2:A671,A671), lookup_table,2,TRUE)</f>
        <v>25</v>
      </c>
      <c r="F671" s="27"/>
    </row>
    <row r="672" spans="1:6" x14ac:dyDescent="0.3">
      <c r="A672" t="s">
        <v>5</v>
      </c>
      <c r="B672" s="1">
        <v>50</v>
      </c>
      <c r="C672" s="3">
        <v>41828</v>
      </c>
      <c r="D672" s="2">
        <v>0.62</v>
      </c>
      <c r="E672" s="29">
        <f>B672*VLOOKUP(COUNTIF(A$2:A672,A672), lookup_table,2,TRUE)</f>
        <v>25</v>
      </c>
      <c r="F672" s="27"/>
    </row>
    <row r="673" spans="1:6" x14ac:dyDescent="0.3">
      <c r="A673" t="s">
        <v>8</v>
      </c>
      <c r="B673" s="1">
        <v>300</v>
      </c>
      <c r="C673" s="3">
        <v>41829</v>
      </c>
      <c r="D673" s="2">
        <v>0.42</v>
      </c>
      <c r="E673" s="29">
        <f>B673*VLOOKUP(COUNTIF(A$2:A673,A673), lookup_table,2,TRUE)</f>
        <v>150</v>
      </c>
      <c r="F673" s="27"/>
    </row>
    <row r="674" spans="1:6" x14ac:dyDescent="0.3">
      <c r="A674" t="s">
        <v>6</v>
      </c>
      <c r="B674" s="1">
        <v>80</v>
      </c>
      <c r="C674" s="3">
        <v>41829</v>
      </c>
      <c r="D674" s="2">
        <v>0.48</v>
      </c>
      <c r="E674" s="29">
        <f>B674*VLOOKUP(COUNTIF(A$2:A674,A674), lookup_table,2,TRUE)</f>
        <v>40</v>
      </c>
      <c r="F674" s="27"/>
    </row>
    <row r="675" spans="1:6" x14ac:dyDescent="0.3">
      <c r="A675" t="s">
        <v>5</v>
      </c>
      <c r="B675" s="1">
        <v>50</v>
      </c>
      <c r="C675" s="3">
        <v>41829</v>
      </c>
      <c r="D675" s="2">
        <v>0.52</v>
      </c>
      <c r="E675" s="29">
        <f>B675*VLOOKUP(COUNTIF(A$2:A675,A675), lookup_table,2,TRUE)</f>
        <v>25</v>
      </c>
      <c r="F675" s="27"/>
    </row>
    <row r="676" spans="1:6" x14ac:dyDescent="0.3">
      <c r="A676" t="s">
        <v>6</v>
      </c>
      <c r="B676" s="1">
        <v>80</v>
      </c>
      <c r="C676" s="3">
        <v>41829</v>
      </c>
      <c r="D676" s="2">
        <v>0.62</v>
      </c>
      <c r="E676" s="29">
        <f>B676*VLOOKUP(COUNTIF(A$2:A676,A676), lookup_table,2,TRUE)</f>
        <v>40</v>
      </c>
      <c r="F676" s="27"/>
    </row>
    <row r="677" spans="1:6" x14ac:dyDescent="0.3">
      <c r="A677" t="s">
        <v>9</v>
      </c>
      <c r="B677" s="1">
        <v>250</v>
      </c>
      <c r="C677" s="3">
        <v>41829</v>
      </c>
      <c r="D677" s="2">
        <v>0.63</v>
      </c>
      <c r="E677" s="29">
        <f>B677*VLOOKUP(COUNTIF(A$2:A677,A677), lookup_table,2,TRUE)</f>
        <v>125</v>
      </c>
      <c r="F677" s="27"/>
    </row>
    <row r="678" spans="1:6" x14ac:dyDescent="0.3">
      <c r="A678" t="s">
        <v>4</v>
      </c>
      <c r="B678" s="1">
        <v>50</v>
      </c>
      <c r="C678" s="3">
        <v>41829</v>
      </c>
      <c r="D678" s="2">
        <v>0.66</v>
      </c>
      <c r="E678" s="29">
        <f>B678*VLOOKUP(COUNTIF(A$2:A678,A678), lookup_table,2,TRUE)</f>
        <v>25</v>
      </c>
      <c r="F678" s="27"/>
    </row>
    <row r="679" spans="1:6" x14ac:dyDescent="0.3">
      <c r="A679" t="s">
        <v>6</v>
      </c>
      <c r="B679" s="1">
        <v>80</v>
      </c>
      <c r="C679" s="3">
        <v>41830</v>
      </c>
      <c r="D679" s="2">
        <v>0.68</v>
      </c>
      <c r="E679" s="29">
        <f>B679*VLOOKUP(COUNTIF(A$2:A679,A679), lookup_table,2,TRUE)</f>
        <v>40</v>
      </c>
      <c r="F679" s="27"/>
    </row>
    <row r="680" spans="1:6" x14ac:dyDescent="0.3">
      <c r="A680" t="s">
        <v>4</v>
      </c>
      <c r="B680" s="1">
        <v>50</v>
      </c>
      <c r="C680" s="3">
        <v>41831</v>
      </c>
      <c r="D680" s="2">
        <v>0.63</v>
      </c>
      <c r="E680" s="29">
        <f>B680*VLOOKUP(COUNTIF(A$2:A680,A680), lookup_table,2,TRUE)</f>
        <v>25</v>
      </c>
      <c r="F680" s="27"/>
    </row>
    <row r="681" spans="1:6" x14ac:dyDescent="0.3">
      <c r="A681" t="s">
        <v>5</v>
      </c>
      <c r="B681" s="1">
        <v>50</v>
      </c>
      <c r="C681" s="3">
        <v>41831</v>
      </c>
      <c r="D681" s="2">
        <v>0.64</v>
      </c>
      <c r="E681" s="29">
        <f>B681*VLOOKUP(COUNTIF(A$2:A681,A681), lookup_table,2,TRUE)</f>
        <v>25</v>
      </c>
      <c r="F681" s="27"/>
    </row>
    <row r="682" spans="1:6" x14ac:dyDescent="0.3">
      <c r="A682" t="s">
        <v>4</v>
      </c>
      <c r="B682" s="1">
        <v>50</v>
      </c>
      <c r="C682" s="3">
        <v>41832</v>
      </c>
      <c r="D682" s="2">
        <v>0.44</v>
      </c>
      <c r="E682" s="29">
        <f>B682*VLOOKUP(COUNTIF(A$2:A682,A682), lookup_table,2,TRUE)</f>
        <v>25</v>
      </c>
      <c r="F682" s="27"/>
    </row>
    <row r="683" spans="1:6" x14ac:dyDescent="0.3">
      <c r="A683" t="s">
        <v>5</v>
      </c>
      <c r="B683" s="1">
        <v>50</v>
      </c>
      <c r="C683" s="3">
        <v>41832</v>
      </c>
      <c r="D683" s="2">
        <v>0.47</v>
      </c>
      <c r="E683" s="29">
        <f>B683*VLOOKUP(COUNTIF(A$2:A683,A683), lookup_table,2,TRUE)</f>
        <v>25</v>
      </c>
      <c r="F683" s="27"/>
    </row>
    <row r="684" spans="1:6" x14ac:dyDescent="0.3">
      <c r="A684" t="s">
        <v>5</v>
      </c>
      <c r="B684" s="1">
        <v>50</v>
      </c>
      <c r="C684" s="3">
        <v>41832</v>
      </c>
      <c r="D684" s="2">
        <v>0.57999999999999996</v>
      </c>
      <c r="E684" s="29">
        <f>B684*VLOOKUP(COUNTIF(A$2:A684,A684), lookup_table,2,TRUE)</f>
        <v>25</v>
      </c>
      <c r="F684" s="27"/>
    </row>
    <row r="685" spans="1:6" x14ac:dyDescent="0.3">
      <c r="A685" t="s">
        <v>9</v>
      </c>
      <c r="B685" s="1">
        <v>250</v>
      </c>
      <c r="C685" s="3">
        <v>41832</v>
      </c>
      <c r="D685" s="2">
        <v>0.59</v>
      </c>
      <c r="E685" s="29">
        <f>B685*VLOOKUP(COUNTIF(A$2:A685,A685), lookup_table,2,TRUE)</f>
        <v>125</v>
      </c>
      <c r="F685" s="27"/>
    </row>
    <row r="686" spans="1:6" x14ac:dyDescent="0.3">
      <c r="A686" t="s">
        <v>6</v>
      </c>
      <c r="B686" s="1">
        <v>80</v>
      </c>
      <c r="C686" s="3">
        <v>41832</v>
      </c>
      <c r="D686" s="2">
        <v>0.7</v>
      </c>
      <c r="E686" s="29">
        <f>B686*VLOOKUP(COUNTIF(A$2:A686,A686), lookup_table,2,TRUE)</f>
        <v>40</v>
      </c>
      <c r="F686" s="27"/>
    </row>
    <row r="687" spans="1:6" x14ac:dyDescent="0.3">
      <c r="A687" t="s">
        <v>3</v>
      </c>
      <c r="B687" s="1">
        <v>450</v>
      </c>
      <c r="C687" s="3">
        <v>41833</v>
      </c>
      <c r="D687" s="2">
        <v>0.41</v>
      </c>
      <c r="E687" s="29">
        <f>B687*VLOOKUP(COUNTIF(A$2:A687,A687), lookup_table,2,TRUE)</f>
        <v>225</v>
      </c>
      <c r="F687" s="27"/>
    </row>
    <row r="688" spans="1:6" x14ac:dyDescent="0.3">
      <c r="A688" t="s">
        <v>4</v>
      </c>
      <c r="B688" s="1">
        <v>50</v>
      </c>
      <c r="C688" s="3">
        <v>41833</v>
      </c>
      <c r="D688" s="2">
        <v>0.49</v>
      </c>
      <c r="E688" s="29">
        <f>B688*VLOOKUP(COUNTIF(A$2:A688,A688), lookup_table,2,TRUE)</f>
        <v>25</v>
      </c>
      <c r="F688" s="27"/>
    </row>
    <row r="689" spans="1:6" x14ac:dyDescent="0.3">
      <c r="A689" t="s">
        <v>9</v>
      </c>
      <c r="B689" s="1">
        <v>250</v>
      </c>
      <c r="C689" s="3">
        <v>41833</v>
      </c>
      <c r="D689" s="2">
        <v>0.55000000000000004</v>
      </c>
      <c r="E689" s="29">
        <f>B689*VLOOKUP(COUNTIF(A$2:A689,A689), lookup_table,2,TRUE)</f>
        <v>125</v>
      </c>
      <c r="F689" s="27"/>
    </row>
    <row r="690" spans="1:6" x14ac:dyDescent="0.3">
      <c r="A690" t="s">
        <v>5</v>
      </c>
      <c r="B690" s="1">
        <v>50</v>
      </c>
      <c r="C690" s="3">
        <v>41833</v>
      </c>
      <c r="D690" s="2">
        <v>0.56000000000000005</v>
      </c>
      <c r="E690" s="29">
        <f>B690*VLOOKUP(COUNTIF(A$2:A690,A690), lookup_table,2,TRUE)</f>
        <v>25</v>
      </c>
      <c r="F690" s="27"/>
    </row>
    <row r="691" spans="1:6" x14ac:dyDescent="0.3">
      <c r="A691" t="s">
        <v>9</v>
      </c>
      <c r="B691" s="1">
        <v>250</v>
      </c>
      <c r="C691" s="3">
        <v>41833</v>
      </c>
      <c r="D691" s="2">
        <v>0.57999999999999996</v>
      </c>
      <c r="E691" s="29">
        <f>B691*VLOOKUP(COUNTIF(A$2:A691,A691), lookup_table,2,TRUE)</f>
        <v>125</v>
      </c>
      <c r="F691" s="27"/>
    </row>
    <row r="692" spans="1:6" x14ac:dyDescent="0.3">
      <c r="A692" t="s">
        <v>3</v>
      </c>
      <c r="B692" s="1">
        <v>450</v>
      </c>
      <c r="C692" s="3">
        <v>41833</v>
      </c>
      <c r="D692" s="2">
        <v>0.66</v>
      </c>
      <c r="E692" s="29">
        <f>B692*VLOOKUP(COUNTIF(A$2:A692,A692), lookup_table,2,TRUE)</f>
        <v>225</v>
      </c>
      <c r="F692" s="27"/>
    </row>
    <row r="693" spans="1:6" x14ac:dyDescent="0.3">
      <c r="A693" t="s">
        <v>5</v>
      </c>
      <c r="B693" s="1">
        <v>50</v>
      </c>
      <c r="C693" s="3">
        <v>41834</v>
      </c>
      <c r="D693" s="2">
        <v>0.45</v>
      </c>
      <c r="E693" s="29">
        <f>B693*VLOOKUP(COUNTIF(A$2:A693,A693), lookup_table,2,TRUE)</f>
        <v>25</v>
      </c>
      <c r="F693" s="27"/>
    </row>
    <row r="694" spans="1:6" x14ac:dyDescent="0.3">
      <c r="A694" t="s">
        <v>6</v>
      </c>
      <c r="B694" s="1">
        <v>80</v>
      </c>
      <c r="C694" s="3">
        <v>41834</v>
      </c>
      <c r="D694" s="2">
        <v>0.46</v>
      </c>
      <c r="E694" s="29">
        <f>B694*VLOOKUP(COUNTIF(A$2:A694,A694), lookup_table,2,TRUE)</f>
        <v>40</v>
      </c>
      <c r="F694" s="27"/>
    </row>
    <row r="695" spans="1:6" x14ac:dyDescent="0.3">
      <c r="A695" t="s">
        <v>5</v>
      </c>
      <c r="B695" s="1">
        <v>50</v>
      </c>
      <c r="C695" s="3">
        <v>41834</v>
      </c>
      <c r="D695" s="2">
        <v>0.48</v>
      </c>
      <c r="E695" s="29">
        <f>B695*VLOOKUP(COUNTIF(A$2:A695,A695), lookup_table,2,TRUE)</f>
        <v>25</v>
      </c>
      <c r="F695" s="27"/>
    </row>
    <row r="696" spans="1:6" x14ac:dyDescent="0.3">
      <c r="A696" t="s">
        <v>6</v>
      </c>
      <c r="B696" s="1">
        <v>80</v>
      </c>
      <c r="C696" s="3">
        <v>41834</v>
      </c>
      <c r="D696" s="2">
        <v>0.49</v>
      </c>
      <c r="E696" s="29">
        <f>B696*VLOOKUP(COUNTIF(A$2:A696,A696), lookup_table,2,TRUE)</f>
        <v>40</v>
      </c>
      <c r="F696" s="27"/>
    </row>
    <row r="697" spans="1:6" x14ac:dyDescent="0.3">
      <c r="A697" t="s">
        <v>5</v>
      </c>
      <c r="B697" s="1">
        <v>50</v>
      </c>
      <c r="C697" s="3">
        <v>41834</v>
      </c>
      <c r="D697" s="2">
        <v>0.54</v>
      </c>
      <c r="E697" s="29">
        <f>B697*VLOOKUP(COUNTIF(A$2:A697,A697), lookup_table,2,TRUE)</f>
        <v>25</v>
      </c>
      <c r="F697" s="27"/>
    </row>
    <row r="698" spans="1:6" x14ac:dyDescent="0.3">
      <c r="A698" t="s">
        <v>6</v>
      </c>
      <c r="B698" s="1">
        <v>80</v>
      </c>
      <c r="C698" s="3">
        <v>41834</v>
      </c>
      <c r="D698" s="2">
        <v>0.56999999999999995</v>
      </c>
      <c r="E698" s="29">
        <f>B698*VLOOKUP(COUNTIF(A$2:A698,A698), lookup_table,2,TRUE)</f>
        <v>40</v>
      </c>
      <c r="F698" s="27"/>
    </row>
    <row r="699" spans="1:6" x14ac:dyDescent="0.3">
      <c r="A699" t="s">
        <v>6</v>
      </c>
      <c r="B699" s="1">
        <v>80</v>
      </c>
      <c r="C699" s="3">
        <v>41835</v>
      </c>
      <c r="D699" s="2">
        <v>0.4</v>
      </c>
      <c r="E699" s="29">
        <f>B699*VLOOKUP(COUNTIF(A$2:A699,A699), lookup_table,2,TRUE)</f>
        <v>40</v>
      </c>
      <c r="F699" s="27"/>
    </row>
    <row r="700" spans="1:6" x14ac:dyDescent="0.3">
      <c r="A700" t="s">
        <v>6</v>
      </c>
      <c r="B700" s="1">
        <v>80</v>
      </c>
      <c r="C700" s="3">
        <v>41835</v>
      </c>
      <c r="D700" s="2">
        <v>0.7</v>
      </c>
      <c r="E700" s="29">
        <f>B700*VLOOKUP(COUNTIF(A$2:A700,A700), lookup_table,2,TRUE)</f>
        <v>40</v>
      </c>
      <c r="F700" s="27"/>
    </row>
    <row r="701" spans="1:6" x14ac:dyDescent="0.3">
      <c r="A701" t="s">
        <v>5</v>
      </c>
      <c r="B701" s="1">
        <v>50</v>
      </c>
      <c r="C701" s="3">
        <v>41836</v>
      </c>
      <c r="D701" s="2">
        <v>0.44</v>
      </c>
      <c r="E701" s="29">
        <f>B701*VLOOKUP(COUNTIF(A$2:A701,A701), lookup_table,2,TRUE)</f>
        <v>25</v>
      </c>
      <c r="F701" s="27"/>
    </row>
    <row r="702" spans="1:6" x14ac:dyDescent="0.3">
      <c r="A702" t="s">
        <v>5</v>
      </c>
      <c r="B702" s="1">
        <v>50</v>
      </c>
      <c r="C702" s="3">
        <v>41836</v>
      </c>
      <c r="D702" s="2">
        <v>0.48</v>
      </c>
      <c r="E702" s="29">
        <f>B702*VLOOKUP(COUNTIF(A$2:A702,A702), lookup_table,2,TRUE)</f>
        <v>25</v>
      </c>
      <c r="F702" s="27"/>
    </row>
    <row r="703" spans="1:6" x14ac:dyDescent="0.3">
      <c r="A703" t="s">
        <v>8</v>
      </c>
      <c r="B703" s="1">
        <v>300</v>
      </c>
      <c r="C703" s="3">
        <v>41836</v>
      </c>
      <c r="D703" s="2">
        <v>0.69</v>
      </c>
      <c r="E703" s="29">
        <f>B703*VLOOKUP(COUNTIF(A$2:A703,A703), lookup_table,2,TRUE)</f>
        <v>150</v>
      </c>
      <c r="F703" s="27"/>
    </row>
    <row r="704" spans="1:6" x14ac:dyDescent="0.3">
      <c r="A704" t="s">
        <v>4</v>
      </c>
      <c r="B704" s="1">
        <v>50</v>
      </c>
      <c r="C704" s="3">
        <v>41837</v>
      </c>
      <c r="D704" s="2">
        <v>0.5</v>
      </c>
      <c r="E704" s="29">
        <f>B704*VLOOKUP(COUNTIF(A$2:A704,A704), lookup_table,2,TRUE)</f>
        <v>25</v>
      </c>
      <c r="F704" s="27"/>
    </row>
    <row r="705" spans="1:6" x14ac:dyDescent="0.3">
      <c r="A705" t="s">
        <v>6</v>
      </c>
      <c r="B705" s="1">
        <v>80</v>
      </c>
      <c r="C705" s="3">
        <v>41837</v>
      </c>
      <c r="D705" s="2">
        <v>0.61</v>
      </c>
      <c r="E705" s="29">
        <f>B705*VLOOKUP(COUNTIF(A$2:A705,A705), lookup_table,2,TRUE)</f>
        <v>40</v>
      </c>
      <c r="F705" s="27"/>
    </row>
    <row r="706" spans="1:6" x14ac:dyDescent="0.3">
      <c r="A706" t="s">
        <v>6</v>
      </c>
      <c r="B706" s="1">
        <v>80</v>
      </c>
      <c r="C706" s="3">
        <v>41837</v>
      </c>
      <c r="D706" s="2">
        <v>0.64</v>
      </c>
      <c r="E706" s="29">
        <f>B706*VLOOKUP(COUNTIF(A$2:A706,A706), lookup_table,2,TRUE)</f>
        <v>40</v>
      </c>
      <c r="F706" s="27"/>
    </row>
    <row r="707" spans="1:6" x14ac:dyDescent="0.3">
      <c r="A707" t="s">
        <v>9</v>
      </c>
      <c r="B707" s="1">
        <v>250</v>
      </c>
      <c r="C707" s="3">
        <v>41837</v>
      </c>
      <c r="D707" s="2">
        <v>0.67</v>
      </c>
      <c r="E707" s="29">
        <f>B707*VLOOKUP(COUNTIF(A$2:A707,A707), lookup_table,2,TRUE)</f>
        <v>125</v>
      </c>
      <c r="F707" s="27"/>
    </row>
    <row r="708" spans="1:6" x14ac:dyDescent="0.3">
      <c r="A708" t="s">
        <v>6</v>
      </c>
      <c r="B708" s="1">
        <v>80</v>
      </c>
      <c r="C708" s="3">
        <v>41838</v>
      </c>
      <c r="D708" s="2">
        <v>0.65</v>
      </c>
      <c r="E708" s="29">
        <f>B708*VLOOKUP(COUNTIF(A$2:A708,A708), lookup_table,2,TRUE)</f>
        <v>40</v>
      </c>
      <c r="F708" s="27"/>
    </row>
    <row r="709" spans="1:6" x14ac:dyDescent="0.3">
      <c r="A709" t="s">
        <v>6</v>
      </c>
      <c r="B709" s="1">
        <v>80</v>
      </c>
      <c r="C709" s="3">
        <v>41838</v>
      </c>
      <c r="D709" s="2">
        <v>0.66</v>
      </c>
      <c r="E709" s="29">
        <f>B709*VLOOKUP(COUNTIF(A$2:A709,A709), lookup_table,2,TRUE)</f>
        <v>40</v>
      </c>
      <c r="F709" s="27"/>
    </row>
    <row r="710" spans="1:6" x14ac:dyDescent="0.3">
      <c r="A710" t="s">
        <v>6</v>
      </c>
      <c r="B710" s="1">
        <v>80</v>
      </c>
      <c r="C710" s="3">
        <v>41838</v>
      </c>
      <c r="D710" s="2">
        <v>0.68</v>
      </c>
      <c r="E710" s="29">
        <f>B710*VLOOKUP(COUNTIF(A$2:A710,A710), lookup_table,2,TRUE)</f>
        <v>40</v>
      </c>
      <c r="F710" s="27"/>
    </row>
    <row r="711" spans="1:6" x14ac:dyDescent="0.3">
      <c r="A711" t="s">
        <v>5</v>
      </c>
      <c r="B711" s="1">
        <v>50</v>
      </c>
      <c r="C711" s="3">
        <v>41840</v>
      </c>
      <c r="D711" s="2">
        <v>0.41</v>
      </c>
      <c r="E711" s="29">
        <f>B711*VLOOKUP(COUNTIF(A$2:A711,A711), lookup_table,2,TRUE)</f>
        <v>25</v>
      </c>
      <c r="F711" s="27"/>
    </row>
    <row r="712" spans="1:6" x14ac:dyDescent="0.3">
      <c r="A712" t="s">
        <v>7</v>
      </c>
      <c r="B712" s="1">
        <v>10</v>
      </c>
      <c r="C712" s="3">
        <v>41840</v>
      </c>
      <c r="D712" s="2">
        <v>0.45</v>
      </c>
      <c r="E712" s="29">
        <f>B712*VLOOKUP(COUNTIF(A$2:A712,A712), lookup_table,2,TRUE)</f>
        <v>5</v>
      </c>
      <c r="F712" s="27"/>
    </row>
    <row r="713" spans="1:6" x14ac:dyDescent="0.3">
      <c r="A713" t="s">
        <v>5</v>
      </c>
      <c r="B713" s="1">
        <v>50</v>
      </c>
      <c r="C713" s="3">
        <v>41840</v>
      </c>
      <c r="D713" s="2">
        <v>0.45</v>
      </c>
      <c r="E713" s="29">
        <f>B713*VLOOKUP(COUNTIF(A$2:A713,A713), lookup_table,2,TRUE)</f>
        <v>25</v>
      </c>
      <c r="F713" s="27"/>
    </row>
    <row r="714" spans="1:6" x14ac:dyDescent="0.3">
      <c r="A714" t="s">
        <v>9</v>
      </c>
      <c r="B714" s="1">
        <v>250</v>
      </c>
      <c r="C714" s="3">
        <v>41840</v>
      </c>
      <c r="D714" s="2">
        <v>0.53</v>
      </c>
      <c r="E714" s="29">
        <f>B714*VLOOKUP(COUNTIF(A$2:A714,A714), lookup_table,2,TRUE)</f>
        <v>125</v>
      </c>
      <c r="F714" s="27"/>
    </row>
    <row r="715" spans="1:6" x14ac:dyDescent="0.3">
      <c r="A715" t="s">
        <v>5</v>
      </c>
      <c r="B715" s="1">
        <v>50</v>
      </c>
      <c r="C715" s="3">
        <v>41840</v>
      </c>
      <c r="D715" s="2">
        <v>0.59</v>
      </c>
      <c r="E715" s="29">
        <f>B715*VLOOKUP(COUNTIF(A$2:A715,A715), lookup_table,2,TRUE)</f>
        <v>25</v>
      </c>
      <c r="F715" s="27"/>
    </row>
    <row r="716" spans="1:6" x14ac:dyDescent="0.3">
      <c r="A716" t="s">
        <v>5</v>
      </c>
      <c r="B716" s="1">
        <v>50</v>
      </c>
      <c r="C716" s="3">
        <v>41841</v>
      </c>
      <c r="D716" s="2">
        <v>0.48</v>
      </c>
      <c r="E716" s="29">
        <f>B716*VLOOKUP(COUNTIF(A$2:A716,A716), lookup_table,2,TRUE)</f>
        <v>25</v>
      </c>
      <c r="F716" s="27"/>
    </row>
    <row r="717" spans="1:6" x14ac:dyDescent="0.3">
      <c r="A717" t="s">
        <v>5</v>
      </c>
      <c r="B717" s="1">
        <v>50</v>
      </c>
      <c r="C717" s="3">
        <v>41841</v>
      </c>
      <c r="D717" s="2">
        <v>0.52</v>
      </c>
      <c r="E717" s="29">
        <f>B717*VLOOKUP(COUNTIF(A$2:A717,A717), lookup_table,2,TRUE)</f>
        <v>25</v>
      </c>
      <c r="F717" s="27"/>
    </row>
    <row r="718" spans="1:6" x14ac:dyDescent="0.3">
      <c r="A718" t="s">
        <v>6</v>
      </c>
      <c r="B718" s="1">
        <v>80</v>
      </c>
      <c r="C718" s="3">
        <v>41841</v>
      </c>
      <c r="D718" s="2">
        <v>0.63</v>
      </c>
      <c r="E718" s="29">
        <f>B718*VLOOKUP(COUNTIF(A$2:A718,A718), lookup_table,2,TRUE)</f>
        <v>40</v>
      </c>
      <c r="F718" s="27"/>
    </row>
    <row r="719" spans="1:6" x14ac:dyDescent="0.3">
      <c r="A719" t="s">
        <v>5</v>
      </c>
      <c r="B719" s="1">
        <v>50</v>
      </c>
      <c r="C719" s="3">
        <v>41842</v>
      </c>
      <c r="D719" s="2">
        <v>0.46</v>
      </c>
      <c r="E719" s="29">
        <f>B719*VLOOKUP(COUNTIF(A$2:A719,A719), lookup_table,2,TRUE)</f>
        <v>25</v>
      </c>
      <c r="F719" s="27"/>
    </row>
    <row r="720" spans="1:6" x14ac:dyDescent="0.3">
      <c r="A720" t="s">
        <v>7</v>
      </c>
      <c r="B720" s="1">
        <v>10</v>
      </c>
      <c r="C720" s="3">
        <v>41842</v>
      </c>
      <c r="D720" s="2">
        <v>0.47</v>
      </c>
      <c r="E720" s="29">
        <f>B720*VLOOKUP(COUNTIF(A$2:A720,A720), lookup_table,2,TRUE)</f>
        <v>5</v>
      </c>
      <c r="F720" s="27"/>
    </row>
    <row r="721" spans="1:6" x14ac:dyDescent="0.3">
      <c r="A721" t="s">
        <v>9</v>
      </c>
      <c r="B721" s="1">
        <v>250</v>
      </c>
      <c r="C721" s="3">
        <v>41842</v>
      </c>
      <c r="D721" s="2">
        <v>0.57999999999999996</v>
      </c>
      <c r="E721" s="29">
        <f>B721*VLOOKUP(COUNTIF(A$2:A721,A721), lookup_table,2,TRUE)</f>
        <v>125</v>
      </c>
      <c r="F721" s="27"/>
    </row>
    <row r="722" spans="1:6" x14ac:dyDescent="0.3">
      <c r="A722" t="s">
        <v>7</v>
      </c>
      <c r="B722" s="1">
        <v>10</v>
      </c>
      <c r="C722" s="3">
        <v>41842</v>
      </c>
      <c r="D722" s="2">
        <v>0.65</v>
      </c>
      <c r="E722" s="29">
        <f>B722*VLOOKUP(COUNTIF(A$2:A722,A722), lookup_table,2,TRUE)</f>
        <v>5</v>
      </c>
      <c r="F722" s="27"/>
    </row>
    <row r="723" spans="1:6" x14ac:dyDescent="0.3">
      <c r="A723" t="s">
        <v>8</v>
      </c>
      <c r="B723" s="1">
        <v>300</v>
      </c>
      <c r="C723" s="3">
        <v>41843</v>
      </c>
      <c r="D723" s="2">
        <v>0.4</v>
      </c>
      <c r="E723" s="29">
        <f>B723*VLOOKUP(COUNTIF(A$2:A723,A723), lookup_table,2,TRUE)</f>
        <v>150</v>
      </c>
      <c r="F723" s="27"/>
    </row>
    <row r="724" spans="1:6" x14ac:dyDescent="0.3">
      <c r="A724" t="s">
        <v>9</v>
      </c>
      <c r="B724" s="1">
        <v>250</v>
      </c>
      <c r="C724" s="3">
        <v>41843</v>
      </c>
      <c r="D724" s="2">
        <v>0.45</v>
      </c>
      <c r="E724" s="29">
        <f>B724*VLOOKUP(COUNTIF(A$2:A724,A724), lookup_table,2,TRUE)</f>
        <v>125</v>
      </c>
      <c r="F724" s="27"/>
    </row>
    <row r="725" spans="1:6" x14ac:dyDescent="0.3">
      <c r="A725" t="s">
        <v>6</v>
      </c>
      <c r="B725" s="1">
        <v>80</v>
      </c>
      <c r="C725" s="3">
        <v>41843</v>
      </c>
      <c r="D725" s="2">
        <v>0.51</v>
      </c>
      <c r="E725" s="29">
        <f>B725*VLOOKUP(COUNTIF(A$2:A725,A725), lookup_table,2,TRUE)</f>
        <v>40</v>
      </c>
      <c r="F725" s="27"/>
    </row>
    <row r="726" spans="1:6" x14ac:dyDescent="0.3">
      <c r="A726" t="s">
        <v>5</v>
      </c>
      <c r="B726" s="1">
        <v>50</v>
      </c>
      <c r="C726" s="3">
        <v>41843</v>
      </c>
      <c r="D726" s="2">
        <v>0.54</v>
      </c>
      <c r="E726" s="29">
        <f>B726*VLOOKUP(COUNTIF(A$2:A726,A726), lookup_table,2,TRUE)</f>
        <v>25</v>
      </c>
      <c r="F726" s="27"/>
    </row>
    <row r="727" spans="1:6" x14ac:dyDescent="0.3">
      <c r="A727" t="s">
        <v>9</v>
      </c>
      <c r="B727" s="1">
        <v>250</v>
      </c>
      <c r="C727" s="3">
        <v>41843</v>
      </c>
      <c r="D727" s="2">
        <v>0.65</v>
      </c>
      <c r="E727" s="29">
        <f>B727*VLOOKUP(COUNTIF(A$2:A727,A727), lookup_table,2,TRUE)</f>
        <v>125</v>
      </c>
      <c r="F727" s="27"/>
    </row>
    <row r="728" spans="1:6" x14ac:dyDescent="0.3">
      <c r="A728" t="s">
        <v>6</v>
      </c>
      <c r="B728" s="1">
        <v>80</v>
      </c>
      <c r="C728" s="3">
        <v>41844</v>
      </c>
      <c r="D728" s="2">
        <v>0.4</v>
      </c>
      <c r="E728" s="29">
        <f>B728*VLOOKUP(COUNTIF(A$2:A728,A728), lookup_table,2,TRUE)</f>
        <v>40</v>
      </c>
      <c r="F728" s="27"/>
    </row>
    <row r="729" spans="1:6" x14ac:dyDescent="0.3">
      <c r="A729" t="s">
        <v>8</v>
      </c>
      <c r="B729" s="1">
        <v>300</v>
      </c>
      <c r="C729" s="3">
        <v>41844</v>
      </c>
      <c r="D729" s="2">
        <v>0.42</v>
      </c>
      <c r="E729" s="29">
        <f>B729*VLOOKUP(COUNTIF(A$2:A729,A729), lookup_table,2,TRUE)</f>
        <v>150</v>
      </c>
      <c r="F729" s="27"/>
    </row>
    <row r="730" spans="1:6" x14ac:dyDescent="0.3">
      <c r="A730" t="s">
        <v>4</v>
      </c>
      <c r="B730" s="1">
        <v>50</v>
      </c>
      <c r="C730" s="3">
        <v>41844</v>
      </c>
      <c r="D730" s="2">
        <v>0.48</v>
      </c>
      <c r="E730" s="29">
        <f>B730*VLOOKUP(COUNTIF(A$2:A730,A730), lookup_table,2,TRUE)</f>
        <v>25</v>
      </c>
      <c r="F730" s="27"/>
    </row>
    <row r="731" spans="1:6" x14ac:dyDescent="0.3">
      <c r="A731" t="s">
        <v>5</v>
      </c>
      <c r="B731" s="1">
        <v>50</v>
      </c>
      <c r="C731" s="3">
        <v>41844</v>
      </c>
      <c r="D731" s="2">
        <v>0.53</v>
      </c>
      <c r="E731" s="29">
        <f>B731*VLOOKUP(COUNTIF(A$2:A731,A731), lookup_table,2,TRUE)</f>
        <v>25</v>
      </c>
      <c r="F731" s="27"/>
    </row>
    <row r="732" spans="1:6" x14ac:dyDescent="0.3">
      <c r="A732" t="s">
        <v>5</v>
      </c>
      <c r="B732" s="1">
        <v>50</v>
      </c>
      <c r="C732" s="3">
        <v>41844</v>
      </c>
      <c r="D732" s="2">
        <v>0.67</v>
      </c>
      <c r="E732" s="29">
        <f>B732*VLOOKUP(COUNTIF(A$2:A732,A732), lookup_table,2,TRUE)</f>
        <v>25</v>
      </c>
      <c r="F732" s="27"/>
    </row>
    <row r="733" spans="1:6" x14ac:dyDescent="0.3">
      <c r="A733" t="s">
        <v>8</v>
      </c>
      <c r="B733" s="1">
        <v>300</v>
      </c>
      <c r="C733" s="3">
        <v>41845</v>
      </c>
      <c r="D733" s="2">
        <v>0.42</v>
      </c>
      <c r="E733" s="29">
        <f>B733*VLOOKUP(COUNTIF(A$2:A733,A733), lookup_table,2,TRUE)</f>
        <v>150</v>
      </c>
      <c r="F733" s="27"/>
    </row>
    <row r="734" spans="1:6" x14ac:dyDescent="0.3">
      <c r="A734" t="s">
        <v>5</v>
      </c>
      <c r="B734" s="1">
        <v>50</v>
      </c>
      <c r="C734" s="3">
        <v>41845</v>
      </c>
      <c r="D734" s="2">
        <v>0.48</v>
      </c>
      <c r="E734" s="29">
        <f>B734*VLOOKUP(COUNTIF(A$2:A734,A734), lookup_table,2,TRUE)</f>
        <v>25</v>
      </c>
      <c r="F734" s="27"/>
    </row>
    <row r="735" spans="1:6" x14ac:dyDescent="0.3">
      <c r="A735" t="s">
        <v>3</v>
      </c>
      <c r="B735" s="1">
        <v>450</v>
      </c>
      <c r="C735" s="3">
        <v>41845</v>
      </c>
      <c r="D735" s="2">
        <v>0.56999999999999995</v>
      </c>
      <c r="E735" s="29">
        <f>B735*VLOOKUP(COUNTIF(A$2:A735,A735), lookup_table,2,TRUE)</f>
        <v>225</v>
      </c>
      <c r="F735" s="27"/>
    </row>
    <row r="736" spans="1:6" x14ac:dyDescent="0.3">
      <c r="A736" t="s">
        <v>5</v>
      </c>
      <c r="B736" s="1">
        <v>50</v>
      </c>
      <c r="C736" s="3">
        <v>41845</v>
      </c>
      <c r="D736" s="2">
        <v>0.69</v>
      </c>
      <c r="E736" s="29">
        <f>B736*VLOOKUP(COUNTIF(A$2:A736,A736), lookup_table,2,TRUE)</f>
        <v>25</v>
      </c>
      <c r="F736" s="27"/>
    </row>
    <row r="737" spans="1:6" x14ac:dyDescent="0.3">
      <c r="A737" t="s">
        <v>4</v>
      </c>
      <c r="B737" s="1">
        <v>50</v>
      </c>
      <c r="C737" s="3">
        <v>41845</v>
      </c>
      <c r="D737" s="2">
        <v>0.69</v>
      </c>
      <c r="E737" s="29">
        <f>B737*VLOOKUP(COUNTIF(A$2:A737,A737), lookup_table,2,TRUE)</f>
        <v>25</v>
      </c>
      <c r="F737" s="27"/>
    </row>
    <row r="738" spans="1:6" x14ac:dyDescent="0.3">
      <c r="A738" t="s">
        <v>9</v>
      </c>
      <c r="B738" s="1">
        <v>250</v>
      </c>
      <c r="C738" s="3">
        <v>41846</v>
      </c>
      <c r="D738" s="2">
        <v>0.41</v>
      </c>
      <c r="E738" s="29">
        <f>B738*VLOOKUP(COUNTIF(A$2:A738,A738), lookup_table,2,TRUE)</f>
        <v>125</v>
      </c>
      <c r="F738" s="27"/>
    </row>
    <row r="739" spans="1:6" x14ac:dyDescent="0.3">
      <c r="A739" t="s">
        <v>5</v>
      </c>
      <c r="B739" s="1">
        <v>50</v>
      </c>
      <c r="C739" s="3">
        <v>41846</v>
      </c>
      <c r="D739" s="2">
        <v>0.46</v>
      </c>
      <c r="E739" s="29">
        <f>B739*VLOOKUP(COUNTIF(A$2:A739,A739), lookup_table,2,TRUE)</f>
        <v>25</v>
      </c>
      <c r="F739" s="27"/>
    </row>
    <row r="740" spans="1:6" x14ac:dyDescent="0.3">
      <c r="A740" t="s">
        <v>5</v>
      </c>
      <c r="B740" s="1">
        <v>50</v>
      </c>
      <c r="C740" s="3">
        <v>41846</v>
      </c>
      <c r="D740" s="2">
        <v>0.5</v>
      </c>
      <c r="E740" s="29">
        <f>B740*VLOOKUP(COUNTIF(A$2:A740,A740), lookup_table,2,TRUE)</f>
        <v>25</v>
      </c>
      <c r="F740" s="27"/>
    </row>
    <row r="741" spans="1:6" x14ac:dyDescent="0.3">
      <c r="A741" t="s">
        <v>8</v>
      </c>
      <c r="B741" s="1">
        <v>300</v>
      </c>
      <c r="C741" s="3">
        <v>41846</v>
      </c>
      <c r="D741" s="2">
        <v>0.59</v>
      </c>
      <c r="E741" s="29">
        <f>B741*VLOOKUP(COUNTIF(A$2:A741,A741), lookup_table,2,TRUE)</f>
        <v>150</v>
      </c>
      <c r="F741" s="27"/>
    </row>
    <row r="742" spans="1:6" x14ac:dyDescent="0.3">
      <c r="A742" t="s">
        <v>6</v>
      </c>
      <c r="B742" s="1">
        <v>80</v>
      </c>
      <c r="C742" s="3">
        <v>41846</v>
      </c>
      <c r="D742" s="2">
        <v>0.64</v>
      </c>
      <c r="E742" s="29">
        <f>B742*VLOOKUP(COUNTIF(A$2:A742,A742), lookup_table,2,TRUE)</f>
        <v>40</v>
      </c>
      <c r="F742" s="27"/>
    </row>
    <row r="743" spans="1:6" x14ac:dyDescent="0.3">
      <c r="A743" t="s">
        <v>6</v>
      </c>
      <c r="B743" s="1">
        <v>80</v>
      </c>
      <c r="C743" s="3">
        <v>41846</v>
      </c>
      <c r="D743" s="2">
        <v>0.66</v>
      </c>
      <c r="E743" s="29">
        <f>B743*VLOOKUP(COUNTIF(A$2:A743,A743), lookup_table,2,TRUE)</f>
        <v>40</v>
      </c>
      <c r="F743" s="27"/>
    </row>
    <row r="744" spans="1:6" x14ac:dyDescent="0.3">
      <c r="A744" t="s">
        <v>5</v>
      </c>
      <c r="B744" s="1">
        <v>50</v>
      </c>
      <c r="C744" s="3">
        <v>41848</v>
      </c>
      <c r="D744" s="2">
        <v>0.42</v>
      </c>
      <c r="E744" s="29">
        <f>B744*VLOOKUP(COUNTIF(A$2:A744,A744), lookup_table,2,TRUE)</f>
        <v>25</v>
      </c>
      <c r="F744" s="27"/>
    </row>
    <row r="745" spans="1:6" x14ac:dyDescent="0.3">
      <c r="A745" t="s">
        <v>4</v>
      </c>
      <c r="B745" s="1">
        <v>50</v>
      </c>
      <c r="C745" s="3">
        <v>41848</v>
      </c>
      <c r="D745" s="2">
        <v>0.52</v>
      </c>
      <c r="E745" s="29">
        <f>B745*VLOOKUP(COUNTIF(A$2:A745,A745), lookup_table,2,TRUE)</f>
        <v>25</v>
      </c>
      <c r="F745" s="27"/>
    </row>
    <row r="746" spans="1:6" x14ac:dyDescent="0.3">
      <c r="A746" t="s">
        <v>5</v>
      </c>
      <c r="B746" s="1">
        <v>50</v>
      </c>
      <c r="C746" s="3">
        <v>41848</v>
      </c>
      <c r="D746" s="2">
        <v>0.55000000000000004</v>
      </c>
      <c r="E746" s="29">
        <f>B746*VLOOKUP(COUNTIF(A$2:A746,A746), lookup_table,2,TRUE)</f>
        <v>25</v>
      </c>
      <c r="F746" s="27"/>
    </row>
    <row r="747" spans="1:6" x14ac:dyDescent="0.3">
      <c r="A747" t="s">
        <v>7</v>
      </c>
      <c r="B747" s="1">
        <v>10</v>
      </c>
      <c r="C747" s="3">
        <v>41849</v>
      </c>
      <c r="D747" s="2">
        <v>0.42</v>
      </c>
      <c r="E747" s="29">
        <f>B747*VLOOKUP(COUNTIF(A$2:A747,A747), lookup_table,2,TRUE)</f>
        <v>5</v>
      </c>
      <c r="F747" s="27"/>
    </row>
    <row r="748" spans="1:6" x14ac:dyDescent="0.3">
      <c r="A748" t="s">
        <v>9</v>
      </c>
      <c r="B748" s="1">
        <v>250</v>
      </c>
      <c r="C748" s="3">
        <v>41849</v>
      </c>
      <c r="D748" s="2">
        <v>0.45</v>
      </c>
      <c r="E748" s="29">
        <f>B748*VLOOKUP(COUNTIF(A$2:A748,A748), lookup_table,2,TRUE)</f>
        <v>125</v>
      </c>
      <c r="F748" s="27"/>
    </row>
    <row r="749" spans="1:6" x14ac:dyDescent="0.3">
      <c r="A749" t="s">
        <v>4</v>
      </c>
      <c r="B749" s="1">
        <v>50</v>
      </c>
      <c r="C749" s="3">
        <v>41849</v>
      </c>
      <c r="D749" s="2">
        <v>0.52</v>
      </c>
      <c r="E749" s="29">
        <f>B749*VLOOKUP(COUNTIF(A$2:A749,A749), lookup_table,2,TRUE)</f>
        <v>25</v>
      </c>
      <c r="F749" s="27"/>
    </row>
    <row r="750" spans="1:6" x14ac:dyDescent="0.3">
      <c r="A750" t="s">
        <v>9</v>
      </c>
      <c r="B750" s="1">
        <v>250</v>
      </c>
      <c r="C750" s="3">
        <v>41850</v>
      </c>
      <c r="D750" s="2">
        <v>0.45</v>
      </c>
      <c r="E750" s="29">
        <f>B750*VLOOKUP(COUNTIF(A$2:A750,A750), lookup_table,2,TRUE)</f>
        <v>125</v>
      </c>
      <c r="F750" s="27"/>
    </row>
    <row r="751" spans="1:6" x14ac:dyDescent="0.3">
      <c r="A751" t="s">
        <v>9</v>
      </c>
      <c r="B751" s="1">
        <v>250</v>
      </c>
      <c r="C751" s="3">
        <v>41850</v>
      </c>
      <c r="D751" s="2">
        <v>0.49</v>
      </c>
      <c r="E751" s="29">
        <f>B751*VLOOKUP(COUNTIF(A$2:A751,A751), lookup_table,2,TRUE)</f>
        <v>125</v>
      </c>
      <c r="F751" s="27"/>
    </row>
    <row r="752" spans="1:6" x14ac:dyDescent="0.3">
      <c r="A752" t="s">
        <v>9</v>
      </c>
      <c r="B752" s="1">
        <v>250</v>
      </c>
      <c r="C752" s="3">
        <v>41850</v>
      </c>
      <c r="D752" s="2">
        <v>0.66</v>
      </c>
      <c r="E752" s="29">
        <f>B752*VLOOKUP(COUNTIF(A$2:A752,A752), lookup_table,2,TRUE)</f>
        <v>125</v>
      </c>
      <c r="F752" s="27"/>
    </row>
    <row r="753" spans="1:6" x14ac:dyDescent="0.3">
      <c r="A753" t="s">
        <v>9</v>
      </c>
      <c r="B753" s="1">
        <v>250</v>
      </c>
      <c r="C753" s="3">
        <v>41851</v>
      </c>
      <c r="D753" s="2">
        <v>0.48</v>
      </c>
      <c r="E753" s="29">
        <f>B753*VLOOKUP(COUNTIF(A$2:A753,A753), lookup_table,2,TRUE)</f>
        <v>125</v>
      </c>
      <c r="F753" s="27"/>
    </row>
    <row r="754" spans="1:6" x14ac:dyDescent="0.3">
      <c r="A754" t="s">
        <v>5</v>
      </c>
      <c r="B754" s="1">
        <v>50</v>
      </c>
      <c r="C754" s="3">
        <v>41851</v>
      </c>
      <c r="D754" s="2">
        <v>0.48</v>
      </c>
      <c r="E754" s="29">
        <f>B754*VLOOKUP(COUNTIF(A$2:A754,A754), lookup_table,2,TRUE)</f>
        <v>25</v>
      </c>
      <c r="F754" s="27"/>
    </row>
    <row r="755" spans="1:6" x14ac:dyDescent="0.3">
      <c r="A755" t="s">
        <v>4</v>
      </c>
      <c r="B755" s="1">
        <v>50</v>
      </c>
      <c r="C755" s="3">
        <v>41851</v>
      </c>
      <c r="D755" s="2">
        <v>0.7</v>
      </c>
      <c r="E755" s="29">
        <f>B755*VLOOKUP(COUNTIF(A$2:A755,A755), lookup_table,2,TRUE)</f>
        <v>25</v>
      </c>
      <c r="F755" s="27"/>
    </row>
    <row r="756" spans="1:6" x14ac:dyDescent="0.3">
      <c r="A756" t="s">
        <v>5</v>
      </c>
      <c r="B756" s="1">
        <v>50</v>
      </c>
      <c r="C756" s="3">
        <v>41852</v>
      </c>
      <c r="D756" s="2">
        <v>0.68</v>
      </c>
      <c r="E756" s="29">
        <f>B756*VLOOKUP(COUNTIF(A$2:A756,A756), lookup_table,2,TRUE)</f>
        <v>25</v>
      </c>
      <c r="F756" s="27"/>
    </row>
    <row r="757" spans="1:6" x14ac:dyDescent="0.3">
      <c r="A757" t="s">
        <v>8</v>
      </c>
      <c r="B757" s="1">
        <v>300</v>
      </c>
      <c r="C757" s="3">
        <v>41853</v>
      </c>
      <c r="D757" s="2">
        <v>0.52</v>
      </c>
      <c r="E757" s="29">
        <f>B757*VLOOKUP(COUNTIF(A$2:A757,A757), lookup_table,2,TRUE)</f>
        <v>150</v>
      </c>
      <c r="F757" s="27"/>
    </row>
    <row r="758" spans="1:6" x14ac:dyDescent="0.3">
      <c r="A758" t="s">
        <v>8</v>
      </c>
      <c r="B758" s="1">
        <v>300</v>
      </c>
      <c r="C758" s="3">
        <v>41853</v>
      </c>
      <c r="D758" s="2">
        <v>0.67</v>
      </c>
      <c r="E758" s="29">
        <f>B758*VLOOKUP(COUNTIF(A$2:A758,A758), lookup_table,2,TRUE)</f>
        <v>150</v>
      </c>
      <c r="F758" s="27"/>
    </row>
    <row r="759" spans="1:6" x14ac:dyDescent="0.3">
      <c r="A759" t="s">
        <v>3</v>
      </c>
      <c r="B759" s="1">
        <v>450</v>
      </c>
      <c r="C759" s="3">
        <v>41854</v>
      </c>
      <c r="D759" s="2">
        <v>0.54</v>
      </c>
      <c r="E759" s="29">
        <f>B759*VLOOKUP(COUNTIF(A$2:A759,A759), lookup_table,2,TRUE)</f>
        <v>225</v>
      </c>
      <c r="F759" s="27"/>
    </row>
    <row r="760" spans="1:6" x14ac:dyDescent="0.3">
      <c r="A760" t="s">
        <v>4</v>
      </c>
      <c r="B760" s="1">
        <v>50</v>
      </c>
      <c r="C760" s="3">
        <v>41854</v>
      </c>
      <c r="D760" s="2">
        <v>0.6</v>
      </c>
      <c r="E760" s="29">
        <f>B760*VLOOKUP(COUNTIF(A$2:A760,A760), lookup_table,2,TRUE)</f>
        <v>25</v>
      </c>
      <c r="F760" s="27"/>
    </row>
    <row r="761" spans="1:6" x14ac:dyDescent="0.3">
      <c r="A761" t="s">
        <v>7</v>
      </c>
      <c r="B761" s="1">
        <v>10</v>
      </c>
      <c r="C761" s="3">
        <v>41854</v>
      </c>
      <c r="D761" s="2">
        <v>0.64</v>
      </c>
      <c r="E761" s="29">
        <f>B761*VLOOKUP(COUNTIF(A$2:A761,A761), lookup_table,2,TRUE)</f>
        <v>5</v>
      </c>
      <c r="F761" s="27"/>
    </row>
    <row r="762" spans="1:6" x14ac:dyDescent="0.3">
      <c r="A762" t="s">
        <v>6</v>
      </c>
      <c r="B762" s="1">
        <v>80</v>
      </c>
      <c r="C762" s="3">
        <v>41854</v>
      </c>
      <c r="D762" s="2">
        <v>0.65</v>
      </c>
      <c r="E762" s="29">
        <f>B762*VLOOKUP(COUNTIF(A$2:A762,A762), lookup_table,2,TRUE)</f>
        <v>40</v>
      </c>
      <c r="F762" s="27"/>
    </row>
    <row r="763" spans="1:6" x14ac:dyDescent="0.3">
      <c r="A763" t="s">
        <v>7</v>
      </c>
      <c r="B763" s="1">
        <v>10</v>
      </c>
      <c r="C763" s="3">
        <v>41854</v>
      </c>
      <c r="D763" s="2">
        <v>0.68</v>
      </c>
      <c r="E763" s="29">
        <f>B763*VLOOKUP(COUNTIF(A$2:A763,A763), lookup_table,2,TRUE)</f>
        <v>5</v>
      </c>
      <c r="F763" s="27"/>
    </row>
    <row r="764" spans="1:6" x14ac:dyDescent="0.3">
      <c r="A764" t="s">
        <v>4</v>
      </c>
      <c r="B764" s="1">
        <v>50</v>
      </c>
      <c r="C764" s="3">
        <v>41855</v>
      </c>
      <c r="D764" s="2">
        <v>0.4</v>
      </c>
      <c r="E764" s="29">
        <f>B764*VLOOKUP(COUNTIF(A$2:A764,A764), lookup_table,2,TRUE)</f>
        <v>25</v>
      </c>
      <c r="F764" s="27"/>
    </row>
    <row r="765" spans="1:6" x14ac:dyDescent="0.3">
      <c r="A765" t="s">
        <v>8</v>
      </c>
      <c r="B765" s="1">
        <v>300</v>
      </c>
      <c r="C765" s="3">
        <v>41855</v>
      </c>
      <c r="D765" s="2">
        <v>0.59</v>
      </c>
      <c r="E765" s="29">
        <f>B765*VLOOKUP(COUNTIF(A$2:A765,A765), lookup_table,2,TRUE)</f>
        <v>150</v>
      </c>
      <c r="F765" s="27"/>
    </row>
    <row r="766" spans="1:6" x14ac:dyDescent="0.3">
      <c r="A766" t="s">
        <v>8</v>
      </c>
      <c r="B766" s="1">
        <v>300</v>
      </c>
      <c r="C766" s="3">
        <v>41856</v>
      </c>
      <c r="D766" s="2">
        <v>0.47</v>
      </c>
      <c r="E766" s="29">
        <f>B766*VLOOKUP(COUNTIF(A$2:A766,A766), lookup_table,2,TRUE)</f>
        <v>150</v>
      </c>
      <c r="F766" s="27"/>
    </row>
    <row r="767" spans="1:6" x14ac:dyDescent="0.3">
      <c r="A767" t="s">
        <v>5</v>
      </c>
      <c r="B767" s="1">
        <v>50</v>
      </c>
      <c r="C767" s="3">
        <v>41856</v>
      </c>
      <c r="D767" s="2">
        <v>0.56000000000000005</v>
      </c>
      <c r="E767" s="29">
        <f>B767*VLOOKUP(COUNTIF(A$2:A767,A767), lookup_table,2,TRUE)</f>
        <v>25</v>
      </c>
      <c r="F767" s="27"/>
    </row>
    <row r="768" spans="1:6" x14ac:dyDescent="0.3">
      <c r="A768" t="s">
        <v>4</v>
      </c>
      <c r="B768" s="1">
        <v>50</v>
      </c>
      <c r="C768" s="3">
        <v>41856</v>
      </c>
      <c r="D768" s="2">
        <v>0.64</v>
      </c>
      <c r="E768" s="29">
        <f>B768*VLOOKUP(COUNTIF(A$2:A768,A768), lookup_table,2,TRUE)</f>
        <v>25</v>
      </c>
      <c r="F768" s="27"/>
    </row>
    <row r="769" spans="1:6" x14ac:dyDescent="0.3">
      <c r="A769" t="s">
        <v>6</v>
      </c>
      <c r="B769" s="1">
        <v>80</v>
      </c>
      <c r="C769" s="3">
        <v>41856</v>
      </c>
      <c r="D769" s="2">
        <v>0.69</v>
      </c>
      <c r="E769" s="29">
        <f>B769*VLOOKUP(COUNTIF(A$2:A769,A769), lookup_table,2,TRUE)</f>
        <v>40</v>
      </c>
      <c r="F769" s="27"/>
    </row>
    <row r="770" spans="1:6" x14ac:dyDescent="0.3">
      <c r="A770" t="s">
        <v>9</v>
      </c>
      <c r="B770" s="1">
        <v>250</v>
      </c>
      <c r="C770" s="3">
        <v>41857</v>
      </c>
      <c r="D770" s="2">
        <v>0.41</v>
      </c>
      <c r="E770" s="29">
        <f>B770*VLOOKUP(COUNTIF(A$2:A770,A770), lookup_table,2,TRUE)</f>
        <v>125</v>
      </c>
      <c r="F770" s="27"/>
    </row>
    <row r="771" spans="1:6" x14ac:dyDescent="0.3">
      <c r="A771" t="s">
        <v>4</v>
      </c>
      <c r="B771" s="1">
        <v>50</v>
      </c>
      <c r="C771" s="3">
        <v>41857</v>
      </c>
      <c r="D771" s="2">
        <v>0.45</v>
      </c>
      <c r="E771" s="29">
        <f>B771*VLOOKUP(COUNTIF(A$2:A771,A771), lookup_table,2,TRUE)</f>
        <v>25</v>
      </c>
      <c r="F771" s="27"/>
    </row>
    <row r="772" spans="1:6" x14ac:dyDescent="0.3">
      <c r="A772" t="s">
        <v>4</v>
      </c>
      <c r="B772" s="1">
        <v>50</v>
      </c>
      <c r="C772" s="3">
        <v>41858</v>
      </c>
      <c r="D772" s="2">
        <v>0.55000000000000004</v>
      </c>
      <c r="E772" s="29">
        <f>B772*VLOOKUP(COUNTIF(A$2:A772,A772), lookup_table,2,TRUE)</f>
        <v>25</v>
      </c>
      <c r="F772" s="27"/>
    </row>
    <row r="773" spans="1:6" x14ac:dyDescent="0.3">
      <c r="A773" t="s">
        <v>4</v>
      </c>
      <c r="B773" s="1">
        <v>50</v>
      </c>
      <c r="C773" s="3">
        <v>41858</v>
      </c>
      <c r="D773" s="2">
        <v>0.6</v>
      </c>
      <c r="E773" s="29">
        <f>B773*VLOOKUP(COUNTIF(A$2:A773,A773), lookup_table,2,TRUE)</f>
        <v>25</v>
      </c>
      <c r="F773" s="27"/>
    </row>
    <row r="774" spans="1:6" x14ac:dyDescent="0.3">
      <c r="A774" t="s">
        <v>4</v>
      </c>
      <c r="B774" s="1">
        <v>50</v>
      </c>
      <c r="C774" s="3">
        <v>41858</v>
      </c>
      <c r="D774" s="2">
        <v>0.67</v>
      </c>
      <c r="E774" s="29">
        <f>B774*VLOOKUP(COUNTIF(A$2:A774,A774), lookup_table,2,TRUE)</f>
        <v>25</v>
      </c>
      <c r="F774" s="27"/>
    </row>
    <row r="775" spans="1:6" x14ac:dyDescent="0.3">
      <c r="A775" t="s">
        <v>9</v>
      </c>
      <c r="B775" s="1">
        <v>250</v>
      </c>
      <c r="C775" s="3">
        <v>41858</v>
      </c>
      <c r="D775" s="2">
        <v>0.68</v>
      </c>
      <c r="E775" s="29">
        <f>B775*VLOOKUP(COUNTIF(A$2:A775,A775), lookup_table,2,TRUE)</f>
        <v>125</v>
      </c>
      <c r="F775" s="27"/>
    </row>
    <row r="776" spans="1:6" x14ac:dyDescent="0.3">
      <c r="A776" t="s">
        <v>5</v>
      </c>
      <c r="B776" s="1">
        <v>50</v>
      </c>
      <c r="C776" s="3">
        <v>41859</v>
      </c>
      <c r="D776" s="2">
        <v>0.45</v>
      </c>
      <c r="E776" s="29">
        <f>B776*VLOOKUP(COUNTIF(A$2:A776,A776), lookup_table,2,TRUE)</f>
        <v>25</v>
      </c>
      <c r="F776" s="27"/>
    </row>
    <row r="777" spans="1:6" x14ac:dyDescent="0.3">
      <c r="A777" t="s">
        <v>9</v>
      </c>
      <c r="B777" s="1">
        <v>250</v>
      </c>
      <c r="C777" s="3">
        <v>41859</v>
      </c>
      <c r="D777" s="2">
        <v>0.5</v>
      </c>
      <c r="E777" s="29">
        <f>B777*VLOOKUP(COUNTIF(A$2:A777,A777), lookup_table,2,TRUE)</f>
        <v>125</v>
      </c>
      <c r="F777" s="27"/>
    </row>
    <row r="778" spans="1:6" x14ac:dyDescent="0.3">
      <c r="A778" t="s">
        <v>9</v>
      </c>
      <c r="B778" s="1">
        <v>250</v>
      </c>
      <c r="C778" s="3">
        <v>41859</v>
      </c>
      <c r="D778" s="2">
        <v>0.52</v>
      </c>
      <c r="E778" s="29">
        <f>B778*VLOOKUP(COUNTIF(A$2:A778,A778), lookup_table,2,TRUE)</f>
        <v>125</v>
      </c>
      <c r="F778" s="27"/>
    </row>
    <row r="779" spans="1:6" x14ac:dyDescent="0.3">
      <c r="A779" t="s">
        <v>7</v>
      </c>
      <c r="B779" s="1">
        <v>10</v>
      </c>
      <c r="C779" s="3">
        <v>41860</v>
      </c>
      <c r="D779" s="2">
        <v>0.44</v>
      </c>
      <c r="E779" s="29">
        <f>B779*VLOOKUP(COUNTIF(A$2:A779,A779), lookup_table,2,TRUE)</f>
        <v>5</v>
      </c>
      <c r="F779" s="27"/>
    </row>
    <row r="780" spans="1:6" x14ac:dyDescent="0.3">
      <c r="A780" t="s">
        <v>8</v>
      </c>
      <c r="B780" s="1">
        <v>300</v>
      </c>
      <c r="C780" s="3">
        <v>41860</v>
      </c>
      <c r="D780" s="2">
        <v>0.48</v>
      </c>
      <c r="E780" s="29">
        <f>B780*VLOOKUP(COUNTIF(A$2:A780,A780), lookup_table,2,TRUE)</f>
        <v>150</v>
      </c>
      <c r="F780" s="27"/>
    </row>
    <row r="781" spans="1:6" x14ac:dyDescent="0.3">
      <c r="A781" t="s">
        <v>6</v>
      </c>
      <c r="B781" s="1">
        <v>80</v>
      </c>
      <c r="C781" s="3">
        <v>41860</v>
      </c>
      <c r="D781" s="2">
        <v>0.54</v>
      </c>
      <c r="E781" s="29">
        <f>B781*VLOOKUP(COUNTIF(A$2:A781,A781), lookup_table,2,TRUE)</f>
        <v>40</v>
      </c>
      <c r="F781" s="27"/>
    </row>
    <row r="782" spans="1:6" x14ac:dyDescent="0.3">
      <c r="A782" t="s">
        <v>6</v>
      </c>
      <c r="B782" s="1">
        <v>80</v>
      </c>
      <c r="C782" s="3">
        <v>41860</v>
      </c>
      <c r="D782" s="2">
        <v>0.67</v>
      </c>
      <c r="E782" s="29">
        <f>B782*VLOOKUP(COUNTIF(A$2:A782,A782), lookup_table,2,TRUE)</f>
        <v>40</v>
      </c>
      <c r="F782" s="27"/>
    </row>
    <row r="783" spans="1:6" x14ac:dyDescent="0.3">
      <c r="A783" t="s">
        <v>9</v>
      </c>
      <c r="B783" s="1">
        <v>250</v>
      </c>
      <c r="C783" s="3">
        <v>41861</v>
      </c>
      <c r="D783" s="2">
        <v>0.45</v>
      </c>
      <c r="E783" s="29">
        <f>B783*VLOOKUP(COUNTIF(A$2:A783,A783), lookup_table,2,TRUE)</f>
        <v>125</v>
      </c>
      <c r="F783" s="27"/>
    </row>
    <row r="784" spans="1:6" x14ac:dyDescent="0.3">
      <c r="A784" t="s">
        <v>5</v>
      </c>
      <c r="B784" s="1">
        <v>50</v>
      </c>
      <c r="C784" s="3">
        <v>41861</v>
      </c>
      <c r="D784" s="2">
        <v>0.46</v>
      </c>
      <c r="E784" s="29">
        <f>B784*VLOOKUP(COUNTIF(A$2:A784,A784), lookup_table,2,TRUE)</f>
        <v>25</v>
      </c>
      <c r="F784" s="27"/>
    </row>
    <row r="785" spans="1:6" x14ac:dyDescent="0.3">
      <c r="A785" t="s">
        <v>7</v>
      </c>
      <c r="B785" s="1">
        <v>10</v>
      </c>
      <c r="C785" s="3">
        <v>41861</v>
      </c>
      <c r="D785" s="2">
        <v>0.61</v>
      </c>
      <c r="E785" s="29">
        <f>B785*VLOOKUP(COUNTIF(A$2:A785,A785), lookup_table,2,TRUE)</f>
        <v>5</v>
      </c>
      <c r="F785" s="27"/>
    </row>
    <row r="786" spans="1:6" x14ac:dyDescent="0.3">
      <c r="A786" t="s">
        <v>4</v>
      </c>
      <c r="B786" s="1">
        <v>50</v>
      </c>
      <c r="C786" s="3">
        <v>41862</v>
      </c>
      <c r="D786" s="2">
        <v>0.45</v>
      </c>
      <c r="E786" s="29">
        <f>B786*VLOOKUP(COUNTIF(A$2:A786,A786), lookup_table,2,TRUE)</f>
        <v>25</v>
      </c>
      <c r="F786" s="27"/>
    </row>
    <row r="787" spans="1:6" x14ac:dyDescent="0.3">
      <c r="A787" t="s">
        <v>6</v>
      </c>
      <c r="B787" s="1">
        <v>80</v>
      </c>
      <c r="C787" s="3">
        <v>41862</v>
      </c>
      <c r="D787" s="2">
        <v>0.46</v>
      </c>
      <c r="E787" s="29">
        <f>B787*VLOOKUP(COUNTIF(A$2:A787,A787), lookup_table,2,TRUE)</f>
        <v>40</v>
      </c>
      <c r="F787" s="27"/>
    </row>
    <row r="788" spans="1:6" x14ac:dyDescent="0.3">
      <c r="A788" t="s">
        <v>9</v>
      </c>
      <c r="B788" s="1">
        <v>250</v>
      </c>
      <c r="C788" s="3">
        <v>41862</v>
      </c>
      <c r="D788" s="2">
        <v>0.55000000000000004</v>
      </c>
      <c r="E788" s="29">
        <f>B788*VLOOKUP(COUNTIF(A$2:A788,A788), lookup_table,2,TRUE)</f>
        <v>125</v>
      </c>
      <c r="F788" s="27"/>
    </row>
    <row r="789" spans="1:6" x14ac:dyDescent="0.3">
      <c r="A789" t="s">
        <v>6</v>
      </c>
      <c r="B789" s="1">
        <v>80</v>
      </c>
      <c r="C789" s="3">
        <v>41862</v>
      </c>
      <c r="D789" s="2">
        <v>0.67</v>
      </c>
      <c r="E789" s="29">
        <f>B789*VLOOKUP(COUNTIF(A$2:A789,A789), lookup_table,2,TRUE)</f>
        <v>40</v>
      </c>
      <c r="F789" s="27"/>
    </row>
    <row r="790" spans="1:6" x14ac:dyDescent="0.3">
      <c r="A790" t="s">
        <v>5</v>
      </c>
      <c r="B790" s="1">
        <v>50</v>
      </c>
      <c r="C790" s="3">
        <v>41862</v>
      </c>
      <c r="D790" s="2">
        <v>0.68</v>
      </c>
      <c r="E790" s="29">
        <f>B790*VLOOKUP(COUNTIF(A$2:A790,A790), lookup_table,2,TRUE)</f>
        <v>25</v>
      </c>
      <c r="F790" s="27"/>
    </row>
    <row r="791" spans="1:6" x14ac:dyDescent="0.3">
      <c r="A791" t="s">
        <v>8</v>
      </c>
      <c r="B791" s="1">
        <v>300</v>
      </c>
      <c r="C791" s="3">
        <v>41862</v>
      </c>
      <c r="D791" s="2">
        <v>0.69</v>
      </c>
      <c r="E791" s="29">
        <f>B791*VLOOKUP(COUNTIF(A$2:A791,A791), lookup_table,2,TRUE)</f>
        <v>150</v>
      </c>
      <c r="F791" s="27"/>
    </row>
    <row r="792" spans="1:6" x14ac:dyDescent="0.3">
      <c r="A792" t="s">
        <v>3</v>
      </c>
      <c r="B792" s="1">
        <v>450</v>
      </c>
      <c r="C792" s="3">
        <v>41863</v>
      </c>
      <c r="D792" s="2">
        <v>0.42</v>
      </c>
      <c r="E792" s="29">
        <f>B792*VLOOKUP(COUNTIF(A$2:A792,A792), lookup_table,2,TRUE)</f>
        <v>225</v>
      </c>
      <c r="F792" s="27"/>
    </row>
    <row r="793" spans="1:6" x14ac:dyDescent="0.3">
      <c r="A793" t="s">
        <v>6</v>
      </c>
      <c r="B793" s="1">
        <v>80</v>
      </c>
      <c r="C793" s="3">
        <v>41863</v>
      </c>
      <c r="D793" s="2">
        <v>0.43</v>
      </c>
      <c r="E793" s="29">
        <f>B793*VLOOKUP(COUNTIF(A$2:A793,A793), lookup_table,2,TRUE)</f>
        <v>40</v>
      </c>
      <c r="F793" s="27"/>
    </row>
    <row r="794" spans="1:6" x14ac:dyDescent="0.3">
      <c r="A794" t="s">
        <v>5</v>
      </c>
      <c r="B794" s="1">
        <v>50</v>
      </c>
      <c r="C794" s="3">
        <v>41863</v>
      </c>
      <c r="D794" s="2">
        <v>0.5</v>
      </c>
      <c r="E794" s="29">
        <f>B794*VLOOKUP(COUNTIF(A$2:A794,A794), lookup_table,2,TRUE)</f>
        <v>25</v>
      </c>
      <c r="F794" s="27"/>
    </row>
    <row r="795" spans="1:6" x14ac:dyDescent="0.3">
      <c r="A795" t="s">
        <v>6</v>
      </c>
      <c r="B795" s="1">
        <v>80</v>
      </c>
      <c r="C795" s="3">
        <v>41863</v>
      </c>
      <c r="D795" s="2">
        <v>0.54</v>
      </c>
      <c r="E795" s="29">
        <f>B795*VLOOKUP(COUNTIF(A$2:A795,A795), lookup_table,2,TRUE)</f>
        <v>40</v>
      </c>
      <c r="F795" s="27"/>
    </row>
    <row r="796" spans="1:6" x14ac:dyDescent="0.3">
      <c r="A796" t="s">
        <v>4</v>
      </c>
      <c r="B796" s="1">
        <v>50</v>
      </c>
      <c r="C796" s="3">
        <v>41863</v>
      </c>
      <c r="D796" s="2">
        <v>0.55000000000000004</v>
      </c>
      <c r="E796" s="29">
        <f>B796*VLOOKUP(COUNTIF(A$2:A796,A796), lookup_table,2,TRUE)</f>
        <v>25</v>
      </c>
      <c r="F796" s="27"/>
    </row>
    <row r="797" spans="1:6" x14ac:dyDescent="0.3">
      <c r="A797" t="s">
        <v>6</v>
      </c>
      <c r="B797" s="1">
        <v>80</v>
      </c>
      <c r="C797" s="3">
        <v>41863</v>
      </c>
      <c r="D797" s="2">
        <v>0.68</v>
      </c>
      <c r="E797" s="29">
        <f>B797*VLOOKUP(COUNTIF(A$2:A797,A797), lookup_table,2,TRUE)</f>
        <v>40</v>
      </c>
      <c r="F797" s="27"/>
    </row>
    <row r="798" spans="1:6" x14ac:dyDescent="0.3">
      <c r="A798" t="s">
        <v>8</v>
      </c>
      <c r="B798" s="1">
        <v>300</v>
      </c>
      <c r="C798" s="3">
        <v>41864</v>
      </c>
      <c r="D798" s="2">
        <v>0.4</v>
      </c>
      <c r="E798" s="29">
        <f>B798*VLOOKUP(COUNTIF(A$2:A798,A798), lookup_table,2,TRUE)</f>
        <v>150</v>
      </c>
      <c r="F798" s="27"/>
    </row>
    <row r="799" spans="1:6" x14ac:dyDescent="0.3">
      <c r="A799" t="s">
        <v>8</v>
      </c>
      <c r="B799" s="1">
        <v>300</v>
      </c>
      <c r="C799" s="3">
        <v>41864</v>
      </c>
      <c r="D799" s="2">
        <v>0.46</v>
      </c>
      <c r="E799" s="29">
        <f>B799*VLOOKUP(COUNTIF(A$2:A799,A799), lookup_table,2,TRUE)</f>
        <v>150</v>
      </c>
      <c r="F799" s="27"/>
    </row>
    <row r="800" spans="1:6" x14ac:dyDescent="0.3">
      <c r="A800" t="s">
        <v>5</v>
      </c>
      <c r="B800" s="1">
        <v>50</v>
      </c>
      <c r="C800" s="3">
        <v>41864</v>
      </c>
      <c r="D800" s="2">
        <v>0.53</v>
      </c>
      <c r="E800" s="29">
        <f>B800*VLOOKUP(COUNTIF(A$2:A800,A800), lookup_table,2,TRUE)</f>
        <v>25</v>
      </c>
      <c r="F800" s="27"/>
    </row>
    <row r="801" spans="1:6" x14ac:dyDescent="0.3">
      <c r="A801" t="s">
        <v>5</v>
      </c>
      <c r="B801" s="1">
        <v>50</v>
      </c>
      <c r="C801" s="3">
        <v>41864</v>
      </c>
      <c r="D801" s="2">
        <v>0.56999999999999995</v>
      </c>
      <c r="E801" s="29">
        <f>B801*VLOOKUP(COUNTIF(A$2:A801,A801), lookup_table,2,TRUE)</f>
        <v>25</v>
      </c>
      <c r="F801" s="27"/>
    </row>
    <row r="802" spans="1:6" x14ac:dyDescent="0.3">
      <c r="A802" t="s">
        <v>6</v>
      </c>
      <c r="B802" s="1">
        <v>80</v>
      </c>
      <c r="C802" s="3">
        <v>41865</v>
      </c>
      <c r="D802" s="2">
        <v>0.45</v>
      </c>
      <c r="E802" s="29">
        <f>B802*VLOOKUP(COUNTIF(A$2:A802,A802), lookup_table,2,TRUE)</f>
        <v>40</v>
      </c>
      <c r="F802" s="27"/>
    </row>
    <row r="803" spans="1:6" x14ac:dyDescent="0.3">
      <c r="A803" t="s">
        <v>7</v>
      </c>
      <c r="B803" s="1">
        <v>10</v>
      </c>
      <c r="C803" s="3">
        <v>41865</v>
      </c>
      <c r="D803" s="2">
        <v>0.5</v>
      </c>
      <c r="E803" s="29">
        <f>B803*VLOOKUP(COUNTIF(A$2:A803,A803), lookup_table,2,TRUE)</f>
        <v>5</v>
      </c>
      <c r="F803" s="27"/>
    </row>
    <row r="804" spans="1:6" x14ac:dyDescent="0.3">
      <c r="A804" t="s">
        <v>6</v>
      </c>
      <c r="B804" s="1">
        <v>80</v>
      </c>
      <c r="C804" s="3">
        <v>41865</v>
      </c>
      <c r="D804" s="2">
        <v>0.69</v>
      </c>
      <c r="E804" s="29">
        <f>B804*VLOOKUP(COUNTIF(A$2:A804,A804), lookup_table,2,TRUE)</f>
        <v>40</v>
      </c>
      <c r="F804" s="27"/>
    </row>
    <row r="805" spans="1:6" x14ac:dyDescent="0.3">
      <c r="A805" t="s">
        <v>6</v>
      </c>
      <c r="B805" s="1">
        <v>80</v>
      </c>
      <c r="C805" s="3">
        <v>41865</v>
      </c>
      <c r="D805" s="2">
        <v>0.69</v>
      </c>
      <c r="E805" s="29">
        <f>B805*VLOOKUP(COUNTIF(A$2:A805,A805), lookup_table,2,TRUE)</f>
        <v>40</v>
      </c>
      <c r="F805" s="27"/>
    </row>
    <row r="806" spans="1:6" x14ac:dyDescent="0.3">
      <c r="A806" t="s">
        <v>8</v>
      </c>
      <c r="B806" s="1">
        <v>300</v>
      </c>
      <c r="C806" s="3">
        <v>41865</v>
      </c>
      <c r="D806" s="2">
        <v>0.7</v>
      </c>
      <c r="E806" s="29">
        <f>B806*VLOOKUP(COUNTIF(A$2:A806,A806), lookup_table,2,TRUE)</f>
        <v>150</v>
      </c>
      <c r="F806" s="27"/>
    </row>
    <row r="807" spans="1:6" x14ac:dyDescent="0.3">
      <c r="A807" t="s">
        <v>4</v>
      </c>
      <c r="B807" s="1">
        <v>50</v>
      </c>
      <c r="C807" s="3">
        <v>41866</v>
      </c>
      <c r="D807" s="2">
        <v>0.44</v>
      </c>
      <c r="E807" s="29">
        <f>B807*VLOOKUP(COUNTIF(A$2:A807,A807), lookup_table,2,TRUE)</f>
        <v>25</v>
      </c>
      <c r="F807" s="27"/>
    </row>
    <row r="808" spans="1:6" x14ac:dyDescent="0.3">
      <c r="A808" t="s">
        <v>5</v>
      </c>
      <c r="B808" s="1">
        <v>50</v>
      </c>
      <c r="C808" s="3">
        <v>41866</v>
      </c>
      <c r="D808" s="2">
        <v>0.48</v>
      </c>
      <c r="E808" s="29">
        <f>B808*VLOOKUP(COUNTIF(A$2:A808,A808), lookup_table,2,TRUE)</f>
        <v>25</v>
      </c>
      <c r="F808" s="27"/>
    </row>
    <row r="809" spans="1:6" x14ac:dyDescent="0.3">
      <c r="A809" t="s">
        <v>4</v>
      </c>
      <c r="B809" s="1">
        <v>50</v>
      </c>
      <c r="C809" s="3">
        <v>41866</v>
      </c>
      <c r="D809" s="2">
        <v>0.6</v>
      </c>
      <c r="E809" s="29">
        <f>B809*VLOOKUP(COUNTIF(A$2:A809,A809), lookup_table,2,TRUE)</f>
        <v>25</v>
      </c>
      <c r="F809" s="27"/>
    </row>
    <row r="810" spans="1:6" x14ac:dyDescent="0.3">
      <c r="A810" t="s">
        <v>5</v>
      </c>
      <c r="B810" s="1">
        <v>50</v>
      </c>
      <c r="C810" s="3">
        <v>41866</v>
      </c>
      <c r="D810" s="2">
        <v>0.62</v>
      </c>
      <c r="E810" s="29">
        <f>B810*VLOOKUP(COUNTIF(A$2:A810,A810), lookup_table,2,TRUE)</f>
        <v>25</v>
      </c>
      <c r="F810" s="27"/>
    </row>
    <row r="811" spans="1:6" x14ac:dyDescent="0.3">
      <c r="A811" t="s">
        <v>6</v>
      </c>
      <c r="B811" s="1">
        <v>80</v>
      </c>
      <c r="C811" s="3">
        <v>41867</v>
      </c>
      <c r="D811" s="2">
        <v>0.55000000000000004</v>
      </c>
      <c r="E811" s="29">
        <f>B811*VLOOKUP(COUNTIF(A$2:A811,A811), lookup_table,2,TRUE)</f>
        <v>40</v>
      </c>
      <c r="F811" s="27"/>
    </row>
    <row r="812" spans="1:6" x14ac:dyDescent="0.3">
      <c r="A812" t="s">
        <v>3</v>
      </c>
      <c r="B812" s="1">
        <v>450</v>
      </c>
      <c r="C812" s="3">
        <v>41867</v>
      </c>
      <c r="D812" s="2">
        <v>0.57999999999999996</v>
      </c>
      <c r="E812" s="29">
        <f>B812*VLOOKUP(COUNTIF(A$2:A812,A812), lookup_table,2,TRUE)</f>
        <v>225</v>
      </c>
      <c r="F812" s="27"/>
    </row>
    <row r="813" spans="1:6" x14ac:dyDescent="0.3">
      <c r="A813" t="s">
        <v>6</v>
      </c>
      <c r="B813" s="1">
        <v>80</v>
      </c>
      <c r="C813" s="3">
        <v>41867</v>
      </c>
      <c r="D813" s="2">
        <v>0.64</v>
      </c>
      <c r="E813" s="29">
        <f>B813*VLOOKUP(COUNTIF(A$2:A813,A813), lookup_table,2,TRUE)</f>
        <v>40</v>
      </c>
      <c r="F813" s="27"/>
    </row>
    <row r="814" spans="1:6" x14ac:dyDescent="0.3">
      <c r="A814" t="s">
        <v>9</v>
      </c>
      <c r="B814" s="1">
        <v>250</v>
      </c>
      <c r="C814" s="3">
        <v>41868</v>
      </c>
      <c r="D814" s="2">
        <v>0.51</v>
      </c>
      <c r="E814" s="29">
        <f>B814*VLOOKUP(COUNTIF(A$2:A814,A814), lookup_table,2,TRUE)</f>
        <v>125</v>
      </c>
      <c r="F814" s="27"/>
    </row>
    <row r="815" spans="1:6" x14ac:dyDescent="0.3">
      <c r="A815" t="s">
        <v>4</v>
      </c>
      <c r="B815" s="1">
        <v>50</v>
      </c>
      <c r="C815" s="3">
        <v>41868</v>
      </c>
      <c r="D815" s="2">
        <v>0.65</v>
      </c>
      <c r="E815" s="29">
        <f>B815*VLOOKUP(COUNTIF(A$2:A815,A815), lookup_table,2,TRUE)</f>
        <v>25</v>
      </c>
      <c r="F815" s="27"/>
    </row>
    <row r="816" spans="1:6" x14ac:dyDescent="0.3">
      <c r="A816" t="s">
        <v>5</v>
      </c>
      <c r="B816" s="1">
        <v>50</v>
      </c>
      <c r="C816" s="3">
        <v>41869</v>
      </c>
      <c r="D816" s="2">
        <v>0.48</v>
      </c>
      <c r="E816" s="29">
        <f>B816*VLOOKUP(COUNTIF(A$2:A816,A816), lookup_table,2,TRUE)</f>
        <v>25</v>
      </c>
      <c r="F816" s="27"/>
    </row>
    <row r="817" spans="1:6" x14ac:dyDescent="0.3">
      <c r="A817" t="s">
        <v>3</v>
      </c>
      <c r="B817" s="1">
        <v>450</v>
      </c>
      <c r="C817" s="3">
        <v>41869</v>
      </c>
      <c r="D817" s="2">
        <v>0.55000000000000004</v>
      </c>
      <c r="E817" s="29">
        <f>B817*VLOOKUP(COUNTIF(A$2:A817,A817), lookup_table,2,TRUE)</f>
        <v>225</v>
      </c>
      <c r="F817" s="27"/>
    </row>
    <row r="818" spans="1:6" x14ac:dyDescent="0.3">
      <c r="A818" t="s">
        <v>4</v>
      </c>
      <c r="B818" s="1">
        <v>50</v>
      </c>
      <c r="C818" s="3">
        <v>41869</v>
      </c>
      <c r="D818" s="2">
        <v>0.56000000000000005</v>
      </c>
      <c r="E818" s="29">
        <f>B818*VLOOKUP(COUNTIF(A$2:A818,A818), lookup_table,2,TRUE)</f>
        <v>25</v>
      </c>
      <c r="F818" s="27"/>
    </row>
    <row r="819" spans="1:6" x14ac:dyDescent="0.3">
      <c r="A819" t="s">
        <v>7</v>
      </c>
      <c r="B819" s="1">
        <v>10</v>
      </c>
      <c r="C819" s="3">
        <v>41870</v>
      </c>
      <c r="D819" s="2">
        <v>0.41</v>
      </c>
      <c r="E819" s="29">
        <f>B819*VLOOKUP(COUNTIF(A$2:A819,A819), lookup_table,2,TRUE)</f>
        <v>5</v>
      </c>
      <c r="F819" s="27"/>
    </row>
    <row r="820" spans="1:6" x14ac:dyDescent="0.3">
      <c r="A820" t="s">
        <v>4</v>
      </c>
      <c r="B820" s="1">
        <v>50</v>
      </c>
      <c r="C820" s="3">
        <v>41870</v>
      </c>
      <c r="D820" s="2">
        <v>0.55000000000000004</v>
      </c>
      <c r="E820" s="29">
        <f>B820*VLOOKUP(COUNTIF(A$2:A820,A820), lookup_table,2,TRUE)</f>
        <v>25</v>
      </c>
      <c r="F820" s="27"/>
    </row>
    <row r="821" spans="1:6" x14ac:dyDescent="0.3">
      <c r="A821" t="s">
        <v>7</v>
      </c>
      <c r="B821" s="1">
        <v>10</v>
      </c>
      <c r="C821" s="3">
        <v>41870</v>
      </c>
      <c r="D821" s="2">
        <v>0.56999999999999995</v>
      </c>
      <c r="E821" s="29">
        <f>B821*VLOOKUP(COUNTIF(A$2:A821,A821), lookup_table,2,TRUE)</f>
        <v>5</v>
      </c>
      <c r="F821" s="27"/>
    </row>
    <row r="822" spans="1:6" x14ac:dyDescent="0.3">
      <c r="A822" t="s">
        <v>7</v>
      </c>
      <c r="B822" s="1">
        <v>10</v>
      </c>
      <c r="C822" s="3">
        <v>41871</v>
      </c>
      <c r="D822" s="2">
        <v>0.43</v>
      </c>
      <c r="E822" s="29">
        <f>B822*VLOOKUP(COUNTIF(A$2:A822,A822), lookup_table,2,TRUE)</f>
        <v>5</v>
      </c>
      <c r="F822" s="27"/>
    </row>
    <row r="823" spans="1:6" x14ac:dyDescent="0.3">
      <c r="A823" t="s">
        <v>3</v>
      </c>
      <c r="B823" s="1">
        <v>450</v>
      </c>
      <c r="C823" s="3">
        <v>41871</v>
      </c>
      <c r="D823" s="2">
        <v>0.46</v>
      </c>
      <c r="E823" s="29">
        <f>B823*VLOOKUP(COUNTIF(A$2:A823,A823), lookup_table,2,TRUE)</f>
        <v>225</v>
      </c>
      <c r="F823" s="27"/>
    </row>
    <row r="824" spans="1:6" x14ac:dyDescent="0.3">
      <c r="A824" t="s">
        <v>5</v>
      </c>
      <c r="B824" s="1">
        <v>50</v>
      </c>
      <c r="C824" s="3">
        <v>41872</v>
      </c>
      <c r="D824" s="2">
        <v>0.47</v>
      </c>
      <c r="E824" s="29">
        <f>B824*VLOOKUP(COUNTIF(A$2:A824,A824), lookup_table,2,TRUE)</f>
        <v>25</v>
      </c>
      <c r="F824" s="27"/>
    </row>
    <row r="825" spans="1:6" x14ac:dyDescent="0.3">
      <c r="A825" t="s">
        <v>5</v>
      </c>
      <c r="B825" s="1">
        <v>50</v>
      </c>
      <c r="C825" s="3">
        <v>41872</v>
      </c>
      <c r="D825" s="2">
        <v>0.49</v>
      </c>
      <c r="E825" s="29">
        <f>B825*VLOOKUP(COUNTIF(A$2:A825,A825), lookup_table,2,TRUE)</f>
        <v>25</v>
      </c>
      <c r="F825" s="27"/>
    </row>
    <row r="826" spans="1:6" x14ac:dyDescent="0.3">
      <c r="A826" t="s">
        <v>5</v>
      </c>
      <c r="B826" s="1">
        <v>50</v>
      </c>
      <c r="C826" s="3">
        <v>41872</v>
      </c>
      <c r="D826" s="2">
        <v>0.56999999999999995</v>
      </c>
      <c r="E826" s="29">
        <f>B826*VLOOKUP(COUNTIF(A$2:A826,A826), lookup_table,2,TRUE)</f>
        <v>25</v>
      </c>
      <c r="F826" s="27"/>
    </row>
    <row r="827" spans="1:6" x14ac:dyDescent="0.3">
      <c r="A827" t="s">
        <v>7</v>
      </c>
      <c r="B827" s="1">
        <v>10</v>
      </c>
      <c r="C827" s="3">
        <v>41872</v>
      </c>
      <c r="D827" s="2">
        <v>0.7</v>
      </c>
      <c r="E827" s="29">
        <f>B827*VLOOKUP(COUNTIF(A$2:A827,A827), lookup_table,2,TRUE)</f>
        <v>5</v>
      </c>
      <c r="F827" s="27"/>
    </row>
    <row r="828" spans="1:6" x14ac:dyDescent="0.3">
      <c r="A828" t="s">
        <v>3</v>
      </c>
      <c r="B828" s="1">
        <v>450</v>
      </c>
      <c r="C828" s="3">
        <v>41873</v>
      </c>
      <c r="D828" s="2">
        <v>0.41</v>
      </c>
      <c r="E828" s="29">
        <f>B828*VLOOKUP(COUNTIF(A$2:A828,A828), lookup_table,2,TRUE)</f>
        <v>225</v>
      </c>
      <c r="F828" s="27"/>
    </row>
    <row r="829" spans="1:6" x14ac:dyDescent="0.3">
      <c r="A829" t="s">
        <v>4</v>
      </c>
      <c r="B829" s="1">
        <v>50</v>
      </c>
      <c r="C829" s="3">
        <v>41873</v>
      </c>
      <c r="D829" s="2">
        <v>0.47</v>
      </c>
      <c r="E829" s="29">
        <f>B829*VLOOKUP(COUNTIF(A$2:A829,A829), lookup_table,2,TRUE)</f>
        <v>25</v>
      </c>
      <c r="F829" s="27"/>
    </row>
    <row r="830" spans="1:6" x14ac:dyDescent="0.3">
      <c r="A830" t="s">
        <v>9</v>
      </c>
      <c r="B830" s="1">
        <v>250</v>
      </c>
      <c r="C830" s="3">
        <v>41873</v>
      </c>
      <c r="D830" s="2">
        <v>0.5</v>
      </c>
      <c r="E830" s="29">
        <f>B830*VLOOKUP(COUNTIF(A$2:A830,A830), lookup_table,2,TRUE)</f>
        <v>125</v>
      </c>
      <c r="F830" s="27"/>
    </row>
    <row r="831" spans="1:6" x14ac:dyDescent="0.3">
      <c r="A831" t="s">
        <v>5</v>
      </c>
      <c r="B831" s="1">
        <v>50</v>
      </c>
      <c r="C831" s="3">
        <v>41873</v>
      </c>
      <c r="D831" s="2">
        <v>0.68</v>
      </c>
      <c r="E831" s="29">
        <f>B831*VLOOKUP(COUNTIF(A$2:A831,A831), lookup_table,2,TRUE)</f>
        <v>25</v>
      </c>
      <c r="F831" s="27"/>
    </row>
    <row r="832" spans="1:6" x14ac:dyDescent="0.3">
      <c r="A832" t="s">
        <v>7</v>
      </c>
      <c r="B832" s="1">
        <v>10</v>
      </c>
      <c r="C832" s="3">
        <v>41874</v>
      </c>
      <c r="D832" s="2">
        <v>0.44</v>
      </c>
      <c r="E832" s="29">
        <f>B832*VLOOKUP(COUNTIF(A$2:A832,A832), lookup_table,2,TRUE)</f>
        <v>5</v>
      </c>
      <c r="F832" s="27"/>
    </row>
    <row r="833" spans="1:6" x14ac:dyDescent="0.3">
      <c r="A833" t="s">
        <v>5</v>
      </c>
      <c r="B833" s="1">
        <v>50</v>
      </c>
      <c r="C833" s="3">
        <v>41874</v>
      </c>
      <c r="D833" s="2">
        <v>0.51</v>
      </c>
      <c r="E833" s="29">
        <f>B833*VLOOKUP(COUNTIF(A$2:A833,A833), lookup_table,2,TRUE)</f>
        <v>25</v>
      </c>
      <c r="F833" s="27"/>
    </row>
    <row r="834" spans="1:6" x14ac:dyDescent="0.3">
      <c r="A834" t="s">
        <v>5</v>
      </c>
      <c r="B834" s="1">
        <v>50</v>
      </c>
      <c r="C834" s="3">
        <v>41874</v>
      </c>
      <c r="D834" s="2">
        <v>0.53</v>
      </c>
      <c r="E834" s="29">
        <f>B834*VLOOKUP(COUNTIF(A$2:A834,A834), lookup_table,2,TRUE)</f>
        <v>25</v>
      </c>
      <c r="F834" s="27"/>
    </row>
    <row r="835" spans="1:6" x14ac:dyDescent="0.3">
      <c r="A835" t="s">
        <v>5</v>
      </c>
      <c r="B835" s="1">
        <v>50</v>
      </c>
      <c r="C835" s="3">
        <v>41874</v>
      </c>
      <c r="D835" s="2">
        <v>0.64</v>
      </c>
      <c r="E835" s="29">
        <f>B835*VLOOKUP(COUNTIF(A$2:A835,A835), lookup_table,2,TRUE)</f>
        <v>25</v>
      </c>
      <c r="F835" s="27"/>
    </row>
    <row r="836" spans="1:6" x14ac:dyDescent="0.3">
      <c r="A836" t="s">
        <v>5</v>
      </c>
      <c r="B836" s="1">
        <v>50</v>
      </c>
      <c r="C836" s="3">
        <v>41874</v>
      </c>
      <c r="D836" s="2">
        <v>0.68</v>
      </c>
      <c r="E836" s="29">
        <f>B836*VLOOKUP(COUNTIF(A$2:A836,A836), lookup_table,2,TRUE)</f>
        <v>25</v>
      </c>
      <c r="F836" s="27"/>
    </row>
    <row r="837" spans="1:6" x14ac:dyDescent="0.3">
      <c r="A837" t="s">
        <v>6</v>
      </c>
      <c r="B837" s="1">
        <v>80</v>
      </c>
      <c r="C837" s="3">
        <v>41875</v>
      </c>
      <c r="D837" s="2">
        <v>0.52</v>
      </c>
      <c r="E837" s="29">
        <f>B837*VLOOKUP(COUNTIF(A$2:A837,A837), lookup_table,2,TRUE)</f>
        <v>40</v>
      </c>
      <c r="F837" s="27"/>
    </row>
    <row r="838" spans="1:6" x14ac:dyDescent="0.3">
      <c r="A838" t="s">
        <v>5</v>
      </c>
      <c r="B838" s="1">
        <v>50</v>
      </c>
      <c r="C838" s="3">
        <v>41875</v>
      </c>
      <c r="D838" s="2">
        <v>0.54</v>
      </c>
      <c r="E838" s="29">
        <f>B838*VLOOKUP(COUNTIF(A$2:A838,A838), lookup_table,2,TRUE)</f>
        <v>25</v>
      </c>
      <c r="F838" s="27"/>
    </row>
    <row r="839" spans="1:6" x14ac:dyDescent="0.3">
      <c r="A839" t="s">
        <v>6</v>
      </c>
      <c r="B839" s="1">
        <v>80</v>
      </c>
      <c r="C839" s="3">
        <v>41875</v>
      </c>
      <c r="D839" s="2">
        <v>0.6</v>
      </c>
      <c r="E839" s="29">
        <f>B839*VLOOKUP(COUNTIF(A$2:A839,A839), lookup_table,2,TRUE)</f>
        <v>40</v>
      </c>
      <c r="F839" s="27"/>
    </row>
    <row r="840" spans="1:6" x14ac:dyDescent="0.3">
      <c r="A840" t="s">
        <v>3</v>
      </c>
      <c r="B840" s="1">
        <v>450</v>
      </c>
      <c r="C840" s="3">
        <v>41875</v>
      </c>
      <c r="D840" s="2">
        <v>0.65</v>
      </c>
      <c r="E840" s="29">
        <f>B840*VLOOKUP(COUNTIF(A$2:A840,A840), lookup_table,2,TRUE)</f>
        <v>225</v>
      </c>
      <c r="F840" s="27"/>
    </row>
    <row r="841" spans="1:6" x14ac:dyDescent="0.3">
      <c r="A841" t="s">
        <v>4</v>
      </c>
      <c r="B841" s="1">
        <v>50</v>
      </c>
      <c r="C841" s="3">
        <v>41875</v>
      </c>
      <c r="D841" s="2">
        <v>0.68</v>
      </c>
      <c r="E841" s="29">
        <f>B841*VLOOKUP(COUNTIF(A$2:A841,A841), lookup_table,2,TRUE)</f>
        <v>25</v>
      </c>
      <c r="F841" s="27"/>
    </row>
    <row r="842" spans="1:6" x14ac:dyDescent="0.3">
      <c r="A842" t="s">
        <v>5</v>
      </c>
      <c r="B842" s="1">
        <v>50</v>
      </c>
      <c r="C842" s="3">
        <v>41876</v>
      </c>
      <c r="D842" s="2">
        <v>0.46</v>
      </c>
      <c r="E842" s="29">
        <f>B842*VLOOKUP(COUNTIF(A$2:A842,A842), lookup_table,2,TRUE)</f>
        <v>25</v>
      </c>
      <c r="F842" s="27"/>
    </row>
    <row r="843" spans="1:6" x14ac:dyDescent="0.3">
      <c r="A843" t="s">
        <v>6</v>
      </c>
      <c r="B843" s="1">
        <v>80</v>
      </c>
      <c r="C843" s="3">
        <v>41876</v>
      </c>
      <c r="D843" s="2">
        <v>0.54</v>
      </c>
      <c r="E843" s="29">
        <f>B843*VLOOKUP(COUNTIF(A$2:A843,A843), lookup_table,2,TRUE)</f>
        <v>40</v>
      </c>
      <c r="F843" s="27"/>
    </row>
    <row r="844" spans="1:6" x14ac:dyDescent="0.3">
      <c r="A844" t="s">
        <v>5</v>
      </c>
      <c r="B844" s="1">
        <v>50</v>
      </c>
      <c r="C844" s="3">
        <v>41876</v>
      </c>
      <c r="D844" s="2">
        <v>0.59</v>
      </c>
      <c r="E844" s="29">
        <f>B844*VLOOKUP(COUNTIF(A$2:A844,A844), lookup_table,2,TRUE)</f>
        <v>25</v>
      </c>
      <c r="F844" s="27"/>
    </row>
    <row r="845" spans="1:6" x14ac:dyDescent="0.3">
      <c r="A845" t="s">
        <v>4</v>
      </c>
      <c r="B845" s="1">
        <v>50</v>
      </c>
      <c r="C845" s="3">
        <v>41876</v>
      </c>
      <c r="D845" s="2">
        <v>0.6</v>
      </c>
      <c r="E845" s="29">
        <f>B845*VLOOKUP(COUNTIF(A$2:A845,A845), lookup_table,2,TRUE)</f>
        <v>25</v>
      </c>
      <c r="F845" s="27"/>
    </row>
    <row r="846" spans="1:6" x14ac:dyDescent="0.3">
      <c r="A846" t="s">
        <v>6</v>
      </c>
      <c r="B846" s="1">
        <v>80</v>
      </c>
      <c r="C846" s="3">
        <v>41876</v>
      </c>
      <c r="D846" s="2">
        <v>0.68</v>
      </c>
      <c r="E846" s="29">
        <f>B846*VLOOKUP(COUNTIF(A$2:A846,A846), lookup_table,2,TRUE)</f>
        <v>40</v>
      </c>
      <c r="F846" s="27"/>
    </row>
    <row r="847" spans="1:6" x14ac:dyDescent="0.3">
      <c r="A847" t="s">
        <v>6</v>
      </c>
      <c r="B847" s="1">
        <v>80</v>
      </c>
      <c r="C847" s="3">
        <v>41877</v>
      </c>
      <c r="D847" s="2">
        <v>0.41</v>
      </c>
      <c r="E847" s="29">
        <f>B847*VLOOKUP(COUNTIF(A$2:A847,A847), lookup_table,2,TRUE)</f>
        <v>40</v>
      </c>
      <c r="F847" s="27"/>
    </row>
    <row r="848" spans="1:6" x14ac:dyDescent="0.3">
      <c r="A848" t="s">
        <v>8</v>
      </c>
      <c r="B848" s="1">
        <v>300</v>
      </c>
      <c r="C848" s="3">
        <v>41877</v>
      </c>
      <c r="D848" s="2">
        <v>0.45</v>
      </c>
      <c r="E848" s="29">
        <f>B848*VLOOKUP(COUNTIF(A$2:A848,A848), lookup_table,2,TRUE)</f>
        <v>150</v>
      </c>
      <c r="F848" s="27"/>
    </row>
    <row r="849" spans="1:6" x14ac:dyDescent="0.3">
      <c r="A849" t="s">
        <v>6</v>
      </c>
      <c r="B849" s="1">
        <v>80</v>
      </c>
      <c r="C849" s="3">
        <v>41878</v>
      </c>
      <c r="D849" s="2">
        <v>0.49</v>
      </c>
      <c r="E849" s="29">
        <f>B849*VLOOKUP(COUNTIF(A$2:A849,A849), lookup_table,2,TRUE)</f>
        <v>40</v>
      </c>
      <c r="F849" s="27"/>
    </row>
    <row r="850" spans="1:6" x14ac:dyDescent="0.3">
      <c r="A850" t="s">
        <v>5</v>
      </c>
      <c r="B850" s="1">
        <v>50</v>
      </c>
      <c r="C850" s="3">
        <v>41878</v>
      </c>
      <c r="D850" s="2">
        <v>0.56999999999999995</v>
      </c>
      <c r="E850" s="29">
        <f>B850*VLOOKUP(COUNTIF(A$2:A850,A850), lookup_table,2,TRUE)</f>
        <v>25</v>
      </c>
      <c r="F850" s="27"/>
    </row>
    <row r="851" spans="1:6" x14ac:dyDescent="0.3">
      <c r="A851" t="s">
        <v>5</v>
      </c>
      <c r="B851" s="1">
        <v>50</v>
      </c>
      <c r="C851" s="3">
        <v>41878</v>
      </c>
      <c r="D851" s="2">
        <v>0.59</v>
      </c>
      <c r="E851" s="29">
        <f>B851*VLOOKUP(COUNTIF(A$2:A851,A851), lookup_table,2,TRUE)</f>
        <v>25</v>
      </c>
      <c r="F851" s="27"/>
    </row>
    <row r="852" spans="1:6" x14ac:dyDescent="0.3">
      <c r="A852" t="s">
        <v>6</v>
      </c>
      <c r="B852" s="1">
        <v>80</v>
      </c>
      <c r="C852" s="3">
        <v>41878</v>
      </c>
      <c r="D852" s="2">
        <v>0.66</v>
      </c>
      <c r="E852" s="29">
        <f>B852*VLOOKUP(COUNTIF(A$2:A852,A852), lookup_table,2,TRUE)</f>
        <v>40</v>
      </c>
      <c r="F852" s="27"/>
    </row>
    <row r="853" spans="1:6" x14ac:dyDescent="0.3">
      <c r="A853" t="s">
        <v>9</v>
      </c>
      <c r="B853" s="1">
        <v>250</v>
      </c>
      <c r="C853" s="3">
        <v>41878</v>
      </c>
      <c r="D853" s="2">
        <v>0.66</v>
      </c>
      <c r="E853" s="29">
        <f>B853*VLOOKUP(COUNTIF(A$2:A853,A853), lookup_table,2,TRUE)</f>
        <v>125</v>
      </c>
      <c r="F853" s="27"/>
    </row>
    <row r="854" spans="1:6" x14ac:dyDescent="0.3">
      <c r="A854" t="s">
        <v>9</v>
      </c>
      <c r="B854" s="1">
        <v>250</v>
      </c>
      <c r="C854" s="3">
        <v>41878</v>
      </c>
      <c r="D854" s="2">
        <v>0.68</v>
      </c>
      <c r="E854" s="29">
        <f>B854*VLOOKUP(COUNTIF(A$2:A854,A854), lookup_table,2,TRUE)</f>
        <v>125</v>
      </c>
      <c r="F854" s="27"/>
    </row>
    <row r="855" spans="1:6" x14ac:dyDescent="0.3">
      <c r="A855" t="s">
        <v>6</v>
      </c>
      <c r="B855" s="1">
        <v>80</v>
      </c>
      <c r="C855" s="3">
        <v>41879</v>
      </c>
      <c r="D855" s="2">
        <v>0.44</v>
      </c>
      <c r="E855" s="29">
        <f>B855*VLOOKUP(COUNTIF(A$2:A855,A855), lookup_table,2,TRUE)</f>
        <v>40</v>
      </c>
      <c r="F855" s="27"/>
    </row>
    <row r="856" spans="1:6" x14ac:dyDescent="0.3">
      <c r="A856" t="s">
        <v>5</v>
      </c>
      <c r="B856" s="1">
        <v>50</v>
      </c>
      <c r="C856" s="3">
        <v>41879</v>
      </c>
      <c r="D856" s="2">
        <v>0.44</v>
      </c>
      <c r="E856" s="29">
        <f>B856*VLOOKUP(COUNTIF(A$2:A856,A856), lookup_table,2,TRUE)</f>
        <v>25</v>
      </c>
      <c r="F856" s="27"/>
    </row>
    <row r="857" spans="1:6" x14ac:dyDescent="0.3">
      <c r="A857" t="s">
        <v>5</v>
      </c>
      <c r="B857" s="1">
        <v>50</v>
      </c>
      <c r="C857" s="3">
        <v>41879</v>
      </c>
      <c r="D857" s="2">
        <v>0.55000000000000004</v>
      </c>
      <c r="E857" s="29">
        <f>B857*VLOOKUP(COUNTIF(A$2:A857,A857), lookup_table,2,TRUE)</f>
        <v>25</v>
      </c>
      <c r="F857" s="27"/>
    </row>
    <row r="858" spans="1:6" x14ac:dyDescent="0.3">
      <c r="A858" t="s">
        <v>6</v>
      </c>
      <c r="B858" s="1">
        <v>80</v>
      </c>
      <c r="C858" s="3">
        <v>41879</v>
      </c>
      <c r="D858" s="2">
        <v>0.66</v>
      </c>
      <c r="E858" s="29">
        <f>B858*VLOOKUP(COUNTIF(A$2:A858,A858), lookup_table,2,TRUE)</f>
        <v>40</v>
      </c>
      <c r="F858" s="27"/>
    </row>
    <row r="859" spans="1:6" x14ac:dyDescent="0.3">
      <c r="A859" t="s">
        <v>7</v>
      </c>
      <c r="B859" s="1">
        <v>10</v>
      </c>
      <c r="C859" s="3">
        <v>41880</v>
      </c>
      <c r="D859" s="2">
        <v>0.48</v>
      </c>
      <c r="E859" s="29">
        <f>B859*VLOOKUP(COUNTIF(A$2:A859,A859), lookup_table,2,TRUE)</f>
        <v>5</v>
      </c>
      <c r="F859" s="27"/>
    </row>
    <row r="860" spans="1:6" x14ac:dyDescent="0.3">
      <c r="A860" t="s">
        <v>3</v>
      </c>
      <c r="B860" s="1">
        <v>450</v>
      </c>
      <c r="C860" s="3">
        <v>41880</v>
      </c>
      <c r="D860" s="2">
        <v>0.53</v>
      </c>
      <c r="E860" s="29">
        <f>B860*VLOOKUP(COUNTIF(A$2:A860,A860), lookup_table,2,TRUE)</f>
        <v>225</v>
      </c>
      <c r="F860" s="27"/>
    </row>
    <row r="861" spans="1:6" x14ac:dyDescent="0.3">
      <c r="A861" t="s">
        <v>4</v>
      </c>
      <c r="B861" s="1">
        <v>50</v>
      </c>
      <c r="C861" s="3">
        <v>41880</v>
      </c>
      <c r="D861" s="2">
        <v>0.57999999999999996</v>
      </c>
      <c r="E861" s="29">
        <f>B861*VLOOKUP(COUNTIF(A$2:A861,A861), lookup_table,2,TRUE)</f>
        <v>25</v>
      </c>
      <c r="F861" s="27"/>
    </row>
    <row r="862" spans="1:6" x14ac:dyDescent="0.3">
      <c r="A862" t="s">
        <v>9</v>
      </c>
      <c r="B862" s="1">
        <v>250</v>
      </c>
      <c r="C862" s="3">
        <v>41880</v>
      </c>
      <c r="D862" s="2">
        <v>0.63</v>
      </c>
      <c r="E862" s="29">
        <f>B862*VLOOKUP(COUNTIF(A$2:A862,A862), lookup_table,2,TRUE)</f>
        <v>125</v>
      </c>
      <c r="F862" s="27"/>
    </row>
    <row r="863" spans="1:6" x14ac:dyDescent="0.3">
      <c r="A863" t="s">
        <v>9</v>
      </c>
      <c r="B863" s="1">
        <v>250</v>
      </c>
      <c r="C863" s="3">
        <v>41880</v>
      </c>
      <c r="D863" s="2">
        <v>0.65</v>
      </c>
      <c r="E863" s="29">
        <f>B863*VLOOKUP(COUNTIF(A$2:A863,A863), lookup_table,2,TRUE)</f>
        <v>125</v>
      </c>
      <c r="F863" s="27"/>
    </row>
    <row r="864" spans="1:6" x14ac:dyDescent="0.3">
      <c r="A864" t="s">
        <v>6</v>
      </c>
      <c r="B864" s="1">
        <v>80</v>
      </c>
      <c r="C864" s="3">
        <v>41880</v>
      </c>
      <c r="D864" s="2">
        <v>0.66</v>
      </c>
      <c r="E864" s="29">
        <f>B864*VLOOKUP(COUNTIF(A$2:A864,A864), lookup_table,2,TRUE)</f>
        <v>40</v>
      </c>
      <c r="F864" s="27"/>
    </row>
    <row r="865" spans="1:6" x14ac:dyDescent="0.3">
      <c r="A865" t="s">
        <v>5</v>
      </c>
      <c r="B865" s="1">
        <v>50</v>
      </c>
      <c r="C865" s="3">
        <v>41881</v>
      </c>
      <c r="D865" s="2">
        <v>0.42</v>
      </c>
      <c r="E865" s="29">
        <f>B865*VLOOKUP(COUNTIF(A$2:A865,A865), lookup_table,2,TRUE)</f>
        <v>25</v>
      </c>
      <c r="F865" s="27"/>
    </row>
    <row r="866" spans="1:6" x14ac:dyDescent="0.3">
      <c r="A866" t="s">
        <v>6</v>
      </c>
      <c r="B866" s="1">
        <v>80</v>
      </c>
      <c r="C866" s="3">
        <v>41881</v>
      </c>
      <c r="D866" s="2">
        <v>0.43</v>
      </c>
      <c r="E866" s="29">
        <f>B866*VLOOKUP(COUNTIF(A$2:A866,A866), lookup_table,2,TRUE)</f>
        <v>40</v>
      </c>
      <c r="F866" s="27"/>
    </row>
    <row r="867" spans="1:6" x14ac:dyDescent="0.3">
      <c r="A867" t="s">
        <v>4</v>
      </c>
      <c r="B867" s="1">
        <v>50</v>
      </c>
      <c r="C867" s="3">
        <v>41881</v>
      </c>
      <c r="D867" s="2">
        <v>0.46</v>
      </c>
      <c r="E867" s="29">
        <f>B867*VLOOKUP(COUNTIF(A$2:A867,A867), lookup_table,2,TRUE)</f>
        <v>25</v>
      </c>
      <c r="F867" s="27"/>
    </row>
    <row r="868" spans="1:6" x14ac:dyDescent="0.3">
      <c r="A868" t="s">
        <v>4</v>
      </c>
      <c r="B868" s="1">
        <v>50</v>
      </c>
      <c r="C868" s="3">
        <v>41881</v>
      </c>
      <c r="D868" s="2">
        <v>0.52</v>
      </c>
      <c r="E868" s="29">
        <f>B868*VLOOKUP(COUNTIF(A$2:A868,A868), lookup_table,2,TRUE)</f>
        <v>25</v>
      </c>
      <c r="F868" s="27"/>
    </row>
    <row r="869" spans="1:6" x14ac:dyDescent="0.3">
      <c r="A869" t="s">
        <v>5</v>
      </c>
      <c r="B869" s="1">
        <v>50</v>
      </c>
      <c r="C869" s="3">
        <v>41881</v>
      </c>
      <c r="D869" s="2">
        <v>0.55000000000000004</v>
      </c>
      <c r="E869" s="29">
        <f>B869*VLOOKUP(COUNTIF(A$2:A869,A869), lookup_table,2,TRUE)</f>
        <v>25</v>
      </c>
      <c r="F869" s="27"/>
    </row>
    <row r="870" spans="1:6" x14ac:dyDescent="0.3">
      <c r="A870" t="s">
        <v>5</v>
      </c>
      <c r="B870" s="1">
        <v>50</v>
      </c>
      <c r="C870" s="3">
        <v>41881</v>
      </c>
      <c r="D870" s="2">
        <v>0.7</v>
      </c>
      <c r="E870" s="29">
        <f>B870*VLOOKUP(COUNTIF(A$2:A870,A870), lookup_table,2,TRUE)</f>
        <v>25</v>
      </c>
      <c r="F870" s="27"/>
    </row>
    <row r="871" spans="1:6" x14ac:dyDescent="0.3">
      <c r="A871" t="s">
        <v>5</v>
      </c>
      <c r="B871" s="1">
        <v>50</v>
      </c>
      <c r="C871" s="3">
        <v>41882</v>
      </c>
      <c r="D871" s="2">
        <v>0.51</v>
      </c>
      <c r="E871" s="29">
        <f>B871*VLOOKUP(COUNTIF(A$2:A871,A871), lookup_table,2,TRUE)</f>
        <v>25</v>
      </c>
      <c r="F871" s="27"/>
    </row>
    <row r="872" spans="1:6" x14ac:dyDescent="0.3">
      <c r="A872" t="s">
        <v>5</v>
      </c>
      <c r="B872" s="1">
        <v>50</v>
      </c>
      <c r="C872" s="3">
        <v>41882</v>
      </c>
      <c r="D872" s="2">
        <v>0.52</v>
      </c>
      <c r="E872" s="29">
        <f>B872*VLOOKUP(COUNTIF(A$2:A872,A872), lookup_table,2,TRUE)</f>
        <v>25</v>
      </c>
      <c r="F872" s="27"/>
    </row>
    <row r="873" spans="1:6" x14ac:dyDescent="0.3">
      <c r="A873" t="s">
        <v>4</v>
      </c>
      <c r="B873" s="1">
        <v>50</v>
      </c>
      <c r="C873" s="3">
        <v>41882</v>
      </c>
      <c r="D873" s="2">
        <v>0.59</v>
      </c>
      <c r="E873" s="29">
        <f>B873*VLOOKUP(COUNTIF(A$2:A873,A873), lookup_table,2,TRUE)</f>
        <v>25</v>
      </c>
      <c r="F873" s="27"/>
    </row>
    <row r="874" spans="1:6" x14ac:dyDescent="0.3">
      <c r="A874" t="s">
        <v>5</v>
      </c>
      <c r="B874" s="1">
        <v>50</v>
      </c>
      <c r="C874" s="3">
        <v>41882</v>
      </c>
      <c r="D874" s="2">
        <v>0.61</v>
      </c>
      <c r="E874" s="29">
        <f>B874*VLOOKUP(COUNTIF(A$2:A874,A874), lookup_table,2,TRUE)</f>
        <v>25</v>
      </c>
      <c r="F874" s="27"/>
    </row>
    <row r="875" spans="1:6" x14ac:dyDescent="0.3">
      <c r="A875" t="s">
        <v>5</v>
      </c>
      <c r="B875" s="1">
        <v>50</v>
      </c>
      <c r="C875" s="3">
        <v>41883</v>
      </c>
      <c r="D875" s="2">
        <v>0.5</v>
      </c>
      <c r="E875" s="29">
        <f>B875*VLOOKUP(COUNTIF(A$2:A875,A875), lookup_table,2,TRUE)</f>
        <v>25</v>
      </c>
      <c r="F875" s="27"/>
    </row>
    <row r="876" spans="1:6" x14ac:dyDescent="0.3">
      <c r="A876" t="s">
        <v>9</v>
      </c>
      <c r="B876" s="1">
        <v>250</v>
      </c>
      <c r="C876" s="3">
        <v>41883</v>
      </c>
      <c r="D876" s="2">
        <v>0.61</v>
      </c>
      <c r="E876" s="29">
        <f>B876*VLOOKUP(COUNTIF(A$2:A876,A876), lookup_table,2,TRUE)</f>
        <v>125</v>
      </c>
      <c r="F876" s="27"/>
    </row>
    <row r="877" spans="1:6" x14ac:dyDescent="0.3">
      <c r="A877" t="s">
        <v>8</v>
      </c>
      <c r="B877" s="1">
        <v>300</v>
      </c>
      <c r="C877" s="3">
        <v>41884</v>
      </c>
      <c r="D877" s="2">
        <v>0.53</v>
      </c>
      <c r="E877" s="29">
        <f>B877*VLOOKUP(COUNTIF(A$2:A877,A877), lookup_table,2,TRUE)</f>
        <v>150</v>
      </c>
      <c r="F877" s="27"/>
    </row>
    <row r="878" spans="1:6" x14ac:dyDescent="0.3">
      <c r="A878" t="s">
        <v>6</v>
      </c>
      <c r="B878" s="1">
        <v>80</v>
      </c>
      <c r="C878" s="3">
        <v>41884</v>
      </c>
      <c r="D878" s="2">
        <v>0.62</v>
      </c>
      <c r="E878" s="29">
        <f>B878*VLOOKUP(COUNTIF(A$2:A878,A878), lookup_table,2,TRUE)</f>
        <v>40</v>
      </c>
      <c r="F878" s="27"/>
    </row>
    <row r="879" spans="1:6" x14ac:dyDescent="0.3">
      <c r="A879" t="s">
        <v>5</v>
      </c>
      <c r="B879" s="1">
        <v>50</v>
      </c>
      <c r="C879" s="3">
        <v>41884</v>
      </c>
      <c r="D879" s="2">
        <v>0.66</v>
      </c>
      <c r="E879" s="29">
        <f>B879*VLOOKUP(COUNTIF(A$2:A879,A879), lookup_table,2,TRUE)</f>
        <v>25</v>
      </c>
      <c r="F879" s="27"/>
    </row>
    <row r="880" spans="1:6" x14ac:dyDescent="0.3">
      <c r="A880" t="s">
        <v>4</v>
      </c>
      <c r="B880" s="1">
        <v>50</v>
      </c>
      <c r="C880" s="3">
        <v>41885</v>
      </c>
      <c r="D880" s="2">
        <v>0.53</v>
      </c>
      <c r="E880" s="29">
        <f>B880*VLOOKUP(COUNTIF(A$2:A880,A880), lookup_table,2,TRUE)</f>
        <v>25</v>
      </c>
      <c r="F880" s="27"/>
    </row>
    <row r="881" spans="1:6" x14ac:dyDescent="0.3">
      <c r="A881" t="s">
        <v>9</v>
      </c>
      <c r="B881" s="1">
        <v>250</v>
      </c>
      <c r="C881" s="3">
        <v>41885</v>
      </c>
      <c r="D881" s="2">
        <v>0.56000000000000005</v>
      </c>
      <c r="E881" s="29">
        <f>B881*VLOOKUP(COUNTIF(A$2:A881,A881), lookup_table,2,TRUE)</f>
        <v>125</v>
      </c>
      <c r="F881" s="27"/>
    </row>
    <row r="882" spans="1:6" x14ac:dyDescent="0.3">
      <c r="A882" t="s">
        <v>9</v>
      </c>
      <c r="B882" s="1">
        <v>250</v>
      </c>
      <c r="C882" s="3">
        <v>41885</v>
      </c>
      <c r="D882" s="2">
        <v>0.57999999999999996</v>
      </c>
      <c r="E882" s="29">
        <f>B882*VLOOKUP(COUNTIF(A$2:A882,A882), lookup_table,2,TRUE)</f>
        <v>125</v>
      </c>
      <c r="F882" s="27"/>
    </row>
    <row r="883" spans="1:6" x14ac:dyDescent="0.3">
      <c r="A883" t="s">
        <v>4</v>
      </c>
      <c r="B883" s="1">
        <v>50</v>
      </c>
      <c r="C883" s="3">
        <v>41885</v>
      </c>
      <c r="D883" s="2">
        <v>0.59</v>
      </c>
      <c r="E883" s="29">
        <f>B883*VLOOKUP(COUNTIF(A$2:A883,A883), lookup_table,2,TRUE)</f>
        <v>25</v>
      </c>
      <c r="F883" s="27"/>
    </row>
    <row r="884" spans="1:6" x14ac:dyDescent="0.3">
      <c r="A884" t="s">
        <v>5</v>
      </c>
      <c r="B884" s="1">
        <v>50</v>
      </c>
      <c r="C884" s="3">
        <v>41885</v>
      </c>
      <c r="D884" s="2">
        <v>0.6</v>
      </c>
      <c r="E884" s="29">
        <f>B884*VLOOKUP(COUNTIF(A$2:A884,A884), lookup_table,2,TRUE)</f>
        <v>25</v>
      </c>
      <c r="F884" s="27"/>
    </row>
    <row r="885" spans="1:6" x14ac:dyDescent="0.3">
      <c r="A885" t="s">
        <v>6</v>
      </c>
      <c r="B885" s="1">
        <v>80</v>
      </c>
      <c r="C885" s="3">
        <v>41886</v>
      </c>
      <c r="D885" s="2">
        <v>0.41</v>
      </c>
      <c r="E885" s="29">
        <f>B885*VLOOKUP(COUNTIF(A$2:A885,A885), lookup_table,2,TRUE)</f>
        <v>40</v>
      </c>
      <c r="F885" s="27"/>
    </row>
    <row r="886" spans="1:6" x14ac:dyDescent="0.3">
      <c r="A886" t="s">
        <v>5</v>
      </c>
      <c r="B886" s="1">
        <v>50</v>
      </c>
      <c r="C886" s="3">
        <v>41886</v>
      </c>
      <c r="D886" s="2">
        <v>0.42</v>
      </c>
      <c r="E886" s="29">
        <f>B886*VLOOKUP(COUNTIF(A$2:A886,A886), lookup_table,2,TRUE)</f>
        <v>25</v>
      </c>
      <c r="F886" s="27"/>
    </row>
    <row r="887" spans="1:6" x14ac:dyDescent="0.3">
      <c r="A887" t="s">
        <v>8</v>
      </c>
      <c r="B887" s="1">
        <v>300</v>
      </c>
      <c r="C887" s="3">
        <v>41886</v>
      </c>
      <c r="D887" s="2">
        <v>0.44</v>
      </c>
      <c r="E887" s="29">
        <f>B887*VLOOKUP(COUNTIF(A$2:A887,A887), lookup_table,2,TRUE)</f>
        <v>150</v>
      </c>
      <c r="F887" s="27"/>
    </row>
    <row r="888" spans="1:6" x14ac:dyDescent="0.3">
      <c r="A888" t="s">
        <v>4</v>
      </c>
      <c r="B888" s="1">
        <v>50</v>
      </c>
      <c r="C888" s="3">
        <v>41886</v>
      </c>
      <c r="D888" s="2">
        <v>0.66</v>
      </c>
      <c r="E888" s="29">
        <f>B888*VLOOKUP(COUNTIF(A$2:A888,A888), lookup_table,2,TRUE)</f>
        <v>25</v>
      </c>
      <c r="F888" s="27"/>
    </row>
    <row r="889" spans="1:6" x14ac:dyDescent="0.3">
      <c r="A889" t="s">
        <v>9</v>
      </c>
      <c r="B889" s="1">
        <v>250</v>
      </c>
      <c r="C889" s="3">
        <v>41887</v>
      </c>
      <c r="D889" s="2">
        <v>0.56000000000000005</v>
      </c>
      <c r="E889" s="29">
        <f>B889*VLOOKUP(COUNTIF(A$2:A889,A889), lookup_table,2,TRUE)</f>
        <v>125</v>
      </c>
      <c r="F889" s="27"/>
    </row>
    <row r="890" spans="1:6" x14ac:dyDescent="0.3">
      <c r="A890" t="s">
        <v>3</v>
      </c>
      <c r="B890" s="1">
        <v>450</v>
      </c>
      <c r="C890" s="3">
        <v>41888</v>
      </c>
      <c r="D890" s="2">
        <v>0.46</v>
      </c>
      <c r="E890" s="29">
        <f>B890*VLOOKUP(COUNTIF(A$2:A890,A890), lookup_table,2,TRUE)</f>
        <v>225</v>
      </c>
      <c r="F890" s="27"/>
    </row>
    <row r="891" spans="1:6" x14ac:dyDescent="0.3">
      <c r="A891" t="s">
        <v>6</v>
      </c>
      <c r="B891" s="1">
        <v>80</v>
      </c>
      <c r="C891" s="3">
        <v>41888</v>
      </c>
      <c r="D891" s="2">
        <v>0.54</v>
      </c>
      <c r="E891" s="29">
        <f>B891*VLOOKUP(COUNTIF(A$2:A891,A891), lookup_table,2,TRUE)</f>
        <v>40</v>
      </c>
      <c r="F891" s="27"/>
    </row>
    <row r="892" spans="1:6" x14ac:dyDescent="0.3">
      <c r="A892" t="s">
        <v>9</v>
      </c>
      <c r="B892" s="1">
        <v>250</v>
      </c>
      <c r="C892" s="3">
        <v>41888</v>
      </c>
      <c r="D892" s="2">
        <v>0.66</v>
      </c>
      <c r="E892" s="29">
        <f>B892*VLOOKUP(COUNTIF(A$2:A892,A892), lookup_table,2,TRUE)</f>
        <v>125</v>
      </c>
      <c r="F892" s="27"/>
    </row>
    <row r="893" spans="1:6" x14ac:dyDescent="0.3">
      <c r="A893" t="s">
        <v>5</v>
      </c>
      <c r="B893" s="1">
        <v>50</v>
      </c>
      <c r="C893" s="3">
        <v>41889</v>
      </c>
      <c r="D893" s="2">
        <v>0.42</v>
      </c>
      <c r="E893" s="29">
        <f>B893*VLOOKUP(COUNTIF(A$2:A893,A893), lookup_table,2,TRUE)</f>
        <v>25</v>
      </c>
      <c r="F893" s="27"/>
    </row>
    <row r="894" spans="1:6" x14ac:dyDescent="0.3">
      <c r="A894" t="s">
        <v>5</v>
      </c>
      <c r="B894" s="1">
        <v>50</v>
      </c>
      <c r="C894" s="3">
        <v>41889</v>
      </c>
      <c r="D894" s="2">
        <v>0.43</v>
      </c>
      <c r="E894" s="29">
        <f>B894*VLOOKUP(COUNTIF(A$2:A894,A894), lookup_table,2,TRUE)</f>
        <v>25</v>
      </c>
      <c r="F894" s="27"/>
    </row>
    <row r="895" spans="1:6" x14ac:dyDescent="0.3">
      <c r="A895" t="s">
        <v>5</v>
      </c>
      <c r="B895" s="1">
        <v>50</v>
      </c>
      <c r="C895" s="3">
        <v>41889</v>
      </c>
      <c r="D895" s="2">
        <v>0.47</v>
      </c>
      <c r="E895" s="29">
        <f>B895*VLOOKUP(COUNTIF(A$2:A895,A895), lookup_table,2,TRUE)</f>
        <v>25</v>
      </c>
      <c r="F895" s="27"/>
    </row>
    <row r="896" spans="1:6" x14ac:dyDescent="0.3">
      <c r="A896" t="s">
        <v>4</v>
      </c>
      <c r="B896" s="1">
        <v>50</v>
      </c>
      <c r="C896" s="3">
        <v>41889</v>
      </c>
      <c r="D896" s="2">
        <v>0.49</v>
      </c>
      <c r="E896" s="29">
        <f>B896*VLOOKUP(COUNTIF(A$2:A896,A896), lookup_table,2,TRUE)</f>
        <v>25</v>
      </c>
      <c r="F896" s="27"/>
    </row>
    <row r="897" spans="1:6" x14ac:dyDescent="0.3">
      <c r="A897" t="s">
        <v>4</v>
      </c>
      <c r="B897" s="1">
        <v>50</v>
      </c>
      <c r="C897" s="3">
        <v>41889</v>
      </c>
      <c r="D897" s="2">
        <v>0.55000000000000004</v>
      </c>
      <c r="E897" s="29">
        <f>B897*VLOOKUP(COUNTIF(A$2:A897,A897), lookup_table,2,TRUE)</f>
        <v>25</v>
      </c>
      <c r="F897" s="27"/>
    </row>
    <row r="898" spans="1:6" x14ac:dyDescent="0.3">
      <c r="A898" t="s">
        <v>4</v>
      </c>
      <c r="B898" s="1">
        <v>50</v>
      </c>
      <c r="C898" s="3">
        <v>41889</v>
      </c>
      <c r="D898" s="2">
        <v>0.56000000000000005</v>
      </c>
      <c r="E898" s="29">
        <f>B898*VLOOKUP(COUNTIF(A$2:A898,A898), lookup_table,2,TRUE)</f>
        <v>25</v>
      </c>
      <c r="F898" s="27"/>
    </row>
    <row r="899" spans="1:6" x14ac:dyDescent="0.3">
      <c r="A899" t="s">
        <v>5</v>
      </c>
      <c r="B899" s="1">
        <v>50</v>
      </c>
      <c r="C899" s="3">
        <v>41889</v>
      </c>
      <c r="D899" s="2">
        <v>0.56999999999999995</v>
      </c>
      <c r="E899" s="29">
        <f>B899*VLOOKUP(COUNTIF(A$2:A899,A899), lookup_table,2,TRUE)</f>
        <v>25</v>
      </c>
      <c r="F899" s="27"/>
    </row>
    <row r="900" spans="1:6" x14ac:dyDescent="0.3">
      <c r="A900" t="s">
        <v>6</v>
      </c>
      <c r="B900" s="1">
        <v>80</v>
      </c>
      <c r="C900" s="3">
        <v>41889</v>
      </c>
      <c r="D900" s="2">
        <v>0.57999999999999996</v>
      </c>
      <c r="E900" s="29">
        <f>B900*VLOOKUP(COUNTIF(A$2:A900,A900), lookup_table,2,TRUE)</f>
        <v>40</v>
      </c>
      <c r="F900" s="27"/>
    </row>
    <row r="901" spans="1:6" x14ac:dyDescent="0.3">
      <c r="A901" t="s">
        <v>9</v>
      </c>
      <c r="B901" s="1">
        <v>250</v>
      </c>
      <c r="C901" s="3">
        <v>41889</v>
      </c>
      <c r="D901" s="2">
        <v>0.59</v>
      </c>
      <c r="E901" s="29">
        <f>B901*VLOOKUP(COUNTIF(A$2:A901,A901), lookup_table,2,TRUE)</f>
        <v>125</v>
      </c>
      <c r="F901" s="27"/>
    </row>
    <row r="902" spans="1:6" x14ac:dyDescent="0.3">
      <c r="A902" t="s">
        <v>5</v>
      </c>
      <c r="B902" s="1">
        <v>50</v>
      </c>
      <c r="C902" s="3">
        <v>41889</v>
      </c>
      <c r="D902" s="2">
        <v>0.67</v>
      </c>
      <c r="E902" s="29">
        <f>B902*VLOOKUP(COUNTIF(A$2:A902,A902), lookup_table,2,TRUE)</f>
        <v>25</v>
      </c>
      <c r="F902" s="27"/>
    </row>
    <row r="903" spans="1:6" x14ac:dyDescent="0.3">
      <c r="A903" t="s">
        <v>4</v>
      </c>
      <c r="B903" s="1">
        <v>50</v>
      </c>
      <c r="C903" s="3">
        <v>41890</v>
      </c>
      <c r="D903" s="2">
        <v>0.43</v>
      </c>
      <c r="E903" s="29">
        <f>B903*VLOOKUP(COUNTIF(A$2:A903,A903), lookup_table,2,TRUE)</f>
        <v>25</v>
      </c>
      <c r="F903" s="27"/>
    </row>
    <row r="904" spans="1:6" x14ac:dyDescent="0.3">
      <c r="A904" t="s">
        <v>8</v>
      </c>
      <c r="B904" s="1">
        <v>300</v>
      </c>
      <c r="C904" s="3">
        <v>41890</v>
      </c>
      <c r="D904" s="2">
        <v>0.63</v>
      </c>
      <c r="E904" s="29">
        <f>B904*VLOOKUP(COUNTIF(A$2:A904,A904), lookup_table,2,TRUE)</f>
        <v>150</v>
      </c>
      <c r="F904" s="27"/>
    </row>
    <row r="905" spans="1:6" x14ac:dyDescent="0.3">
      <c r="A905" t="s">
        <v>9</v>
      </c>
      <c r="B905" s="1">
        <v>250</v>
      </c>
      <c r="C905" s="3">
        <v>41890</v>
      </c>
      <c r="D905" s="2">
        <v>0.64</v>
      </c>
      <c r="E905" s="29">
        <f>B905*VLOOKUP(COUNTIF(A$2:A905,A905), lookup_table,2,TRUE)</f>
        <v>125</v>
      </c>
      <c r="F905" s="27"/>
    </row>
    <row r="906" spans="1:6" x14ac:dyDescent="0.3">
      <c r="A906" t="s">
        <v>5</v>
      </c>
      <c r="B906" s="1">
        <v>50</v>
      </c>
      <c r="C906" s="3">
        <v>41890</v>
      </c>
      <c r="D906" s="2">
        <v>0.65</v>
      </c>
      <c r="E906" s="29">
        <f>B906*VLOOKUP(COUNTIF(A$2:A906,A906), lookup_table,2,TRUE)</f>
        <v>25</v>
      </c>
      <c r="F906" s="27"/>
    </row>
    <row r="907" spans="1:6" x14ac:dyDescent="0.3">
      <c r="A907" t="s">
        <v>5</v>
      </c>
      <c r="B907" s="1">
        <v>50</v>
      </c>
      <c r="C907" s="3">
        <v>41891</v>
      </c>
      <c r="D907" s="2">
        <v>0.48</v>
      </c>
      <c r="E907" s="29">
        <f>B907*VLOOKUP(COUNTIF(A$2:A907,A907), lookup_table,2,TRUE)</f>
        <v>25</v>
      </c>
      <c r="F907" s="27"/>
    </row>
    <row r="908" spans="1:6" x14ac:dyDescent="0.3">
      <c r="A908" t="s">
        <v>5</v>
      </c>
      <c r="B908" s="1">
        <v>50</v>
      </c>
      <c r="C908" s="3">
        <v>41891</v>
      </c>
      <c r="D908" s="2">
        <v>0.6</v>
      </c>
      <c r="E908" s="29">
        <f>B908*VLOOKUP(COUNTIF(A$2:A908,A908), lookup_table,2,TRUE)</f>
        <v>25</v>
      </c>
      <c r="F908" s="27"/>
    </row>
    <row r="909" spans="1:6" x14ac:dyDescent="0.3">
      <c r="A909" t="s">
        <v>4</v>
      </c>
      <c r="B909" s="1">
        <v>50</v>
      </c>
      <c r="C909" s="3">
        <v>41891</v>
      </c>
      <c r="D909" s="2">
        <v>0.62</v>
      </c>
      <c r="E909" s="29">
        <f>B909*VLOOKUP(COUNTIF(A$2:A909,A909), lookup_table,2,TRUE)</f>
        <v>25</v>
      </c>
      <c r="F909" s="27"/>
    </row>
    <row r="910" spans="1:6" x14ac:dyDescent="0.3">
      <c r="A910" t="s">
        <v>5</v>
      </c>
      <c r="B910" s="1">
        <v>50</v>
      </c>
      <c r="C910" s="3">
        <v>41892</v>
      </c>
      <c r="D910" s="2">
        <v>0.53</v>
      </c>
      <c r="E910" s="29">
        <f>B910*VLOOKUP(COUNTIF(A$2:A910,A910), lookup_table,2,TRUE)</f>
        <v>25</v>
      </c>
      <c r="F910" s="27"/>
    </row>
    <row r="911" spans="1:6" x14ac:dyDescent="0.3">
      <c r="A911" t="s">
        <v>7</v>
      </c>
      <c r="B911" s="1">
        <v>10</v>
      </c>
      <c r="C911" s="3">
        <v>41892</v>
      </c>
      <c r="D911" s="2">
        <v>0.56000000000000005</v>
      </c>
      <c r="E911" s="29">
        <f>B911*VLOOKUP(COUNTIF(A$2:A911,A911), lookup_table,2,TRUE)</f>
        <v>5</v>
      </c>
      <c r="F911" s="27"/>
    </row>
    <row r="912" spans="1:6" x14ac:dyDescent="0.3">
      <c r="A912" t="s">
        <v>3</v>
      </c>
      <c r="B912" s="1">
        <v>450</v>
      </c>
      <c r="C912" s="3">
        <v>41892</v>
      </c>
      <c r="D912" s="2">
        <v>0.62</v>
      </c>
      <c r="E912" s="29">
        <f>B912*VLOOKUP(COUNTIF(A$2:A912,A912), lookup_table,2,TRUE)</f>
        <v>225</v>
      </c>
      <c r="F912" s="27"/>
    </row>
    <row r="913" spans="1:6" x14ac:dyDescent="0.3">
      <c r="A913" t="s">
        <v>8</v>
      </c>
      <c r="B913" s="1">
        <v>300</v>
      </c>
      <c r="C913" s="3">
        <v>41892</v>
      </c>
      <c r="D913" s="2">
        <v>0.62</v>
      </c>
      <c r="E913" s="29">
        <f>B913*VLOOKUP(COUNTIF(A$2:A913,A913), lookup_table,2,TRUE)</f>
        <v>150</v>
      </c>
      <c r="F913" s="27"/>
    </row>
    <row r="914" spans="1:6" x14ac:dyDescent="0.3">
      <c r="A914" t="s">
        <v>6</v>
      </c>
      <c r="B914" s="1">
        <v>80</v>
      </c>
      <c r="C914" s="3">
        <v>41892</v>
      </c>
      <c r="D914" s="2">
        <v>0.65</v>
      </c>
      <c r="E914" s="29">
        <f>B914*VLOOKUP(COUNTIF(A$2:A914,A914), lookup_table,2,TRUE)</f>
        <v>40</v>
      </c>
      <c r="F914" s="27"/>
    </row>
    <row r="915" spans="1:6" x14ac:dyDescent="0.3">
      <c r="A915" t="s">
        <v>5</v>
      </c>
      <c r="B915" s="1">
        <v>50</v>
      </c>
      <c r="C915" s="3">
        <v>41893</v>
      </c>
      <c r="D915" s="2">
        <v>0.41</v>
      </c>
      <c r="E915" s="29">
        <f>B915*VLOOKUP(COUNTIF(A$2:A915,A915), lookup_table,2,TRUE)</f>
        <v>25</v>
      </c>
      <c r="F915" s="27"/>
    </row>
    <row r="916" spans="1:6" x14ac:dyDescent="0.3">
      <c r="A916" t="s">
        <v>6</v>
      </c>
      <c r="B916" s="1">
        <v>80</v>
      </c>
      <c r="C916" s="3">
        <v>41893</v>
      </c>
      <c r="D916" s="2">
        <v>0.42</v>
      </c>
      <c r="E916" s="29">
        <f>B916*VLOOKUP(COUNTIF(A$2:A916,A916), lookup_table,2,TRUE)</f>
        <v>40</v>
      </c>
      <c r="F916" s="27"/>
    </row>
    <row r="917" spans="1:6" x14ac:dyDescent="0.3">
      <c r="A917" t="s">
        <v>5</v>
      </c>
      <c r="B917" s="1">
        <v>50</v>
      </c>
      <c r="C917" s="3">
        <v>41893</v>
      </c>
      <c r="D917" s="2">
        <v>0.56000000000000005</v>
      </c>
      <c r="E917" s="29">
        <f>B917*VLOOKUP(COUNTIF(A$2:A917,A917), lookup_table,2,TRUE)</f>
        <v>25</v>
      </c>
      <c r="F917" s="27"/>
    </row>
    <row r="918" spans="1:6" x14ac:dyDescent="0.3">
      <c r="A918" t="s">
        <v>9</v>
      </c>
      <c r="B918" s="1">
        <v>250</v>
      </c>
      <c r="C918" s="3">
        <v>41893</v>
      </c>
      <c r="D918" s="2">
        <v>0.61</v>
      </c>
      <c r="E918" s="29">
        <f>B918*VLOOKUP(COUNTIF(A$2:A918,A918), lookup_table,2,TRUE)</f>
        <v>125</v>
      </c>
      <c r="F918" s="27"/>
    </row>
    <row r="919" spans="1:6" x14ac:dyDescent="0.3">
      <c r="A919" t="s">
        <v>6</v>
      </c>
      <c r="B919" s="1">
        <v>80</v>
      </c>
      <c r="C919" s="3">
        <v>41894</v>
      </c>
      <c r="D919" s="2">
        <v>0.53</v>
      </c>
      <c r="E919" s="29">
        <f>B919*VLOOKUP(COUNTIF(A$2:A919,A919), lookup_table,2,TRUE)</f>
        <v>40</v>
      </c>
      <c r="F919" s="27"/>
    </row>
    <row r="920" spans="1:6" x14ac:dyDescent="0.3">
      <c r="A920" t="s">
        <v>5</v>
      </c>
      <c r="B920" s="1">
        <v>50</v>
      </c>
      <c r="C920" s="3">
        <v>41894</v>
      </c>
      <c r="D920" s="2">
        <v>0.56000000000000005</v>
      </c>
      <c r="E920" s="29">
        <f>B920*VLOOKUP(COUNTIF(A$2:A920,A920), lookup_table,2,TRUE)</f>
        <v>25</v>
      </c>
      <c r="F920" s="27"/>
    </row>
    <row r="921" spans="1:6" x14ac:dyDescent="0.3">
      <c r="A921" t="s">
        <v>3</v>
      </c>
      <c r="B921" s="1">
        <v>450</v>
      </c>
      <c r="C921" s="3">
        <v>41894</v>
      </c>
      <c r="D921" s="2">
        <v>0.6</v>
      </c>
      <c r="E921" s="29">
        <f>B921*VLOOKUP(COUNTIF(A$2:A921,A921), lookup_table,2,TRUE)</f>
        <v>225</v>
      </c>
      <c r="F921" s="27"/>
    </row>
    <row r="922" spans="1:6" x14ac:dyDescent="0.3">
      <c r="A922" t="s">
        <v>4</v>
      </c>
      <c r="B922" s="1">
        <v>50</v>
      </c>
      <c r="C922" s="3">
        <v>41894</v>
      </c>
      <c r="D922" s="2">
        <v>0.65</v>
      </c>
      <c r="E922" s="29">
        <f>B922*VLOOKUP(COUNTIF(A$2:A922,A922), lookup_table,2,TRUE)</f>
        <v>25</v>
      </c>
      <c r="F922" s="27"/>
    </row>
    <row r="923" spans="1:6" x14ac:dyDescent="0.3">
      <c r="A923" t="s">
        <v>4</v>
      </c>
      <c r="B923" s="1">
        <v>50</v>
      </c>
      <c r="C923" s="3">
        <v>41894</v>
      </c>
      <c r="D923" s="2">
        <v>0.69</v>
      </c>
      <c r="E923" s="29">
        <f>B923*VLOOKUP(COUNTIF(A$2:A923,A923), lookup_table,2,TRUE)</f>
        <v>25</v>
      </c>
      <c r="F923" s="27"/>
    </row>
    <row r="924" spans="1:6" x14ac:dyDescent="0.3">
      <c r="A924" t="s">
        <v>8</v>
      </c>
      <c r="B924" s="1">
        <v>300</v>
      </c>
      <c r="C924" s="3">
        <v>41895</v>
      </c>
      <c r="D924" s="2">
        <v>0.4</v>
      </c>
      <c r="E924" s="29">
        <f>B924*VLOOKUP(COUNTIF(A$2:A924,A924), lookup_table,2,TRUE)</f>
        <v>150</v>
      </c>
      <c r="F924" s="27"/>
    </row>
    <row r="925" spans="1:6" x14ac:dyDescent="0.3">
      <c r="A925" t="s">
        <v>5</v>
      </c>
      <c r="B925" s="1">
        <v>50</v>
      </c>
      <c r="C925" s="3">
        <v>41895</v>
      </c>
      <c r="D925" s="2">
        <v>0.55000000000000004</v>
      </c>
      <c r="E925" s="29">
        <f>B925*VLOOKUP(COUNTIF(A$2:A925,A925), lookup_table,2,TRUE)</f>
        <v>25</v>
      </c>
      <c r="F925" s="27"/>
    </row>
    <row r="926" spans="1:6" x14ac:dyDescent="0.3">
      <c r="A926" t="s">
        <v>5</v>
      </c>
      <c r="B926" s="1">
        <v>50</v>
      </c>
      <c r="C926" s="3">
        <v>41895</v>
      </c>
      <c r="D926" s="2">
        <v>0.56000000000000005</v>
      </c>
      <c r="E926" s="29">
        <f>B926*VLOOKUP(COUNTIF(A$2:A926,A926), lookup_table,2,TRUE)</f>
        <v>25</v>
      </c>
      <c r="F926" s="27"/>
    </row>
    <row r="927" spans="1:6" x14ac:dyDescent="0.3">
      <c r="A927" t="s">
        <v>6</v>
      </c>
      <c r="B927" s="1">
        <v>80</v>
      </c>
      <c r="C927" s="3">
        <v>41895</v>
      </c>
      <c r="D927" s="2">
        <v>0.64</v>
      </c>
      <c r="E927" s="29">
        <f>B927*VLOOKUP(COUNTIF(A$2:A927,A927), lookup_table,2,TRUE)</f>
        <v>40</v>
      </c>
      <c r="F927" s="27"/>
    </row>
    <row r="928" spans="1:6" x14ac:dyDescent="0.3">
      <c r="A928" t="s">
        <v>5</v>
      </c>
      <c r="B928" s="1">
        <v>50</v>
      </c>
      <c r="C928" s="3">
        <v>41895</v>
      </c>
      <c r="D928" s="2">
        <v>0.64</v>
      </c>
      <c r="E928" s="29">
        <f>B928*VLOOKUP(COUNTIF(A$2:A928,A928), lookup_table,2,TRUE)</f>
        <v>25</v>
      </c>
      <c r="F928" s="27"/>
    </row>
    <row r="929" spans="1:6" x14ac:dyDescent="0.3">
      <c r="A929" t="s">
        <v>4</v>
      </c>
      <c r="B929" s="1">
        <v>50</v>
      </c>
      <c r="C929" s="3">
        <v>41895</v>
      </c>
      <c r="D929" s="2">
        <v>0.66</v>
      </c>
      <c r="E929" s="29">
        <f>B929*VLOOKUP(COUNTIF(A$2:A929,A929), lookup_table,2,TRUE)</f>
        <v>25</v>
      </c>
      <c r="F929" s="27"/>
    </row>
    <row r="930" spans="1:6" x14ac:dyDescent="0.3">
      <c r="A930" t="s">
        <v>5</v>
      </c>
      <c r="B930" s="1">
        <v>50</v>
      </c>
      <c r="C930" s="3">
        <v>41896</v>
      </c>
      <c r="D930" s="2">
        <v>0.46</v>
      </c>
      <c r="E930" s="29">
        <f>B930*VLOOKUP(COUNTIF(A$2:A930,A930), lookup_table,2,TRUE)</f>
        <v>25</v>
      </c>
      <c r="F930" s="27"/>
    </row>
    <row r="931" spans="1:6" x14ac:dyDescent="0.3">
      <c r="A931" t="s">
        <v>5</v>
      </c>
      <c r="B931" s="1">
        <v>50</v>
      </c>
      <c r="C931" s="3">
        <v>41897</v>
      </c>
      <c r="D931" s="2">
        <v>0.42</v>
      </c>
      <c r="E931" s="29">
        <f>B931*VLOOKUP(COUNTIF(A$2:A931,A931), lookup_table,2,TRUE)</f>
        <v>25</v>
      </c>
      <c r="F931" s="27"/>
    </row>
    <row r="932" spans="1:6" x14ac:dyDescent="0.3">
      <c r="A932" t="s">
        <v>4</v>
      </c>
      <c r="B932" s="1">
        <v>50</v>
      </c>
      <c r="C932" s="3">
        <v>41897</v>
      </c>
      <c r="D932" s="2">
        <v>0.46</v>
      </c>
      <c r="E932" s="29">
        <f>B932*VLOOKUP(COUNTIF(A$2:A932,A932), lookup_table,2,TRUE)</f>
        <v>25</v>
      </c>
      <c r="F932" s="27"/>
    </row>
    <row r="933" spans="1:6" x14ac:dyDescent="0.3">
      <c r="A933" t="s">
        <v>3</v>
      </c>
      <c r="B933" s="1">
        <v>450</v>
      </c>
      <c r="C933" s="3">
        <v>41897</v>
      </c>
      <c r="D933" s="2">
        <v>0.59</v>
      </c>
      <c r="E933" s="29">
        <f>B933*VLOOKUP(COUNTIF(A$2:A933,A933), lookup_table,2,TRUE)</f>
        <v>225</v>
      </c>
      <c r="F933" s="27"/>
    </row>
    <row r="934" spans="1:6" x14ac:dyDescent="0.3">
      <c r="A934" t="s">
        <v>7</v>
      </c>
      <c r="B934" s="1">
        <v>10</v>
      </c>
      <c r="C934" s="3">
        <v>41898</v>
      </c>
      <c r="D934" s="2">
        <v>0.5</v>
      </c>
      <c r="E934" s="29">
        <f>B934*VLOOKUP(COUNTIF(A$2:A934,A934), lookup_table,2,TRUE)</f>
        <v>5</v>
      </c>
      <c r="F934" s="27"/>
    </row>
    <row r="935" spans="1:6" x14ac:dyDescent="0.3">
      <c r="A935" t="s">
        <v>5</v>
      </c>
      <c r="B935" s="1">
        <v>50</v>
      </c>
      <c r="C935" s="3">
        <v>41898</v>
      </c>
      <c r="D935" s="2">
        <v>0.56000000000000005</v>
      </c>
      <c r="E935" s="29">
        <f>B935*VLOOKUP(COUNTIF(A$2:A935,A935), lookup_table,2,TRUE)</f>
        <v>25</v>
      </c>
      <c r="F935" s="27"/>
    </row>
    <row r="936" spans="1:6" x14ac:dyDescent="0.3">
      <c r="A936" t="s">
        <v>9</v>
      </c>
      <c r="B936" s="1">
        <v>250</v>
      </c>
      <c r="C936" s="3">
        <v>41898</v>
      </c>
      <c r="D936" s="2">
        <v>0.61</v>
      </c>
      <c r="E936" s="29">
        <f>B936*VLOOKUP(COUNTIF(A$2:A936,A936), lookup_table,2,TRUE)</f>
        <v>125</v>
      </c>
      <c r="F936" s="27"/>
    </row>
    <row r="937" spans="1:6" x14ac:dyDescent="0.3">
      <c r="A937" t="s">
        <v>9</v>
      </c>
      <c r="B937" s="1">
        <v>250</v>
      </c>
      <c r="C937" s="3">
        <v>41898</v>
      </c>
      <c r="D937" s="2">
        <v>0.64</v>
      </c>
      <c r="E937" s="29">
        <f>B937*VLOOKUP(COUNTIF(A$2:A937,A937), lookup_table,2,TRUE)</f>
        <v>125</v>
      </c>
      <c r="F937" s="27"/>
    </row>
    <row r="938" spans="1:6" x14ac:dyDescent="0.3">
      <c r="A938" t="s">
        <v>3</v>
      </c>
      <c r="B938" s="1">
        <v>450</v>
      </c>
      <c r="C938" s="3">
        <v>41898</v>
      </c>
      <c r="D938" s="2">
        <v>0.68</v>
      </c>
      <c r="E938" s="29">
        <f>B938*VLOOKUP(COUNTIF(A$2:A938,A938), lookup_table,2,TRUE)</f>
        <v>225</v>
      </c>
      <c r="F938" s="27"/>
    </row>
    <row r="939" spans="1:6" x14ac:dyDescent="0.3">
      <c r="A939" t="s">
        <v>8</v>
      </c>
      <c r="B939" s="1">
        <v>300</v>
      </c>
      <c r="C939" s="3">
        <v>41899</v>
      </c>
      <c r="D939" s="2">
        <v>0.44</v>
      </c>
      <c r="E939" s="29">
        <f>B939*VLOOKUP(COUNTIF(A$2:A939,A939), lookup_table,2,TRUE)</f>
        <v>150</v>
      </c>
      <c r="F939" s="27"/>
    </row>
    <row r="940" spans="1:6" x14ac:dyDescent="0.3">
      <c r="A940" t="s">
        <v>8</v>
      </c>
      <c r="B940" s="1">
        <v>300</v>
      </c>
      <c r="C940" s="3">
        <v>41899</v>
      </c>
      <c r="D940" s="2">
        <v>0.49</v>
      </c>
      <c r="E940" s="29">
        <f>B940*VLOOKUP(COUNTIF(A$2:A940,A940), lookup_table,2,TRUE)</f>
        <v>150</v>
      </c>
      <c r="F940" s="27"/>
    </row>
    <row r="941" spans="1:6" x14ac:dyDescent="0.3">
      <c r="A941" t="s">
        <v>5</v>
      </c>
      <c r="B941" s="1">
        <v>50</v>
      </c>
      <c r="C941" s="3">
        <v>41899</v>
      </c>
      <c r="D941" s="2">
        <v>0.61</v>
      </c>
      <c r="E941" s="29">
        <f>B941*VLOOKUP(COUNTIF(A$2:A941,A941), lookup_table,2,TRUE)</f>
        <v>25</v>
      </c>
      <c r="F941" s="27"/>
    </row>
    <row r="942" spans="1:6" x14ac:dyDescent="0.3">
      <c r="A942" t="s">
        <v>9</v>
      </c>
      <c r="B942" s="1">
        <v>250</v>
      </c>
      <c r="C942" s="3">
        <v>41900</v>
      </c>
      <c r="D942" s="2">
        <v>0.53</v>
      </c>
      <c r="E942" s="29">
        <f>B942*VLOOKUP(COUNTIF(A$2:A942,A942), lookup_table,2,TRUE)</f>
        <v>125</v>
      </c>
      <c r="F942" s="27"/>
    </row>
    <row r="943" spans="1:6" x14ac:dyDescent="0.3">
      <c r="A943" t="s">
        <v>9</v>
      </c>
      <c r="B943" s="1">
        <v>250</v>
      </c>
      <c r="C943" s="3">
        <v>41900</v>
      </c>
      <c r="D943" s="2">
        <v>0.54</v>
      </c>
      <c r="E943" s="29">
        <f>B943*VLOOKUP(COUNTIF(A$2:A943,A943), lookup_table,2,TRUE)</f>
        <v>125</v>
      </c>
      <c r="F943" s="27"/>
    </row>
    <row r="944" spans="1:6" x14ac:dyDescent="0.3">
      <c r="A944" t="s">
        <v>9</v>
      </c>
      <c r="B944" s="1">
        <v>250</v>
      </c>
      <c r="C944" s="3">
        <v>41900</v>
      </c>
      <c r="D944" s="2">
        <v>0.65</v>
      </c>
      <c r="E944" s="29">
        <f>B944*VLOOKUP(COUNTIF(A$2:A944,A944), lookup_table,2,TRUE)</f>
        <v>125</v>
      </c>
      <c r="F944" s="27"/>
    </row>
    <row r="945" spans="1:6" x14ac:dyDescent="0.3">
      <c r="A945" t="s">
        <v>6</v>
      </c>
      <c r="B945" s="1">
        <v>80</v>
      </c>
      <c r="C945" s="3">
        <v>41901</v>
      </c>
      <c r="D945" s="2">
        <v>0.45</v>
      </c>
      <c r="E945" s="29">
        <f>B945*VLOOKUP(COUNTIF(A$2:A945,A945), lookup_table,2,TRUE)</f>
        <v>40</v>
      </c>
      <c r="F945" s="27"/>
    </row>
    <row r="946" spans="1:6" x14ac:dyDescent="0.3">
      <c r="A946" t="s">
        <v>7</v>
      </c>
      <c r="B946" s="1">
        <v>10</v>
      </c>
      <c r="C946" s="3">
        <v>41902</v>
      </c>
      <c r="D946" s="2">
        <v>0.68</v>
      </c>
      <c r="E946" s="29">
        <f>B946*VLOOKUP(COUNTIF(A$2:A946,A946), lookup_table,2,TRUE)</f>
        <v>5</v>
      </c>
      <c r="F946" s="27"/>
    </row>
    <row r="947" spans="1:6" x14ac:dyDescent="0.3">
      <c r="A947" t="s">
        <v>7</v>
      </c>
      <c r="B947" s="1">
        <v>10</v>
      </c>
      <c r="C947" s="3">
        <v>41903</v>
      </c>
      <c r="D947" s="2">
        <v>0.51</v>
      </c>
      <c r="E947" s="29">
        <f>B947*VLOOKUP(COUNTIF(A$2:A947,A947), lookup_table,2,TRUE)</f>
        <v>5</v>
      </c>
      <c r="F947" s="27"/>
    </row>
    <row r="948" spans="1:6" x14ac:dyDescent="0.3">
      <c r="A948" t="s">
        <v>9</v>
      </c>
      <c r="B948" s="1">
        <v>250</v>
      </c>
      <c r="C948" s="3">
        <v>41903</v>
      </c>
      <c r="D948" s="2">
        <v>0.66</v>
      </c>
      <c r="E948" s="29">
        <f>B948*VLOOKUP(COUNTIF(A$2:A948,A948), lookup_table,2,TRUE)</f>
        <v>125</v>
      </c>
      <c r="F948" s="27"/>
    </row>
    <row r="949" spans="1:6" x14ac:dyDescent="0.3">
      <c r="A949" t="s">
        <v>6</v>
      </c>
      <c r="B949" s="1">
        <v>80</v>
      </c>
      <c r="C949" s="3">
        <v>41903</v>
      </c>
      <c r="D949" s="2">
        <v>0.68</v>
      </c>
      <c r="E949" s="29">
        <f>B949*VLOOKUP(COUNTIF(A$2:A949,A949), lookup_table,2,TRUE)</f>
        <v>40</v>
      </c>
      <c r="F949" s="27"/>
    </row>
    <row r="950" spans="1:6" x14ac:dyDescent="0.3">
      <c r="A950" t="s">
        <v>5</v>
      </c>
      <c r="B950" s="1">
        <v>50</v>
      </c>
      <c r="C950" s="3">
        <v>41904</v>
      </c>
      <c r="D950" s="2">
        <v>0.41</v>
      </c>
      <c r="E950" s="29">
        <f>B950*VLOOKUP(COUNTIF(A$2:A950,A950), lookup_table,2,TRUE)</f>
        <v>25</v>
      </c>
      <c r="F950" s="27"/>
    </row>
    <row r="951" spans="1:6" x14ac:dyDescent="0.3">
      <c r="A951" t="s">
        <v>9</v>
      </c>
      <c r="B951" s="1">
        <v>250</v>
      </c>
      <c r="C951" s="3">
        <v>41904</v>
      </c>
      <c r="D951" s="2">
        <v>0.42</v>
      </c>
      <c r="E951" s="29">
        <f>B951*VLOOKUP(COUNTIF(A$2:A951,A951), lookup_table,2,TRUE)</f>
        <v>125</v>
      </c>
      <c r="F951" s="27"/>
    </row>
    <row r="952" spans="1:6" x14ac:dyDescent="0.3">
      <c r="A952" t="s">
        <v>6</v>
      </c>
      <c r="B952" s="1">
        <v>80</v>
      </c>
      <c r="C952" s="3">
        <v>41904</v>
      </c>
      <c r="D952" s="2">
        <v>0.64</v>
      </c>
      <c r="E952" s="29">
        <f>B952*VLOOKUP(COUNTIF(A$2:A952,A952), lookup_table,2,TRUE)</f>
        <v>40</v>
      </c>
      <c r="F952" s="27"/>
    </row>
    <row r="953" spans="1:6" x14ac:dyDescent="0.3">
      <c r="A953" t="s">
        <v>3</v>
      </c>
      <c r="B953" s="1">
        <v>450</v>
      </c>
      <c r="C953" s="3">
        <v>41904</v>
      </c>
      <c r="D953" s="2">
        <v>0.68</v>
      </c>
      <c r="E953" s="29">
        <f>B953*VLOOKUP(COUNTIF(A$2:A953,A953), lookup_table,2,TRUE)</f>
        <v>225</v>
      </c>
      <c r="F953" s="27"/>
    </row>
    <row r="954" spans="1:6" x14ac:dyDescent="0.3">
      <c r="A954" t="s">
        <v>3</v>
      </c>
      <c r="B954" s="1">
        <v>450</v>
      </c>
      <c r="C954" s="3">
        <v>41905</v>
      </c>
      <c r="D954" s="2">
        <v>0.44</v>
      </c>
      <c r="E954" s="29">
        <f>B954*VLOOKUP(COUNTIF(A$2:A954,A954), lookup_table,2,TRUE)</f>
        <v>225</v>
      </c>
      <c r="F954" s="27"/>
    </row>
    <row r="955" spans="1:6" x14ac:dyDescent="0.3">
      <c r="A955" t="s">
        <v>7</v>
      </c>
      <c r="B955" s="1">
        <v>10</v>
      </c>
      <c r="C955" s="3">
        <v>41905</v>
      </c>
      <c r="D955" s="2">
        <v>0.45</v>
      </c>
      <c r="E955" s="29">
        <f>B955*VLOOKUP(COUNTIF(A$2:A955,A955), lookup_table,2,TRUE)</f>
        <v>5</v>
      </c>
      <c r="F955" s="27"/>
    </row>
    <row r="956" spans="1:6" x14ac:dyDescent="0.3">
      <c r="A956" t="s">
        <v>5</v>
      </c>
      <c r="B956" s="1">
        <v>50</v>
      </c>
      <c r="C956" s="3">
        <v>41905</v>
      </c>
      <c r="D956" s="2">
        <v>0.49</v>
      </c>
      <c r="E956" s="29">
        <f>B956*VLOOKUP(COUNTIF(A$2:A956,A956), lookup_table,2,TRUE)</f>
        <v>25</v>
      </c>
      <c r="F956" s="27"/>
    </row>
    <row r="957" spans="1:6" x14ac:dyDescent="0.3">
      <c r="A957" t="s">
        <v>8</v>
      </c>
      <c r="B957" s="1">
        <v>300</v>
      </c>
      <c r="C957" s="3">
        <v>41905</v>
      </c>
      <c r="D957" s="2">
        <v>0.51</v>
      </c>
      <c r="E957" s="29">
        <f>B957*VLOOKUP(COUNTIF(A$2:A957,A957), lookup_table,2,TRUE)</f>
        <v>150</v>
      </c>
      <c r="F957" s="27"/>
    </row>
    <row r="958" spans="1:6" x14ac:dyDescent="0.3">
      <c r="A958" t="s">
        <v>4</v>
      </c>
      <c r="B958" s="1">
        <v>50</v>
      </c>
      <c r="C958" s="3">
        <v>41905</v>
      </c>
      <c r="D958" s="2">
        <v>0.68</v>
      </c>
      <c r="E958" s="29">
        <f>B958*VLOOKUP(COUNTIF(A$2:A958,A958), lookup_table,2,TRUE)</f>
        <v>25</v>
      </c>
      <c r="F958" s="27"/>
    </row>
    <row r="959" spans="1:6" x14ac:dyDescent="0.3">
      <c r="A959" t="s">
        <v>3</v>
      </c>
      <c r="B959" s="1">
        <v>450</v>
      </c>
      <c r="C959" s="3">
        <v>41906</v>
      </c>
      <c r="D959" s="2">
        <v>0.41</v>
      </c>
      <c r="E959" s="29">
        <f>B959*VLOOKUP(COUNTIF(A$2:A959,A959), lookup_table,2,TRUE)</f>
        <v>225</v>
      </c>
      <c r="F959" s="27"/>
    </row>
    <row r="960" spans="1:6" x14ac:dyDescent="0.3">
      <c r="A960" t="s">
        <v>4</v>
      </c>
      <c r="B960" s="1">
        <v>50</v>
      </c>
      <c r="C960" s="3">
        <v>41906</v>
      </c>
      <c r="D960" s="2">
        <v>0.43</v>
      </c>
      <c r="E960" s="29">
        <f>B960*VLOOKUP(COUNTIF(A$2:A960,A960), lookup_table,2,TRUE)</f>
        <v>25</v>
      </c>
      <c r="F960" s="27"/>
    </row>
    <row r="961" spans="1:6" x14ac:dyDescent="0.3">
      <c r="A961" t="s">
        <v>4</v>
      </c>
      <c r="B961" s="1">
        <v>50</v>
      </c>
      <c r="C961" s="3">
        <v>41906</v>
      </c>
      <c r="D961" s="2">
        <v>0.48</v>
      </c>
      <c r="E961" s="29">
        <f>B961*VLOOKUP(COUNTIF(A$2:A961,A961), lookup_table,2,TRUE)</f>
        <v>25</v>
      </c>
      <c r="F961" s="27"/>
    </row>
    <row r="962" spans="1:6" x14ac:dyDescent="0.3">
      <c r="A962" t="s">
        <v>6</v>
      </c>
      <c r="B962" s="1">
        <v>80</v>
      </c>
      <c r="C962" s="3">
        <v>41906</v>
      </c>
      <c r="D962" s="2">
        <v>0.5</v>
      </c>
      <c r="E962" s="29">
        <f>B962*VLOOKUP(COUNTIF(A$2:A962,A962), lookup_table,2,TRUE)</f>
        <v>40</v>
      </c>
      <c r="F962" s="27"/>
    </row>
    <row r="963" spans="1:6" x14ac:dyDescent="0.3">
      <c r="A963" t="s">
        <v>4</v>
      </c>
      <c r="B963" s="1">
        <v>50</v>
      </c>
      <c r="C963" s="3">
        <v>41906</v>
      </c>
      <c r="D963" s="2">
        <v>0.51</v>
      </c>
      <c r="E963" s="29">
        <f>B963*VLOOKUP(COUNTIF(A$2:A963,A963), lookup_table,2,TRUE)</f>
        <v>25</v>
      </c>
      <c r="F963" s="27"/>
    </row>
    <row r="964" spans="1:6" x14ac:dyDescent="0.3">
      <c r="A964" t="s">
        <v>5</v>
      </c>
      <c r="B964" s="1">
        <v>50</v>
      </c>
      <c r="C964" s="3">
        <v>41906</v>
      </c>
      <c r="D964" s="2">
        <v>0.51</v>
      </c>
      <c r="E964" s="29">
        <f>B964*VLOOKUP(COUNTIF(A$2:A964,A964), lookup_table,2,TRUE)</f>
        <v>25</v>
      </c>
      <c r="F964" s="27"/>
    </row>
    <row r="965" spans="1:6" x14ac:dyDescent="0.3">
      <c r="A965" t="s">
        <v>5</v>
      </c>
      <c r="B965" s="1">
        <v>50</v>
      </c>
      <c r="C965" s="3">
        <v>41906</v>
      </c>
      <c r="D965" s="2">
        <v>0.57999999999999996</v>
      </c>
      <c r="E965" s="29">
        <f>B965*VLOOKUP(COUNTIF(A$2:A965,A965), lookup_table,2,TRUE)</f>
        <v>25</v>
      </c>
      <c r="F965" s="27"/>
    </row>
    <row r="966" spans="1:6" x14ac:dyDescent="0.3">
      <c r="A966" t="s">
        <v>9</v>
      </c>
      <c r="B966" s="1">
        <v>250</v>
      </c>
      <c r="C966" s="3">
        <v>41906</v>
      </c>
      <c r="D966" s="2">
        <v>0.6</v>
      </c>
      <c r="E966" s="29">
        <f>B966*VLOOKUP(COUNTIF(A$2:A966,A966), lookup_table,2,TRUE)</f>
        <v>125</v>
      </c>
      <c r="F966" s="27"/>
    </row>
    <row r="967" spans="1:6" x14ac:dyDescent="0.3">
      <c r="A967" t="s">
        <v>4</v>
      </c>
      <c r="B967" s="1">
        <v>50</v>
      </c>
      <c r="C967" s="3">
        <v>41907</v>
      </c>
      <c r="D967" s="2">
        <v>0.41</v>
      </c>
      <c r="E967" s="29">
        <f>B967*VLOOKUP(COUNTIF(A$2:A967,A967), lookup_table,2,TRUE)</f>
        <v>25</v>
      </c>
      <c r="F967" s="27"/>
    </row>
    <row r="968" spans="1:6" x14ac:dyDescent="0.3">
      <c r="A968" t="s">
        <v>6</v>
      </c>
      <c r="B968" s="1">
        <v>80</v>
      </c>
      <c r="C968" s="3">
        <v>41908</v>
      </c>
      <c r="D968" s="2">
        <v>0.4</v>
      </c>
      <c r="E968" s="29">
        <f>B968*VLOOKUP(COUNTIF(A$2:A968,A968), lookup_table,2,TRUE)</f>
        <v>40</v>
      </c>
      <c r="F968" s="27"/>
    </row>
    <row r="969" spans="1:6" x14ac:dyDescent="0.3">
      <c r="A969" t="s">
        <v>5</v>
      </c>
      <c r="B969" s="1">
        <v>50</v>
      </c>
      <c r="C969" s="3">
        <v>41908</v>
      </c>
      <c r="D969" s="2">
        <v>0.4</v>
      </c>
      <c r="E969" s="29">
        <f>B969*VLOOKUP(COUNTIF(A$2:A969,A969), lookup_table,2,TRUE)</f>
        <v>25</v>
      </c>
      <c r="F969" s="27"/>
    </row>
    <row r="970" spans="1:6" x14ac:dyDescent="0.3">
      <c r="A970" t="s">
        <v>6</v>
      </c>
      <c r="B970" s="1">
        <v>80</v>
      </c>
      <c r="C970" s="3">
        <v>41908</v>
      </c>
      <c r="D970" s="2">
        <v>0.44</v>
      </c>
      <c r="E970" s="29">
        <f>B970*VLOOKUP(COUNTIF(A$2:A970,A970), lookup_table,2,TRUE)</f>
        <v>40</v>
      </c>
      <c r="F970" s="27"/>
    </row>
    <row r="971" spans="1:6" x14ac:dyDescent="0.3">
      <c r="A971" t="s">
        <v>5</v>
      </c>
      <c r="B971" s="1">
        <v>50</v>
      </c>
      <c r="C971" s="3">
        <v>41908</v>
      </c>
      <c r="D971" s="2">
        <v>0.44</v>
      </c>
      <c r="E971" s="29">
        <f>B971*VLOOKUP(COUNTIF(A$2:A971,A971), lookup_table,2,TRUE)</f>
        <v>25</v>
      </c>
      <c r="F971" s="27"/>
    </row>
    <row r="972" spans="1:6" x14ac:dyDescent="0.3">
      <c r="A972" t="s">
        <v>4</v>
      </c>
      <c r="B972" s="1">
        <v>50</v>
      </c>
      <c r="C972" s="3">
        <v>41908</v>
      </c>
      <c r="D972" s="2">
        <v>0.48</v>
      </c>
      <c r="E972" s="29">
        <f>B972*VLOOKUP(COUNTIF(A$2:A972,A972), lookup_table,2,TRUE)</f>
        <v>25</v>
      </c>
      <c r="F972" s="27"/>
    </row>
    <row r="973" spans="1:6" x14ac:dyDescent="0.3">
      <c r="A973" t="s">
        <v>6</v>
      </c>
      <c r="B973" s="1">
        <v>80</v>
      </c>
      <c r="C973" s="3">
        <v>41908</v>
      </c>
      <c r="D973" s="2">
        <v>0.67</v>
      </c>
      <c r="E973" s="29">
        <f>B973*VLOOKUP(COUNTIF(A$2:A973,A973), lookup_table,2,TRUE)</f>
        <v>40</v>
      </c>
      <c r="F973" s="27"/>
    </row>
    <row r="974" spans="1:6" x14ac:dyDescent="0.3">
      <c r="A974" t="s">
        <v>7</v>
      </c>
      <c r="B974" s="1">
        <v>10</v>
      </c>
      <c r="C974" s="3">
        <v>41908</v>
      </c>
      <c r="D974" s="2">
        <v>0.69</v>
      </c>
      <c r="E974" s="29">
        <f>B974*VLOOKUP(COUNTIF(A$2:A974,A974), lookup_table,2,TRUE)</f>
        <v>5</v>
      </c>
      <c r="F974" s="27"/>
    </row>
    <row r="975" spans="1:6" x14ac:dyDescent="0.3">
      <c r="A975" t="s">
        <v>4</v>
      </c>
      <c r="B975" s="1">
        <v>50</v>
      </c>
      <c r="C975" s="3">
        <v>41908</v>
      </c>
      <c r="D975" s="2">
        <v>0.69</v>
      </c>
      <c r="E975" s="29">
        <f>B975*VLOOKUP(COUNTIF(A$2:A975,A975), lookup_table,2,TRUE)</f>
        <v>25</v>
      </c>
      <c r="F975" s="27"/>
    </row>
    <row r="976" spans="1:6" x14ac:dyDescent="0.3">
      <c r="A976" t="s">
        <v>9</v>
      </c>
      <c r="B976" s="1">
        <v>250</v>
      </c>
      <c r="C976" s="3">
        <v>41909</v>
      </c>
      <c r="D976" s="2">
        <v>0.49</v>
      </c>
      <c r="E976" s="29">
        <f>B976*VLOOKUP(COUNTIF(A$2:A976,A976), lookup_table,2,TRUE)</f>
        <v>125</v>
      </c>
      <c r="F976" s="27"/>
    </row>
    <row r="977" spans="1:6" x14ac:dyDescent="0.3">
      <c r="A977" t="s">
        <v>9</v>
      </c>
      <c r="B977" s="1">
        <v>250</v>
      </c>
      <c r="C977" s="3">
        <v>41909</v>
      </c>
      <c r="D977" s="2">
        <v>0.49</v>
      </c>
      <c r="E977" s="29">
        <f>B977*VLOOKUP(COUNTIF(A$2:A977,A977), lookup_table,2,TRUE)</f>
        <v>125</v>
      </c>
      <c r="F977" s="27"/>
    </row>
    <row r="978" spans="1:6" x14ac:dyDescent="0.3">
      <c r="A978" t="s">
        <v>6</v>
      </c>
      <c r="B978" s="1">
        <v>80</v>
      </c>
      <c r="C978" s="3">
        <v>41909</v>
      </c>
      <c r="D978" s="2">
        <v>0.68</v>
      </c>
      <c r="E978" s="29">
        <f>B978*VLOOKUP(COUNTIF(A$2:A978,A978), lookup_table,2,TRUE)</f>
        <v>40</v>
      </c>
      <c r="F978" s="27"/>
    </row>
    <row r="979" spans="1:6" x14ac:dyDescent="0.3">
      <c r="A979" t="s">
        <v>4</v>
      </c>
      <c r="B979" s="1">
        <v>50</v>
      </c>
      <c r="C979" s="3">
        <v>41910</v>
      </c>
      <c r="D979" s="2">
        <v>0.55000000000000004</v>
      </c>
      <c r="E979" s="29">
        <f>B979*VLOOKUP(COUNTIF(A$2:A979,A979), lookup_table,2,TRUE)</f>
        <v>25</v>
      </c>
      <c r="F979" s="27"/>
    </row>
    <row r="980" spans="1:6" x14ac:dyDescent="0.3">
      <c r="A980" t="s">
        <v>9</v>
      </c>
      <c r="B980" s="1">
        <v>250</v>
      </c>
      <c r="C980" s="3">
        <v>41911</v>
      </c>
      <c r="D980" s="2">
        <v>0.47</v>
      </c>
      <c r="E980" s="29">
        <f>B980*VLOOKUP(COUNTIF(A$2:A980,A980), lookup_table,2,TRUE)</f>
        <v>125</v>
      </c>
      <c r="F980" s="27"/>
    </row>
    <row r="981" spans="1:6" x14ac:dyDescent="0.3">
      <c r="A981" t="s">
        <v>8</v>
      </c>
      <c r="B981" s="1">
        <v>300</v>
      </c>
      <c r="C981" s="3">
        <v>41912</v>
      </c>
      <c r="D981" s="2">
        <v>0.4</v>
      </c>
      <c r="E981" s="29">
        <f>B981*VLOOKUP(COUNTIF(A$2:A981,A981), lookup_table,2,TRUE)</f>
        <v>150</v>
      </c>
      <c r="F981" s="27"/>
    </row>
    <row r="982" spans="1:6" x14ac:dyDescent="0.3">
      <c r="A982" t="s">
        <v>6</v>
      </c>
      <c r="B982" s="1">
        <v>80</v>
      </c>
      <c r="C982" s="3">
        <v>41912</v>
      </c>
      <c r="D982" s="2">
        <v>0.7</v>
      </c>
      <c r="E982" s="29">
        <f>B982*VLOOKUP(COUNTIF(A$2:A982,A982), lookup_table,2,TRUE)</f>
        <v>40</v>
      </c>
      <c r="F982" s="27"/>
    </row>
    <row r="983" spans="1:6" x14ac:dyDescent="0.3">
      <c r="A983" t="s">
        <v>4</v>
      </c>
      <c r="B983" s="1">
        <v>50</v>
      </c>
      <c r="C983" s="3">
        <v>41913</v>
      </c>
      <c r="D983" s="2">
        <v>0.56000000000000005</v>
      </c>
      <c r="E983" s="29">
        <f>B983*VLOOKUP(COUNTIF(A$2:A983,A983), lookup_table,2,TRUE)</f>
        <v>25</v>
      </c>
      <c r="F983" s="27"/>
    </row>
    <row r="984" spans="1:6" x14ac:dyDescent="0.3">
      <c r="A984" t="s">
        <v>9</v>
      </c>
      <c r="B984" s="1">
        <v>250</v>
      </c>
      <c r="C984" s="3">
        <v>41913</v>
      </c>
      <c r="D984" s="2">
        <v>0.56999999999999995</v>
      </c>
      <c r="E984" s="29">
        <f>B984*VLOOKUP(COUNTIF(A$2:A984,A984), lookup_table,2,TRUE)</f>
        <v>125</v>
      </c>
      <c r="F984" s="27"/>
    </row>
    <row r="985" spans="1:6" x14ac:dyDescent="0.3">
      <c r="A985" t="s">
        <v>5</v>
      </c>
      <c r="B985" s="1">
        <v>50</v>
      </c>
      <c r="C985" s="3">
        <v>41914</v>
      </c>
      <c r="D985" s="2">
        <v>0.56000000000000005</v>
      </c>
      <c r="E985" s="29">
        <f>B985*VLOOKUP(COUNTIF(A$2:A985,A985), lookup_table,2,TRUE)</f>
        <v>25</v>
      </c>
      <c r="F985" s="27"/>
    </row>
    <row r="986" spans="1:6" x14ac:dyDescent="0.3">
      <c r="A986" t="s">
        <v>5</v>
      </c>
      <c r="B986" s="1">
        <v>50</v>
      </c>
      <c r="C986" s="3">
        <v>41914</v>
      </c>
      <c r="D986" s="2">
        <v>0.65</v>
      </c>
      <c r="E986" s="29">
        <f>B986*VLOOKUP(COUNTIF(A$2:A986,A986), lookup_table,2,TRUE)</f>
        <v>25</v>
      </c>
      <c r="F986" s="27"/>
    </row>
    <row r="987" spans="1:6" x14ac:dyDescent="0.3">
      <c r="A987" t="s">
        <v>9</v>
      </c>
      <c r="B987" s="1">
        <v>250</v>
      </c>
      <c r="C987" s="3">
        <v>41914</v>
      </c>
      <c r="D987" s="2">
        <v>0.68</v>
      </c>
      <c r="E987" s="29">
        <f>B987*VLOOKUP(COUNTIF(A$2:A987,A987), lookup_table,2,TRUE)</f>
        <v>125</v>
      </c>
      <c r="F987" s="27"/>
    </row>
    <row r="988" spans="1:6" x14ac:dyDescent="0.3">
      <c r="A988" t="s">
        <v>6</v>
      </c>
      <c r="B988" s="1">
        <v>80</v>
      </c>
      <c r="C988" s="3">
        <v>41914</v>
      </c>
      <c r="D988" s="2">
        <v>0.69</v>
      </c>
      <c r="E988" s="29">
        <f>B988*VLOOKUP(COUNTIF(A$2:A988,A988), lookup_table,2,TRUE)</f>
        <v>40</v>
      </c>
      <c r="F988" s="27"/>
    </row>
    <row r="989" spans="1:6" x14ac:dyDescent="0.3">
      <c r="A989" t="s">
        <v>9</v>
      </c>
      <c r="B989" s="1">
        <v>250</v>
      </c>
      <c r="C989" s="3">
        <v>41914</v>
      </c>
      <c r="D989" s="2">
        <v>0.7</v>
      </c>
      <c r="E989" s="29">
        <f>B989*VLOOKUP(COUNTIF(A$2:A989,A989), lookup_table,2,TRUE)</f>
        <v>125</v>
      </c>
      <c r="F989" s="27"/>
    </row>
    <row r="990" spans="1:6" x14ac:dyDescent="0.3">
      <c r="A990" t="s">
        <v>5</v>
      </c>
      <c r="B990" s="1">
        <v>50</v>
      </c>
      <c r="C990" s="3">
        <v>41915</v>
      </c>
      <c r="D990" s="2">
        <v>0.43</v>
      </c>
      <c r="E990" s="29">
        <f>B990*VLOOKUP(COUNTIF(A$2:A990,A990), lookup_table,2,TRUE)</f>
        <v>25</v>
      </c>
      <c r="F990" s="27"/>
    </row>
    <row r="991" spans="1:6" x14ac:dyDescent="0.3">
      <c r="A991" t="s">
        <v>4</v>
      </c>
      <c r="B991" s="1">
        <v>50</v>
      </c>
      <c r="C991" s="3">
        <v>41915</v>
      </c>
      <c r="D991" s="2">
        <v>0.59</v>
      </c>
      <c r="E991" s="29">
        <f>B991*VLOOKUP(COUNTIF(A$2:A991,A991), lookup_table,2,TRUE)</f>
        <v>25</v>
      </c>
      <c r="F991" s="27"/>
    </row>
    <row r="992" spans="1:6" x14ac:dyDescent="0.3">
      <c r="A992" t="s">
        <v>5</v>
      </c>
      <c r="B992" s="1">
        <v>50</v>
      </c>
      <c r="C992" s="3">
        <v>41915</v>
      </c>
      <c r="D992" s="2">
        <v>0.65</v>
      </c>
      <c r="E992" s="29">
        <f>B992*VLOOKUP(COUNTIF(A$2:A992,A992), lookup_table,2,TRUE)</f>
        <v>25</v>
      </c>
      <c r="F992" s="27"/>
    </row>
    <row r="993" spans="1:6" x14ac:dyDescent="0.3">
      <c r="A993" s="33" t="s">
        <v>8</v>
      </c>
      <c r="B993" s="34">
        <v>250</v>
      </c>
      <c r="C993" s="35">
        <v>41915</v>
      </c>
      <c r="D993" s="36">
        <v>0.67</v>
      </c>
      <c r="E993" s="37">
        <f>B993*VLOOKUP(COUNTIF(A$2:A993,A993), lookup_table,2,TRUE)</f>
        <v>125</v>
      </c>
      <c r="F993" s="27"/>
    </row>
    <row r="994" spans="1:6" x14ac:dyDescent="0.3">
      <c r="A994" t="s">
        <v>8</v>
      </c>
      <c r="B994" s="1">
        <v>300</v>
      </c>
      <c r="C994" s="3">
        <v>41915</v>
      </c>
      <c r="D994" s="2">
        <v>0.68</v>
      </c>
      <c r="E994" s="29">
        <f>B994*VLOOKUP(COUNTIF(A$2:A994,A994), lookup_table,2,TRUE)</f>
        <v>150</v>
      </c>
      <c r="F994" s="27"/>
    </row>
    <row r="995" spans="1:6" x14ac:dyDescent="0.3">
      <c r="A995" t="s">
        <v>5</v>
      </c>
      <c r="B995" s="1">
        <v>50</v>
      </c>
      <c r="C995" s="3">
        <v>41916</v>
      </c>
      <c r="D995" s="2">
        <v>0.41</v>
      </c>
      <c r="E995" s="29">
        <f>B995*VLOOKUP(COUNTIF(A$2:A995,A995), lookup_table,2,TRUE)</f>
        <v>25</v>
      </c>
      <c r="F995" s="27"/>
    </row>
    <row r="996" spans="1:6" x14ac:dyDescent="0.3">
      <c r="A996" t="s">
        <v>9</v>
      </c>
      <c r="B996" s="1">
        <v>250</v>
      </c>
      <c r="C996" s="3">
        <v>41916</v>
      </c>
      <c r="D996" s="2">
        <v>0.42</v>
      </c>
      <c r="E996" s="29">
        <f>B996*VLOOKUP(COUNTIF(A$2:A996,A996), lookup_table,2,TRUE)</f>
        <v>125</v>
      </c>
      <c r="F996" s="27"/>
    </row>
    <row r="997" spans="1:6" x14ac:dyDescent="0.3">
      <c r="A997" t="s">
        <v>4</v>
      </c>
      <c r="B997" s="1">
        <v>50</v>
      </c>
      <c r="C997" s="3">
        <v>41916</v>
      </c>
      <c r="D997" s="2">
        <v>0.59</v>
      </c>
      <c r="E997" s="29">
        <f>B997*VLOOKUP(COUNTIF(A$2:A997,A997), lookup_table,2,TRUE)</f>
        <v>25</v>
      </c>
      <c r="F997" s="27"/>
    </row>
    <row r="998" spans="1:6" x14ac:dyDescent="0.3">
      <c r="A998" t="s">
        <v>5</v>
      </c>
      <c r="B998" s="1">
        <v>50</v>
      </c>
      <c r="C998" s="3">
        <v>41917</v>
      </c>
      <c r="D998" s="2">
        <v>0.48</v>
      </c>
      <c r="E998" s="29">
        <f>B998*VLOOKUP(COUNTIF(A$2:A998,A998), lookup_table,2,TRUE)</f>
        <v>25</v>
      </c>
      <c r="F998" s="27"/>
    </row>
    <row r="999" spans="1:6" x14ac:dyDescent="0.3">
      <c r="A999" t="s">
        <v>5</v>
      </c>
      <c r="B999" s="1">
        <v>50</v>
      </c>
      <c r="C999" s="3">
        <v>41917</v>
      </c>
      <c r="D999" s="2">
        <v>0.55000000000000004</v>
      </c>
      <c r="E999" s="29">
        <f>B999*VLOOKUP(COUNTIF(A$2:A999,A999), lookup_table,2,TRUE)</f>
        <v>25</v>
      </c>
      <c r="F999" s="27"/>
    </row>
    <row r="1000" spans="1:6" x14ac:dyDescent="0.3">
      <c r="A1000" t="s">
        <v>8</v>
      </c>
      <c r="B1000" s="1">
        <v>300</v>
      </c>
      <c r="C1000" s="3">
        <v>41917</v>
      </c>
      <c r="D1000" s="2">
        <v>0.65</v>
      </c>
      <c r="E1000" s="29">
        <f>B1000*VLOOKUP(COUNTIF(A$2:A1000,A1000), lookup_table,2,TRUE)</f>
        <v>150</v>
      </c>
      <c r="F1000" s="27"/>
    </row>
    <row r="1001" spans="1:6" ht="64.8" customHeight="1" x14ac:dyDescent="0.3">
      <c r="A1001" s="31" t="s">
        <v>31</v>
      </c>
      <c r="B1001" s="31">
        <f>SUM(price)</f>
        <v>131090</v>
      </c>
      <c r="F1001" s="27"/>
    </row>
  </sheetData>
  <sortState ref="A2:E1000">
    <sortCondition ref="C2:C1000"/>
    <sortCondition ref="D2:D1000"/>
  </sortState>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zoomScale="140" zoomScaleNormal="140" zoomScalePageLayoutView="140" workbookViewId="0">
      <selection activeCell="A2" sqref="A2"/>
    </sheetView>
  </sheetViews>
  <sheetFormatPr defaultColWidth="8.88671875" defaultRowHeight="14.4" x14ac:dyDescent="0.3"/>
  <cols>
    <col min="2" max="2" width="10.33203125" customWidth="1"/>
    <col min="3" max="4" width="11.6640625" customWidth="1"/>
  </cols>
  <sheetData>
    <row r="1" spans="1:4" x14ac:dyDescent="0.3">
      <c r="A1" s="4" t="s">
        <v>10</v>
      </c>
      <c r="B1" s="5" t="s">
        <v>0</v>
      </c>
      <c r="C1" s="4" t="s">
        <v>1</v>
      </c>
      <c r="D1" s="6" t="s">
        <v>2</v>
      </c>
    </row>
    <row r="2" spans="1:4" x14ac:dyDescent="0.3">
      <c r="A2" t="s">
        <v>3</v>
      </c>
      <c r="B2" s="1" t="e">
        <f>VLOOKUP(A2,Sheet2!A:B,3,FALSE)</f>
        <v>#REF!</v>
      </c>
      <c r="C2" s="3">
        <f ca="1">RANDBETWEEN(41640,41917)</f>
        <v>41879</v>
      </c>
      <c r="D2" s="2">
        <f ca="1">RANDBETWEEN(40,70)/100</f>
        <v>0.56999999999999995</v>
      </c>
    </row>
    <row r="3" spans="1:4" x14ac:dyDescent="0.3">
      <c r="A3" t="s">
        <v>4</v>
      </c>
      <c r="B3" s="1" t="e">
        <f>VLOOKUP(A3,Sheet2!A:B,3,FALSE)</f>
        <v>#REF!</v>
      </c>
      <c r="C3" s="3">
        <f t="shared" ref="C3:C66" ca="1" si="0">RANDBETWEEN(41640,41917)</f>
        <v>41740</v>
      </c>
      <c r="D3" s="2">
        <f t="shared" ref="D3:D66" ca="1" si="1">RANDBETWEEN(40,70)/100</f>
        <v>0.51</v>
      </c>
    </row>
    <row r="4" spans="1:4" x14ac:dyDescent="0.3">
      <c r="A4" t="s">
        <v>5</v>
      </c>
      <c r="B4" s="1" t="e">
        <f>VLOOKUP(A4,Sheet2!A:B,3,FALSE)</f>
        <v>#REF!</v>
      </c>
      <c r="C4" s="3">
        <f t="shared" ca="1" si="0"/>
        <v>41678</v>
      </c>
      <c r="D4" s="2">
        <f t="shared" ca="1" si="1"/>
        <v>0.7</v>
      </c>
    </row>
    <row r="5" spans="1:4" x14ac:dyDescent="0.3">
      <c r="A5" t="s">
        <v>6</v>
      </c>
      <c r="B5" s="1" t="e">
        <f>VLOOKUP(A5,Sheet2!A:B,3,FALSE)</f>
        <v>#REF!</v>
      </c>
      <c r="C5" s="3">
        <f t="shared" ca="1" si="0"/>
        <v>41902</v>
      </c>
      <c r="D5" s="2">
        <f t="shared" ca="1" si="1"/>
        <v>0.69</v>
      </c>
    </row>
    <row r="6" spans="1:4" x14ac:dyDescent="0.3">
      <c r="A6" t="s">
        <v>7</v>
      </c>
      <c r="B6" s="1" t="e">
        <f>VLOOKUP(A6,Sheet2!A:B,3,FALSE)</f>
        <v>#REF!</v>
      </c>
      <c r="C6" s="3">
        <f t="shared" ca="1" si="0"/>
        <v>41777</v>
      </c>
      <c r="D6" s="2">
        <f t="shared" ca="1" si="1"/>
        <v>0.56000000000000005</v>
      </c>
    </row>
    <row r="7" spans="1:4" x14ac:dyDescent="0.3">
      <c r="A7" t="s">
        <v>3</v>
      </c>
      <c r="B7" s="1" t="e">
        <f>VLOOKUP(A7,Sheet2!A:B,3,FALSE)</f>
        <v>#REF!</v>
      </c>
      <c r="C7" s="3">
        <f t="shared" ca="1" si="0"/>
        <v>41746</v>
      </c>
      <c r="D7" s="2">
        <f t="shared" ca="1" si="1"/>
        <v>0.4</v>
      </c>
    </row>
    <row r="8" spans="1:4" x14ac:dyDescent="0.3">
      <c r="A8" t="s">
        <v>8</v>
      </c>
      <c r="B8" s="1" t="e">
        <f>VLOOKUP(A8,Sheet2!A:B,3,FALSE)</f>
        <v>#REF!</v>
      </c>
      <c r="C8" s="3">
        <f t="shared" ca="1" si="0"/>
        <v>41771</v>
      </c>
      <c r="D8" s="2">
        <f t="shared" ca="1" si="1"/>
        <v>0.64</v>
      </c>
    </row>
    <row r="9" spans="1:4" x14ac:dyDescent="0.3">
      <c r="A9" t="s">
        <v>3</v>
      </c>
      <c r="B9" s="1" t="e">
        <f>VLOOKUP(A9,Sheet2!A:B,3,FALSE)</f>
        <v>#REF!</v>
      </c>
      <c r="C9" s="3">
        <f t="shared" ca="1" si="0"/>
        <v>41769</v>
      </c>
      <c r="D9" s="2">
        <f t="shared" ca="1" si="1"/>
        <v>0.51</v>
      </c>
    </row>
    <row r="10" spans="1:4" x14ac:dyDescent="0.3">
      <c r="A10" t="s">
        <v>6</v>
      </c>
      <c r="B10" s="1" t="e">
        <f>VLOOKUP(A10,Sheet2!A:B,3,FALSE)</f>
        <v>#REF!</v>
      </c>
      <c r="C10" s="3">
        <f t="shared" ca="1" si="0"/>
        <v>41640</v>
      </c>
      <c r="D10" s="2">
        <f t="shared" ca="1" si="1"/>
        <v>0.57999999999999996</v>
      </c>
    </row>
    <row r="11" spans="1:4" x14ac:dyDescent="0.3">
      <c r="A11" t="s">
        <v>5</v>
      </c>
      <c r="B11" s="1" t="e">
        <f>VLOOKUP(A11,Sheet2!A:B,3,FALSE)</f>
        <v>#REF!</v>
      </c>
      <c r="C11" s="3">
        <f t="shared" ca="1" si="0"/>
        <v>41877</v>
      </c>
      <c r="D11" s="2">
        <f t="shared" ca="1" si="1"/>
        <v>0.67</v>
      </c>
    </row>
    <row r="12" spans="1:4" x14ac:dyDescent="0.3">
      <c r="A12" t="s">
        <v>6</v>
      </c>
      <c r="B12" s="1" t="e">
        <f>VLOOKUP(A12,Sheet2!A:B,3,FALSE)</f>
        <v>#REF!</v>
      </c>
      <c r="C12" s="3">
        <f t="shared" ca="1" si="0"/>
        <v>41648</v>
      </c>
      <c r="D12" s="2">
        <f t="shared" ca="1" si="1"/>
        <v>0.57999999999999996</v>
      </c>
    </row>
    <row r="13" spans="1:4" x14ac:dyDescent="0.3">
      <c r="A13" t="s">
        <v>5</v>
      </c>
      <c r="B13" s="1" t="e">
        <f>VLOOKUP(A13,Sheet2!A:B,3,FALSE)</f>
        <v>#REF!</v>
      </c>
      <c r="C13" s="3">
        <f t="shared" ca="1" si="0"/>
        <v>41705</v>
      </c>
      <c r="D13" s="2">
        <f t="shared" ca="1" si="1"/>
        <v>0.41</v>
      </c>
    </row>
    <row r="14" spans="1:4" x14ac:dyDescent="0.3">
      <c r="A14" t="s">
        <v>5</v>
      </c>
      <c r="B14" s="1" t="e">
        <f>VLOOKUP(A14,Sheet2!A:B,3,FALSE)</f>
        <v>#REF!</v>
      </c>
      <c r="C14" s="3">
        <f t="shared" ca="1" si="0"/>
        <v>41712</v>
      </c>
      <c r="D14" s="2">
        <f t="shared" ca="1" si="1"/>
        <v>0.57999999999999996</v>
      </c>
    </row>
    <row r="15" spans="1:4" x14ac:dyDescent="0.3">
      <c r="A15" t="s">
        <v>9</v>
      </c>
      <c r="B15" s="1" t="e">
        <f>VLOOKUP(A15,Sheet2!A:B,3,FALSE)</f>
        <v>#REF!</v>
      </c>
      <c r="C15" s="3">
        <f t="shared" ca="1" si="0"/>
        <v>41879</v>
      </c>
      <c r="D15" s="2">
        <f t="shared" ca="1" si="1"/>
        <v>0.44</v>
      </c>
    </row>
    <row r="16" spans="1:4" x14ac:dyDescent="0.3">
      <c r="A16" t="s">
        <v>9</v>
      </c>
      <c r="B16" s="1" t="e">
        <f>VLOOKUP(A16,Sheet2!A:B,3,FALSE)</f>
        <v>#REF!</v>
      </c>
      <c r="C16" s="3">
        <f t="shared" ca="1" si="0"/>
        <v>41766</v>
      </c>
      <c r="D16" s="2">
        <f t="shared" ca="1" si="1"/>
        <v>0.42</v>
      </c>
    </row>
    <row r="17" spans="1:4" x14ac:dyDescent="0.3">
      <c r="A17" t="s">
        <v>4</v>
      </c>
      <c r="B17" s="1" t="e">
        <f>VLOOKUP(A17,Sheet2!A:B,3,FALSE)</f>
        <v>#REF!</v>
      </c>
      <c r="C17" s="3">
        <f t="shared" ca="1" si="0"/>
        <v>41913</v>
      </c>
      <c r="D17" s="2">
        <f t="shared" ca="1" si="1"/>
        <v>0.63</v>
      </c>
    </row>
    <row r="18" spans="1:4" x14ac:dyDescent="0.3">
      <c r="A18" t="s">
        <v>7</v>
      </c>
      <c r="B18" s="1" t="e">
        <f>VLOOKUP(A18,Sheet2!A:B,3,FALSE)</f>
        <v>#REF!</v>
      </c>
      <c r="C18" s="3">
        <f t="shared" ca="1" si="0"/>
        <v>41749</v>
      </c>
      <c r="D18" s="2">
        <f t="shared" ca="1" si="1"/>
        <v>0.52</v>
      </c>
    </row>
    <row r="19" spans="1:4" x14ac:dyDescent="0.3">
      <c r="A19" t="s">
        <v>5</v>
      </c>
      <c r="B19" s="1" t="e">
        <f>VLOOKUP(A19,Sheet2!A:B,3,FALSE)</f>
        <v>#REF!</v>
      </c>
      <c r="C19" s="3">
        <f t="shared" ca="1" si="0"/>
        <v>41675</v>
      </c>
      <c r="D19" s="2">
        <f t="shared" ca="1" si="1"/>
        <v>0.68</v>
      </c>
    </row>
    <row r="20" spans="1:4" x14ac:dyDescent="0.3">
      <c r="A20" t="s">
        <v>5</v>
      </c>
      <c r="B20" s="1" t="e">
        <f>VLOOKUP(A20,Sheet2!A:B,3,FALSE)</f>
        <v>#REF!</v>
      </c>
      <c r="C20" s="3">
        <f t="shared" ca="1" si="0"/>
        <v>41689</v>
      </c>
      <c r="D20" s="2">
        <f t="shared" ca="1" si="1"/>
        <v>0.48</v>
      </c>
    </row>
    <row r="21" spans="1:4" x14ac:dyDescent="0.3">
      <c r="A21" t="s">
        <v>8</v>
      </c>
      <c r="B21" s="1" t="e">
        <f>VLOOKUP(A21,Sheet2!A:B,3,FALSE)</f>
        <v>#REF!</v>
      </c>
      <c r="C21" s="3">
        <f t="shared" ca="1" si="0"/>
        <v>41668</v>
      </c>
      <c r="D21" s="2">
        <f t="shared" ca="1" si="1"/>
        <v>0.44</v>
      </c>
    </row>
    <row r="22" spans="1:4" x14ac:dyDescent="0.3">
      <c r="A22" t="s">
        <v>4</v>
      </c>
      <c r="B22" s="1" t="e">
        <f>VLOOKUP(A22,Sheet2!A:B,3,FALSE)</f>
        <v>#REF!</v>
      </c>
      <c r="C22" s="3">
        <f t="shared" ca="1" si="0"/>
        <v>41895</v>
      </c>
      <c r="D22" s="2">
        <f t="shared" ca="1" si="1"/>
        <v>0.4</v>
      </c>
    </row>
    <row r="23" spans="1:4" x14ac:dyDescent="0.3">
      <c r="A23" t="s">
        <v>6</v>
      </c>
      <c r="B23" s="1" t="e">
        <f>VLOOKUP(A23,Sheet2!A:B,3,FALSE)</f>
        <v>#REF!</v>
      </c>
      <c r="C23" s="3">
        <f t="shared" ca="1" si="0"/>
        <v>41780</v>
      </c>
      <c r="D23" s="2">
        <f t="shared" ca="1" si="1"/>
        <v>0.66</v>
      </c>
    </row>
    <row r="24" spans="1:4" x14ac:dyDescent="0.3">
      <c r="A24" t="s">
        <v>5</v>
      </c>
      <c r="B24" s="1" t="e">
        <f>VLOOKUP(A24,Sheet2!A:B,3,FALSE)</f>
        <v>#REF!</v>
      </c>
      <c r="C24" s="3">
        <f t="shared" ca="1" si="0"/>
        <v>41901</v>
      </c>
      <c r="D24" s="2">
        <f t="shared" ca="1" si="1"/>
        <v>0.59</v>
      </c>
    </row>
    <row r="25" spans="1:4" x14ac:dyDescent="0.3">
      <c r="A25" t="s">
        <v>6</v>
      </c>
      <c r="B25" s="1" t="e">
        <f>VLOOKUP(A25,Sheet2!A:B,3,FALSE)</f>
        <v>#REF!</v>
      </c>
      <c r="C25" s="3">
        <f t="shared" ca="1" si="0"/>
        <v>41741</v>
      </c>
      <c r="D25" s="2">
        <f t="shared" ca="1" si="1"/>
        <v>0.61</v>
      </c>
    </row>
    <row r="26" spans="1:4" x14ac:dyDescent="0.3">
      <c r="A26" t="s">
        <v>4</v>
      </c>
      <c r="B26" s="1" t="e">
        <f>VLOOKUP(A26,Sheet2!A:B,3,FALSE)</f>
        <v>#REF!</v>
      </c>
      <c r="C26" s="3">
        <f t="shared" ca="1" si="0"/>
        <v>41678</v>
      </c>
      <c r="D26" s="2">
        <f t="shared" ca="1" si="1"/>
        <v>0.69</v>
      </c>
    </row>
    <row r="27" spans="1:4" x14ac:dyDescent="0.3">
      <c r="A27" t="s">
        <v>6</v>
      </c>
      <c r="B27" s="1" t="e">
        <f>VLOOKUP(A27,Sheet2!A:B,3,FALSE)</f>
        <v>#REF!</v>
      </c>
      <c r="C27" s="3">
        <f t="shared" ca="1" si="0"/>
        <v>41724</v>
      </c>
      <c r="D27" s="2">
        <f t="shared" ca="1" si="1"/>
        <v>0.69</v>
      </c>
    </row>
    <row r="28" spans="1:4" x14ac:dyDescent="0.3">
      <c r="A28" t="s">
        <v>6</v>
      </c>
      <c r="B28" s="1" t="e">
        <f>VLOOKUP(A28,Sheet2!A:B,3,FALSE)</f>
        <v>#REF!</v>
      </c>
      <c r="C28" s="3">
        <f t="shared" ca="1" si="0"/>
        <v>41832</v>
      </c>
      <c r="D28" s="2">
        <f t="shared" ca="1" si="1"/>
        <v>0.49</v>
      </c>
    </row>
    <row r="29" spans="1:4" x14ac:dyDescent="0.3">
      <c r="A29" t="s">
        <v>9</v>
      </c>
      <c r="B29" s="1" t="e">
        <f>VLOOKUP(A29,Sheet2!A:B,3,FALSE)</f>
        <v>#REF!</v>
      </c>
      <c r="C29" s="3">
        <f t="shared" ca="1" si="0"/>
        <v>41745</v>
      </c>
      <c r="D29" s="2">
        <f t="shared" ca="1" si="1"/>
        <v>0.67</v>
      </c>
    </row>
    <row r="30" spans="1:4" x14ac:dyDescent="0.3">
      <c r="A30" t="s">
        <v>5</v>
      </c>
      <c r="B30" s="1" t="e">
        <f>VLOOKUP(A30,Sheet2!A:B,3,FALSE)</f>
        <v>#REF!</v>
      </c>
      <c r="C30" s="3">
        <f t="shared" ca="1" si="0"/>
        <v>41834</v>
      </c>
      <c r="D30" s="2">
        <f t="shared" ca="1" si="1"/>
        <v>0.65</v>
      </c>
    </row>
    <row r="31" spans="1:4" x14ac:dyDescent="0.3">
      <c r="A31" t="s">
        <v>4</v>
      </c>
      <c r="B31" s="1" t="e">
        <f>VLOOKUP(A31,Sheet2!A:B,3,FALSE)</f>
        <v>#REF!</v>
      </c>
      <c r="C31" s="3">
        <f t="shared" ca="1" si="0"/>
        <v>41749</v>
      </c>
      <c r="D31" s="2">
        <f t="shared" ca="1" si="1"/>
        <v>0.57999999999999996</v>
      </c>
    </row>
    <row r="32" spans="1:4" x14ac:dyDescent="0.3">
      <c r="A32" t="s">
        <v>9</v>
      </c>
      <c r="B32" s="1" t="e">
        <f>VLOOKUP(A32,Sheet2!A:B,3,FALSE)</f>
        <v>#REF!</v>
      </c>
      <c r="C32" s="3">
        <f t="shared" ca="1" si="0"/>
        <v>41840</v>
      </c>
      <c r="D32" s="2">
        <f t="shared" ca="1" si="1"/>
        <v>0.61</v>
      </c>
    </row>
    <row r="33" spans="1:4" x14ac:dyDescent="0.3">
      <c r="A33" t="s">
        <v>9</v>
      </c>
      <c r="B33" s="1" t="e">
        <f>VLOOKUP(A33,Sheet2!A:B,3,FALSE)</f>
        <v>#REF!</v>
      </c>
      <c r="C33" s="3">
        <f t="shared" ca="1" si="0"/>
        <v>41642</v>
      </c>
      <c r="D33" s="2">
        <f t="shared" ca="1" si="1"/>
        <v>0.64</v>
      </c>
    </row>
    <row r="34" spans="1:4" x14ac:dyDescent="0.3">
      <c r="A34" t="s">
        <v>9</v>
      </c>
      <c r="B34" s="1" t="e">
        <f>VLOOKUP(A34,Sheet2!A:B,3,FALSE)</f>
        <v>#REF!</v>
      </c>
      <c r="C34" s="3">
        <f t="shared" ca="1" si="0"/>
        <v>41824</v>
      </c>
      <c r="D34" s="2">
        <f t="shared" ca="1" si="1"/>
        <v>0.52</v>
      </c>
    </row>
    <row r="35" spans="1:4" x14ac:dyDescent="0.3">
      <c r="A35" t="s">
        <v>4</v>
      </c>
      <c r="B35" s="1" t="e">
        <f>VLOOKUP(A35,Sheet2!A:B,3,FALSE)</f>
        <v>#REF!</v>
      </c>
      <c r="C35" s="3">
        <f t="shared" ca="1" si="0"/>
        <v>41743</v>
      </c>
      <c r="D35" s="2">
        <f t="shared" ca="1" si="1"/>
        <v>0.62</v>
      </c>
    </row>
    <row r="36" spans="1:4" x14ac:dyDescent="0.3">
      <c r="A36" t="s">
        <v>5</v>
      </c>
      <c r="B36" s="1" t="e">
        <f>VLOOKUP(A36,Sheet2!A:B,3,FALSE)</f>
        <v>#REF!</v>
      </c>
      <c r="C36" s="3">
        <f t="shared" ca="1" si="0"/>
        <v>41833</v>
      </c>
      <c r="D36" s="2">
        <f t="shared" ca="1" si="1"/>
        <v>0.57999999999999996</v>
      </c>
    </row>
    <row r="37" spans="1:4" x14ac:dyDescent="0.3">
      <c r="A37" t="s">
        <v>5</v>
      </c>
      <c r="B37" s="1" t="e">
        <f>VLOOKUP(A37,Sheet2!A:B,3,FALSE)</f>
        <v>#REF!</v>
      </c>
      <c r="C37" s="3">
        <f t="shared" ca="1" si="0"/>
        <v>41808</v>
      </c>
      <c r="D37" s="2">
        <f t="shared" ca="1" si="1"/>
        <v>0.56999999999999995</v>
      </c>
    </row>
    <row r="38" spans="1:4" x14ac:dyDescent="0.3">
      <c r="A38" t="s">
        <v>8</v>
      </c>
      <c r="B38" s="1" t="e">
        <f>VLOOKUP(A38,Sheet2!A:B,3,FALSE)</f>
        <v>#REF!</v>
      </c>
      <c r="C38" s="3">
        <f t="shared" ca="1" si="0"/>
        <v>41644</v>
      </c>
      <c r="D38" s="2">
        <f t="shared" ca="1" si="1"/>
        <v>0.63</v>
      </c>
    </row>
    <row r="39" spans="1:4" x14ac:dyDescent="0.3">
      <c r="A39" t="s">
        <v>4</v>
      </c>
      <c r="B39" s="1" t="e">
        <f>VLOOKUP(A39,Sheet2!A:B,3,FALSE)</f>
        <v>#REF!</v>
      </c>
      <c r="C39" s="3">
        <f t="shared" ca="1" si="0"/>
        <v>41812</v>
      </c>
      <c r="D39" s="2">
        <f t="shared" ca="1" si="1"/>
        <v>0.68</v>
      </c>
    </row>
    <row r="40" spans="1:4" x14ac:dyDescent="0.3">
      <c r="A40" t="s">
        <v>6</v>
      </c>
      <c r="B40" s="1" t="e">
        <f>VLOOKUP(A40,Sheet2!A:B,3,FALSE)</f>
        <v>#REF!</v>
      </c>
      <c r="C40" s="3">
        <f t="shared" ca="1" si="0"/>
        <v>41828</v>
      </c>
      <c r="D40" s="2">
        <f t="shared" ca="1" si="1"/>
        <v>0.69</v>
      </c>
    </row>
    <row r="41" spans="1:4" x14ac:dyDescent="0.3">
      <c r="A41" t="s">
        <v>5</v>
      </c>
      <c r="B41" s="1" t="e">
        <f>VLOOKUP(A41,Sheet2!A:B,3,FALSE)</f>
        <v>#REF!</v>
      </c>
      <c r="C41" s="3">
        <f t="shared" ca="1" si="0"/>
        <v>41868</v>
      </c>
      <c r="D41" s="2">
        <f t="shared" ca="1" si="1"/>
        <v>0.48</v>
      </c>
    </row>
    <row r="42" spans="1:4" x14ac:dyDescent="0.3">
      <c r="A42" t="s">
        <v>7</v>
      </c>
      <c r="B42" s="1" t="e">
        <f>VLOOKUP(A42,Sheet2!A:B,3,FALSE)</f>
        <v>#REF!</v>
      </c>
      <c r="C42" s="3">
        <f t="shared" ca="1" si="0"/>
        <v>41785</v>
      </c>
      <c r="D42" s="2">
        <f t="shared" ca="1" si="1"/>
        <v>0.45</v>
      </c>
    </row>
    <row r="43" spans="1:4" x14ac:dyDescent="0.3">
      <c r="A43" t="s">
        <v>3</v>
      </c>
      <c r="B43" s="1" t="e">
        <f>VLOOKUP(A43,Sheet2!A:B,3,FALSE)</f>
        <v>#REF!</v>
      </c>
      <c r="C43" s="3">
        <f t="shared" ca="1" si="0"/>
        <v>41797</v>
      </c>
      <c r="D43" s="2">
        <f t="shared" ca="1" si="1"/>
        <v>0.55000000000000004</v>
      </c>
    </row>
    <row r="44" spans="1:4" x14ac:dyDescent="0.3">
      <c r="A44" t="s">
        <v>4</v>
      </c>
      <c r="B44" s="1" t="e">
        <f>VLOOKUP(A44,Sheet2!A:B,3,FALSE)</f>
        <v>#REF!</v>
      </c>
      <c r="C44" s="3">
        <f t="shared" ca="1" si="0"/>
        <v>41907</v>
      </c>
      <c r="D44" s="2">
        <f t="shared" ca="1" si="1"/>
        <v>0.63</v>
      </c>
    </row>
    <row r="45" spans="1:4" x14ac:dyDescent="0.3">
      <c r="A45" t="s">
        <v>5</v>
      </c>
      <c r="B45" s="1" t="e">
        <f>VLOOKUP(A45,Sheet2!A:B,3,FALSE)</f>
        <v>#REF!</v>
      </c>
      <c r="C45" s="3">
        <f t="shared" ca="1" si="0"/>
        <v>41773</v>
      </c>
      <c r="D45" s="2">
        <f t="shared" ca="1" si="1"/>
        <v>0.53</v>
      </c>
    </row>
    <row r="46" spans="1:4" x14ac:dyDescent="0.3">
      <c r="A46" t="s">
        <v>6</v>
      </c>
      <c r="B46" s="1" t="e">
        <f>VLOOKUP(A46,Sheet2!A:B,3,FALSE)</f>
        <v>#REF!</v>
      </c>
      <c r="C46" s="3">
        <f t="shared" ca="1" si="0"/>
        <v>41733</v>
      </c>
      <c r="D46" s="2">
        <f t="shared" ca="1" si="1"/>
        <v>0.67</v>
      </c>
    </row>
    <row r="47" spans="1:4" x14ac:dyDescent="0.3">
      <c r="A47" t="s">
        <v>7</v>
      </c>
      <c r="B47" s="1" t="e">
        <f>VLOOKUP(A47,Sheet2!A:B,3,FALSE)</f>
        <v>#REF!</v>
      </c>
      <c r="C47" s="3">
        <f t="shared" ca="1" si="0"/>
        <v>41696</v>
      </c>
      <c r="D47" s="2">
        <f t="shared" ca="1" si="1"/>
        <v>0.6</v>
      </c>
    </row>
    <row r="48" spans="1:4" x14ac:dyDescent="0.3">
      <c r="A48" t="s">
        <v>3</v>
      </c>
      <c r="B48" s="1" t="e">
        <f>VLOOKUP(A48,Sheet2!A:B,3,FALSE)</f>
        <v>#REF!</v>
      </c>
      <c r="C48" s="3">
        <f t="shared" ca="1" si="0"/>
        <v>41797</v>
      </c>
      <c r="D48" s="2">
        <f t="shared" ca="1" si="1"/>
        <v>0.47</v>
      </c>
    </row>
    <row r="49" spans="1:4" x14ac:dyDescent="0.3">
      <c r="A49" t="s">
        <v>8</v>
      </c>
      <c r="B49" s="1" t="e">
        <f>VLOOKUP(A49,Sheet2!A:B,3,FALSE)</f>
        <v>#REF!</v>
      </c>
      <c r="C49" s="3">
        <f t="shared" ca="1" si="0"/>
        <v>41831</v>
      </c>
      <c r="D49" s="2">
        <f t="shared" ca="1" si="1"/>
        <v>0.56999999999999995</v>
      </c>
    </row>
    <row r="50" spans="1:4" x14ac:dyDescent="0.3">
      <c r="A50" t="s">
        <v>3</v>
      </c>
      <c r="B50" s="1" t="e">
        <f>VLOOKUP(A50,Sheet2!A:B,3,FALSE)</f>
        <v>#REF!</v>
      </c>
      <c r="C50" s="3">
        <f t="shared" ca="1" si="0"/>
        <v>41721</v>
      </c>
      <c r="D50" s="2">
        <f t="shared" ca="1" si="1"/>
        <v>0.42</v>
      </c>
    </row>
    <row r="51" spans="1:4" x14ac:dyDescent="0.3">
      <c r="A51" t="s">
        <v>6</v>
      </c>
      <c r="B51" s="1" t="e">
        <f>VLOOKUP(A51,Sheet2!A:B,3,FALSE)</f>
        <v>#REF!</v>
      </c>
      <c r="C51" s="3">
        <f t="shared" ca="1" si="0"/>
        <v>41906</v>
      </c>
      <c r="D51" s="2">
        <f t="shared" ca="1" si="1"/>
        <v>0.4</v>
      </c>
    </row>
    <row r="52" spans="1:4" x14ac:dyDescent="0.3">
      <c r="A52" t="s">
        <v>5</v>
      </c>
      <c r="B52" s="1" t="e">
        <f>VLOOKUP(A52,Sheet2!A:B,3,FALSE)</f>
        <v>#REF!</v>
      </c>
      <c r="C52" s="3">
        <f t="shared" ca="1" si="0"/>
        <v>41861</v>
      </c>
      <c r="D52" s="2">
        <f t="shared" ca="1" si="1"/>
        <v>0.56000000000000005</v>
      </c>
    </row>
    <row r="53" spans="1:4" x14ac:dyDescent="0.3">
      <c r="A53" t="s">
        <v>6</v>
      </c>
      <c r="B53" s="1" t="e">
        <f>VLOOKUP(A53,Sheet2!A:B,3,FALSE)</f>
        <v>#REF!</v>
      </c>
      <c r="C53" s="3">
        <f t="shared" ca="1" si="0"/>
        <v>41917</v>
      </c>
      <c r="D53" s="2">
        <f t="shared" ca="1" si="1"/>
        <v>0.54</v>
      </c>
    </row>
    <row r="54" spans="1:4" x14ac:dyDescent="0.3">
      <c r="A54" t="s">
        <v>5</v>
      </c>
      <c r="B54" s="1" t="e">
        <f>VLOOKUP(A54,Sheet2!A:B,3,FALSE)</f>
        <v>#REF!</v>
      </c>
      <c r="C54" s="3">
        <f t="shared" ca="1" si="0"/>
        <v>41739</v>
      </c>
      <c r="D54" s="2">
        <f t="shared" ca="1" si="1"/>
        <v>0.5</v>
      </c>
    </row>
    <row r="55" spans="1:4" x14ac:dyDescent="0.3">
      <c r="A55" t="s">
        <v>5</v>
      </c>
      <c r="B55" s="1" t="e">
        <f>VLOOKUP(A55,Sheet2!A:B,3,FALSE)</f>
        <v>#REF!</v>
      </c>
      <c r="C55" s="3">
        <f t="shared" ca="1" si="0"/>
        <v>41813</v>
      </c>
      <c r="D55" s="2">
        <f t="shared" ca="1" si="1"/>
        <v>0.52</v>
      </c>
    </row>
    <row r="56" spans="1:4" x14ac:dyDescent="0.3">
      <c r="A56" t="s">
        <v>9</v>
      </c>
      <c r="B56" s="1" t="e">
        <f>VLOOKUP(A56,Sheet2!A:B,3,FALSE)</f>
        <v>#REF!</v>
      </c>
      <c r="C56" s="3">
        <f t="shared" ca="1" si="0"/>
        <v>41682</v>
      </c>
      <c r="D56" s="2">
        <f t="shared" ca="1" si="1"/>
        <v>0.49</v>
      </c>
    </row>
    <row r="57" spans="1:4" x14ac:dyDescent="0.3">
      <c r="A57" t="s">
        <v>4</v>
      </c>
      <c r="B57" s="1" t="e">
        <f>VLOOKUP(A57,Sheet2!A:B,3,FALSE)</f>
        <v>#REF!</v>
      </c>
      <c r="C57" s="3">
        <f t="shared" ca="1" si="0"/>
        <v>41875</v>
      </c>
      <c r="D57" s="2">
        <f t="shared" ca="1" si="1"/>
        <v>0.65</v>
      </c>
    </row>
    <row r="58" spans="1:4" x14ac:dyDescent="0.3">
      <c r="A58" t="s">
        <v>6</v>
      </c>
      <c r="B58" s="1" t="e">
        <f>VLOOKUP(A58,Sheet2!A:B,3,FALSE)</f>
        <v>#REF!</v>
      </c>
      <c r="C58" s="3">
        <f t="shared" ca="1" si="0"/>
        <v>41816</v>
      </c>
      <c r="D58" s="2">
        <f t="shared" ca="1" si="1"/>
        <v>0.66</v>
      </c>
    </row>
    <row r="59" spans="1:4" x14ac:dyDescent="0.3">
      <c r="A59" t="s">
        <v>6</v>
      </c>
      <c r="B59" s="1" t="e">
        <f>VLOOKUP(A59,Sheet2!A:B,3,FALSE)</f>
        <v>#REF!</v>
      </c>
      <c r="C59" s="3">
        <f t="shared" ca="1" si="0"/>
        <v>41682</v>
      </c>
      <c r="D59" s="2">
        <f t="shared" ca="1" si="1"/>
        <v>0.46</v>
      </c>
    </row>
    <row r="60" spans="1:4" x14ac:dyDescent="0.3">
      <c r="A60" t="s">
        <v>9</v>
      </c>
      <c r="B60" s="1" t="e">
        <f>VLOOKUP(A60,Sheet2!A:B,3,FALSE)</f>
        <v>#REF!</v>
      </c>
      <c r="C60" s="3">
        <f t="shared" ca="1" si="0"/>
        <v>41762</v>
      </c>
      <c r="D60" s="2">
        <f t="shared" ca="1" si="1"/>
        <v>0.56000000000000005</v>
      </c>
    </row>
    <row r="61" spans="1:4" x14ac:dyDescent="0.3">
      <c r="A61" t="s">
        <v>5</v>
      </c>
      <c r="B61" s="1" t="e">
        <f>VLOOKUP(A61,Sheet2!A:B,3,FALSE)</f>
        <v>#REF!</v>
      </c>
      <c r="C61" s="3">
        <f t="shared" ca="1" si="0"/>
        <v>41724</v>
      </c>
      <c r="D61" s="2">
        <f t="shared" ca="1" si="1"/>
        <v>0.63</v>
      </c>
    </row>
    <row r="62" spans="1:4" x14ac:dyDescent="0.3">
      <c r="A62" t="s">
        <v>4</v>
      </c>
      <c r="B62" s="1" t="e">
        <f>VLOOKUP(A62,Sheet2!A:B,3,FALSE)</f>
        <v>#REF!</v>
      </c>
      <c r="C62" s="3">
        <f t="shared" ca="1" si="0"/>
        <v>41803</v>
      </c>
      <c r="D62" s="2">
        <f t="shared" ca="1" si="1"/>
        <v>0.51</v>
      </c>
    </row>
    <row r="63" spans="1:4" x14ac:dyDescent="0.3">
      <c r="A63" t="s">
        <v>9</v>
      </c>
      <c r="B63" s="1" t="e">
        <f>VLOOKUP(A63,Sheet2!A:B,3,FALSE)</f>
        <v>#REF!</v>
      </c>
      <c r="C63" s="3">
        <f t="shared" ca="1" si="0"/>
        <v>41706</v>
      </c>
      <c r="D63" s="2">
        <f t="shared" ca="1" si="1"/>
        <v>0.4</v>
      </c>
    </row>
    <row r="64" spans="1:4" x14ac:dyDescent="0.3">
      <c r="A64" t="s">
        <v>9</v>
      </c>
      <c r="B64" s="1" t="e">
        <f>VLOOKUP(A64,Sheet2!A:B,3,FALSE)</f>
        <v>#REF!</v>
      </c>
      <c r="C64" s="3">
        <f t="shared" ca="1" si="0"/>
        <v>41751</v>
      </c>
      <c r="D64" s="2">
        <f t="shared" ca="1" si="1"/>
        <v>0.5</v>
      </c>
    </row>
    <row r="65" spans="1:4" x14ac:dyDescent="0.3">
      <c r="A65" t="s">
        <v>9</v>
      </c>
      <c r="B65" s="1" t="e">
        <f>VLOOKUP(A65,Sheet2!A:B,3,FALSE)</f>
        <v>#REF!</v>
      </c>
      <c r="C65" s="3">
        <f t="shared" ca="1" si="0"/>
        <v>41869</v>
      </c>
      <c r="D65" s="2">
        <f t="shared" ca="1" si="1"/>
        <v>0.55000000000000004</v>
      </c>
    </row>
    <row r="66" spans="1:4" x14ac:dyDescent="0.3">
      <c r="A66" t="s">
        <v>4</v>
      </c>
      <c r="B66" s="1" t="e">
        <f>VLOOKUP(A66,Sheet2!A:B,3,FALSE)</f>
        <v>#REF!</v>
      </c>
      <c r="C66" s="3">
        <f t="shared" ca="1" si="0"/>
        <v>41664</v>
      </c>
      <c r="D66" s="2">
        <f t="shared" ca="1" si="1"/>
        <v>0.41</v>
      </c>
    </row>
    <row r="67" spans="1:4" x14ac:dyDescent="0.3">
      <c r="A67" t="s">
        <v>5</v>
      </c>
      <c r="B67" s="1" t="e">
        <f>VLOOKUP(A67,Sheet2!A:B,3,FALSE)</f>
        <v>#REF!</v>
      </c>
      <c r="C67" s="3">
        <f t="shared" ref="C67:C130" ca="1" si="2">RANDBETWEEN(41640,41917)</f>
        <v>41641</v>
      </c>
      <c r="D67" s="2">
        <f t="shared" ref="D67:D130" ca="1" si="3">RANDBETWEEN(40,70)/100</f>
        <v>0.57999999999999996</v>
      </c>
    </row>
    <row r="68" spans="1:4" x14ac:dyDescent="0.3">
      <c r="A68" t="s">
        <v>5</v>
      </c>
      <c r="B68" s="1" t="e">
        <f>VLOOKUP(A68,Sheet2!A:B,3,FALSE)</f>
        <v>#REF!</v>
      </c>
      <c r="C68" s="3">
        <f t="shared" ca="1" si="2"/>
        <v>41681</v>
      </c>
      <c r="D68" s="2">
        <f t="shared" ca="1" si="3"/>
        <v>0.7</v>
      </c>
    </row>
    <row r="69" spans="1:4" x14ac:dyDescent="0.3">
      <c r="A69" t="s">
        <v>8</v>
      </c>
      <c r="B69" s="1" t="e">
        <f>VLOOKUP(A69,Sheet2!A:B,3,FALSE)</f>
        <v>#REF!</v>
      </c>
      <c r="C69" s="3">
        <f t="shared" ca="1" si="2"/>
        <v>41817</v>
      </c>
      <c r="D69" s="2">
        <f t="shared" ca="1" si="3"/>
        <v>0.6</v>
      </c>
    </row>
    <row r="70" spans="1:4" x14ac:dyDescent="0.3">
      <c r="A70" t="s">
        <v>4</v>
      </c>
      <c r="B70" s="1" t="e">
        <f>VLOOKUP(A70,Sheet2!A:B,3,FALSE)</f>
        <v>#REF!</v>
      </c>
      <c r="C70" s="3">
        <f t="shared" ca="1" si="2"/>
        <v>41644</v>
      </c>
      <c r="D70" s="2">
        <f t="shared" ca="1" si="3"/>
        <v>0.55000000000000004</v>
      </c>
    </row>
    <row r="71" spans="1:4" x14ac:dyDescent="0.3">
      <c r="A71" t="s">
        <v>6</v>
      </c>
      <c r="B71" s="1" t="e">
        <f>VLOOKUP(A71,Sheet2!A:B,3,FALSE)</f>
        <v>#REF!</v>
      </c>
      <c r="C71" s="3">
        <f t="shared" ca="1" si="2"/>
        <v>41888</v>
      </c>
      <c r="D71" s="2">
        <f t="shared" ca="1" si="3"/>
        <v>0.5</v>
      </c>
    </row>
    <row r="72" spans="1:4" x14ac:dyDescent="0.3">
      <c r="A72" t="s">
        <v>5</v>
      </c>
      <c r="B72" s="1" t="e">
        <f>VLOOKUP(A72,Sheet2!A:B,3,FALSE)</f>
        <v>#REF!</v>
      </c>
      <c r="C72" s="3">
        <f t="shared" ca="1" si="2"/>
        <v>41721</v>
      </c>
      <c r="D72" s="2">
        <f t="shared" ca="1" si="3"/>
        <v>0.52</v>
      </c>
    </row>
    <row r="73" spans="1:4" x14ac:dyDescent="0.3">
      <c r="A73" t="s">
        <v>7</v>
      </c>
      <c r="B73" s="1" t="e">
        <f>VLOOKUP(A73,Sheet2!A:B,3,FALSE)</f>
        <v>#REF!</v>
      </c>
      <c r="C73" s="3">
        <f t="shared" ca="1" si="2"/>
        <v>41838</v>
      </c>
      <c r="D73" s="2">
        <f t="shared" ca="1" si="3"/>
        <v>0.56999999999999995</v>
      </c>
    </row>
    <row r="74" spans="1:4" x14ac:dyDescent="0.3">
      <c r="A74" t="s">
        <v>4</v>
      </c>
      <c r="B74" s="1" t="e">
        <f>VLOOKUP(A74,Sheet2!A:B,3,FALSE)</f>
        <v>#REF!</v>
      </c>
      <c r="C74" s="3">
        <f t="shared" ca="1" si="2"/>
        <v>41700</v>
      </c>
      <c r="D74" s="2">
        <f t="shared" ca="1" si="3"/>
        <v>0.62</v>
      </c>
    </row>
    <row r="75" spans="1:4" x14ac:dyDescent="0.3">
      <c r="A75" t="s">
        <v>6</v>
      </c>
      <c r="B75" s="1" t="e">
        <f>VLOOKUP(A75,Sheet2!A:B,3,FALSE)</f>
        <v>#REF!</v>
      </c>
      <c r="C75" s="3">
        <f t="shared" ca="1" si="2"/>
        <v>41833</v>
      </c>
      <c r="D75" s="2">
        <f t="shared" ca="1" si="3"/>
        <v>0.54</v>
      </c>
    </row>
    <row r="76" spans="1:4" x14ac:dyDescent="0.3">
      <c r="A76" t="s">
        <v>6</v>
      </c>
      <c r="B76" s="1" t="e">
        <f>VLOOKUP(A76,Sheet2!A:B,3,FALSE)</f>
        <v>#REF!</v>
      </c>
      <c r="C76" s="3">
        <f t="shared" ca="1" si="2"/>
        <v>41726</v>
      </c>
      <c r="D76" s="2">
        <f t="shared" ca="1" si="3"/>
        <v>0.61</v>
      </c>
    </row>
    <row r="77" spans="1:4" x14ac:dyDescent="0.3">
      <c r="A77" t="s">
        <v>9</v>
      </c>
      <c r="B77" s="1" t="e">
        <f>VLOOKUP(A77,Sheet2!A:B,3,FALSE)</f>
        <v>#REF!</v>
      </c>
      <c r="C77" s="3">
        <f t="shared" ca="1" si="2"/>
        <v>41805</v>
      </c>
      <c r="D77" s="2">
        <f t="shared" ca="1" si="3"/>
        <v>0.57999999999999996</v>
      </c>
    </row>
    <row r="78" spans="1:4" x14ac:dyDescent="0.3">
      <c r="A78" t="s">
        <v>5</v>
      </c>
      <c r="B78" s="1" t="e">
        <f>VLOOKUP(A78,Sheet2!A:B,3,FALSE)</f>
        <v>#REF!</v>
      </c>
      <c r="C78" s="3">
        <f t="shared" ca="1" si="2"/>
        <v>41650</v>
      </c>
      <c r="D78" s="2">
        <f t="shared" ca="1" si="3"/>
        <v>0.64</v>
      </c>
    </row>
    <row r="79" spans="1:4" x14ac:dyDescent="0.3">
      <c r="A79" t="s">
        <v>4</v>
      </c>
      <c r="B79" s="1" t="e">
        <f>VLOOKUP(A79,Sheet2!A:B,3,FALSE)</f>
        <v>#REF!</v>
      </c>
      <c r="C79" s="3">
        <f t="shared" ca="1" si="2"/>
        <v>41899</v>
      </c>
      <c r="D79" s="2">
        <f t="shared" ca="1" si="3"/>
        <v>0.41</v>
      </c>
    </row>
    <row r="80" spans="1:4" x14ac:dyDescent="0.3">
      <c r="A80" t="s">
        <v>9</v>
      </c>
      <c r="B80" s="1" t="e">
        <f>VLOOKUP(A80,Sheet2!A:B,3,FALSE)</f>
        <v>#REF!</v>
      </c>
      <c r="C80" s="3">
        <f t="shared" ca="1" si="2"/>
        <v>41910</v>
      </c>
      <c r="D80" s="2">
        <f t="shared" ca="1" si="3"/>
        <v>0.49</v>
      </c>
    </row>
    <row r="81" spans="1:4" x14ac:dyDescent="0.3">
      <c r="A81" t="s">
        <v>9</v>
      </c>
      <c r="B81" s="1" t="e">
        <f>VLOOKUP(A81,Sheet2!A:B,3,FALSE)</f>
        <v>#REF!</v>
      </c>
      <c r="C81" s="3">
        <f t="shared" ca="1" si="2"/>
        <v>41685</v>
      </c>
      <c r="D81" s="2">
        <f t="shared" ca="1" si="3"/>
        <v>0.68</v>
      </c>
    </row>
    <row r="82" spans="1:4" x14ac:dyDescent="0.3">
      <c r="A82" t="s">
        <v>9</v>
      </c>
      <c r="B82" s="1" t="e">
        <f>VLOOKUP(A82,Sheet2!A:B,3,FALSE)</f>
        <v>#REF!</v>
      </c>
      <c r="C82" s="3">
        <f t="shared" ca="1" si="2"/>
        <v>41710</v>
      </c>
      <c r="D82" s="2">
        <f t="shared" ca="1" si="3"/>
        <v>0.67</v>
      </c>
    </row>
    <row r="83" spans="1:4" x14ac:dyDescent="0.3">
      <c r="A83" t="s">
        <v>4</v>
      </c>
      <c r="B83" s="1" t="e">
        <f>VLOOKUP(A83,Sheet2!A:B,3,FALSE)</f>
        <v>#REF!</v>
      </c>
      <c r="C83" s="3">
        <f t="shared" ca="1" si="2"/>
        <v>41646</v>
      </c>
      <c r="D83" s="2">
        <f t="shared" ca="1" si="3"/>
        <v>0.42</v>
      </c>
    </row>
    <row r="84" spans="1:4" x14ac:dyDescent="0.3">
      <c r="A84" t="s">
        <v>5</v>
      </c>
      <c r="B84" s="1" t="e">
        <f>VLOOKUP(A84,Sheet2!A:B,3,FALSE)</f>
        <v>#REF!</v>
      </c>
      <c r="C84" s="3">
        <f t="shared" ca="1" si="2"/>
        <v>41783</v>
      </c>
      <c r="D84" s="2">
        <f t="shared" ca="1" si="3"/>
        <v>0.45</v>
      </c>
    </row>
    <row r="85" spans="1:4" x14ac:dyDescent="0.3">
      <c r="A85" t="s">
        <v>5</v>
      </c>
      <c r="B85" s="1" t="e">
        <f>VLOOKUP(A85,Sheet2!A:B,3,FALSE)</f>
        <v>#REF!</v>
      </c>
      <c r="C85" s="3">
        <f t="shared" ca="1" si="2"/>
        <v>41793</v>
      </c>
      <c r="D85" s="2">
        <f t="shared" ca="1" si="3"/>
        <v>0.56000000000000005</v>
      </c>
    </row>
    <row r="86" spans="1:4" x14ac:dyDescent="0.3">
      <c r="A86" t="s">
        <v>8</v>
      </c>
      <c r="B86" s="1" t="e">
        <f>VLOOKUP(A86,Sheet2!A:B,3,FALSE)</f>
        <v>#REF!</v>
      </c>
      <c r="C86" s="3">
        <f t="shared" ca="1" si="2"/>
        <v>41879</v>
      </c>
      <c r="D86" s="2">
        <f t="shared" ca="1" si="3"/>
        <v>0.62</v>
      </c>
    </row>
    <row r="87" spans="1:4" x14ac:dyDescent="0.3">
      <c r="A87" t="s">
        <v>4</v>
      </c>
      <c r="B87" s="1" t="e">
        <f>VLOOKUP(A87,Sheet2!A:B,3,FALSE)</f>
        <v>#REF!</v>
      </c>
      <c r="C87" s="3">
        <f t="shared" ca="1" si="2"/>
        <v>41853</v>
      </c>
      <c r="D87" s="2">
        <f t="shared" ca="1" si="3"/>
        <v>0.57999999999999996</v>
      </c>
    </row>
    <row r="88" spans="1:4" x14ac:dyDescent="0.3">
      <c r="A88" t="s">
        <v>6</v>
      </c>
      <c r="B88" s="1" t="e">
        <f>VLOOKUP(A88,Sheet2!A:B,3,FALSE)</f>
        <v>#REF!</v>
      </c>
      <c r="C88" s="3">
        <f t="shared" ca="1" si="2"/>
        <v>41791</v>
      </c>
      <c r="D88" s="2">
        <f t="shared" ca="1" si="3"/>
        <v>0.52</v>
      </c>
    </row>
    <row r="89" spans="1:4" x14ac:dyDescent="0.3">
      <c r="A89" t="s">
        <v>5</v>
      </c>
      <c r="B89" s="1" t="e">
        <f>VLOOKUP(A89,Sheet2!A:B,3,FALSE)</f>
        <v>#REF!</v>
      </c>
      <c r="C89" s="3">
        <f t="shared" ca="1" si="2"/>
        <v>41649</v>
      </c>
      <c r="D89" s="2">
        <f t="shared" ca="1" si="3"/>
        <v>0.47</v>
      </c>
    </row>
    <row r="90" spans="1:4" x14ac:dyDescent="0.3">
      <c r="A90" t="s">
        <v>7</v>
      </c>
      <c r="B90" s="1" t="e">
        <f>VLOOKUP(A90,Sheet2!A:B,3,FALSE)</f>
        <v>#REF!</v>
      </c>
      <c r="C90" s="3">
        <f t="shared" ca="1" si="2"/>
        <v>41655</v>
      </c>
      <c r="D90" s="2">
        <f t="shared" ca="1" si="3"/>
        <v>0.41</v>
      </c>
    </row>
    <row r="91" spans="1:4" x14ac:dyDescent="0.3">
      <c r="A91" t="s">
        <v>3</v>
      </c>
      <c r="B91" s="1" t="e">
        <f>VLOOKUP(A91,Sheet2!A:B,3,FALSE)</f>
        <v>#REF!</v>
      </c>
      <c r="C91" s="3">
        <f t="shared" ca="1" si="2"/>
        <v>41824</v>
      </c>
      <c r="D91" s="2">
        <f t="shared" ca="1" si="3"/>
        <v>0.59</v>
      </c>
    </row>
    <row r="92" spans="1:4" x14ac:dyDescent="0.3">
      <c r="A92" t="s">
        <v>4</v>
      </c>
      <c r="B92" s="1" t="e">
        <f>VLOOKUP(A92,Sheet2!A:B,3,FALSE)</f>
        <v>#REF!</v>
      </c>
      <c r="C92" s="3">
        <f t="shared" ca="1" si="2"/>
        <v>41807</v>
      </c>
      <c r="D92" s="2">
        <f t="shared" ca="1" si="3"/>
        <v>0.61</v>
      </c>
    </row>
    <row r="93" spans="1:4" x14ac:dyDescent="0.3">
      <c r="A93" t="s">
        <v>5</v>
      </c>
      <c r="B93" s="1" t="e">
        <f>VLOOKUP(A93,Sheet2!A:B,3,FALSE)</f>
        <v>#REF!</v>
      </c>
      <c r="C93" s="3">
        <f t="shared" ca="1" si="2"/>
        <v>41877</v>
      </c>
      <c r="D93" s="2">
        <f t="shared" ca="1" si="3"/>
        <v>0.51</v>
      </c>
    </row>
    <row r="94" spans="1:4" x14ac:dyDescent="0.3">
      <c r="A94" t="s">
        <v>6</v>
      </c>
      <c r="B94" s="1" t="e">
        <f>VLOOKUP(A94,Sheet2!A:B,3,FALSE)</f>
        <v>#REF!</v>
      </c>
      <c r="C94" s="3">
        <f t="shared" ca="1" si="2"/>
        <v>41719</v>
      </c>
      <c r="D94" s="2">
        <f t="shared" ca="1" si="3"/>
        <v>0.57999999999999996</v>
      </c>
    </row>
    <row r="95" spans="1:4" x14ac:dyDescent="0.3">
      <c r="A95" t="s">
        <v>7</v>
      </c>
      <c r="B95" s="1" t="e">
        <f>VLOOKUP(A95,Sheet2!A:B,3,FALSE)</f>
        <v>#REF!</v>
      </c>
      <c r="C95" s="3">
        <f t="shared" ca="1" si="2"/>
        <v>41837</v>
      </c>
      <c r="D95" s="2">
        <f t="shared" ca="1" si="3"/>
        <v>0.55000000000000004</v>
      </c>
    </row>
    <row r="96" spans="1:4" x14ac:dyDescent="0.3">
      <c r="A96" t="s">
        <v>3</v>
      </c>
      <c r="B96" s="1" t="e">
        <f>VLOOKUP(A96,Sheet2!A:B,3,FALSE)</f>
        <v>#REF!</v>
      </c>
      <c r="C96" s="3">
        <f t="shared" ca="1" si="2"/>
        <v>41719</v>
      </c>
      <c r="D96" s="2">
        <f t="shared" ca="1" si="3"/>
        <v>0.56999999999999995</v>
      </c>
    </row>
    <row r="97" spans="1:4" x14ac:dyDescent="0.3">
      <c r="A97" t="s">
        <v>8</v>
      </c>
      <c r="B97" s="1" t="e">
        <f>VLOOKUP(A97,Sheet2!A:B,3,FALSE)</f>
        <v>#REF!</v>
      </c>
      <c r="C97" s="3">
        <f t="shared" ca="1" si="2"/>
        <v>41905</v>
      </c>
      <c r="D97" s="2">
        <f t="shared" ca="1" si="3"/>
        <v>0.56000000000000005</v>
      </c>
    </row>
    <row r="98" spans="1:4" x14ac:dyDescent="0.3">
      <c r="A98" t="s">
        <v>3</v>
      </c>
      <c r="B98" s="1" t="e">
        <f>VLOOKUP(A98,Sheet2!A:B,3,FALSE)</f>
        <v>#REF!</v>
      </c>
      <c r="C98" s="3">
        <f t="shared" ca="1" si="2"/>
        <v>41753</v>
      </c>
      <c r="D98" s="2">
        <f t="shared" ca="1" si="3"/>
        <v>0.46</v>
      </c>
    </row>
    <row r="99" spans="1:4" x14ac:dyDescent="0.3">
      <c r="A99" t="s">
        <v>6</v>
      </c>
      <c r="B99" s="1" t="e">
        <f>VLOOKUP(A99,Sheet2!A:B,3,FALSE)</f>
        <v>#REF!</v>
      </c>
      <c r="C99" s="3">
        <f t="shared" ca="1" si="2"/>
        <v>41649</v>
      </c>
      <c r="D99" s="2">
        <f t="shared" ca="1" si="3"/>
        <v>0.59</v>
      </c>
    </row>
    <row r="100" spans="1:4" x14ac:dyDescent="0.3">
      <c r="A100" t="s">
        <v>5</v>
      </c>
      <c r="B100" s="1" t="e">
        <f>VLOOKUP(A100,Sheet2!A:B,3,FALSE)</f>
        <v>#REF!</v>
      </c>
      <c r="C100" s="3">
        <f t="shared" ca="1" si="2"/>
        <v>41903</v>
      </c>
      <c r="D100" s="2">
        <f t="shared" ca="1" si="3"/>
        <v>0.54</v>
      </c>
    </row>
    <row r="101" spans="1:4" x14ac:dyDescent="0.3">
      <c r="A101" t="s">
        <v>6</v>
      </c>
      <c r="B101" s="1" t="e">
        <f>VLOOKUP(A101,Sheet2!A:B,3,FALSE)</f>
        <v>#REF!</v>
      </c>
      <c r="C101" s="3">
        <f t="shared" ca="1" si="2"/>
        <v>41665</v>
      </c>
      <c r="D101" s="2">
        <f t="shared" ca="1" si="3"/>
        <v>0.7</v>
      </c>
    </row>
    <row r="102" spans="1:4" x14ac:dyDescent="0.3">
      <c r="A102" t="s">
        <v>5</v>
      </c>
      <c r="B102" s="1" t="e">
        <f>VLOOKUP(A102,Sheet2!A:B,3,FALSE)</f>
        <v>#REF!</v>
      </c>
      <c r="C102" s="3">
        <f t="shared" ca="1" si="2"/>
        <v>41720</v>
      </c>
      <c r="D102" s="2">
        <f t="shared" ca="1" si="3"/>
        <v>0.54</v>
      </c>
    </row>
    <row r="103" spans="1:4" x14ac:dyDescent="0.3">
      <c r="A103" t="s">
        <v>5</v>
      </c>
      <c r="B103" s="1" t="e">
        <f>VLOOKUP(A103,Sheet2!A:B,3,FALSE)</f>
        <v>#REF!</v>
      </c>
      <c r="C103" s="3">
        <f t="shared" ca="1" si="2"/>
        <v>41840</v>
      </c>
      <c r="D103" s="2">
        <f t="shared" ca="1" si="3"/>
        <v>0.61</v>
      </c>
    </row>
    <row r="104" spans="1:4" x14ac:dyDescent="0.3">
      <c r="A104" t="s">
        <v>9</v>
      </c>
      <c r="B104" s="1" t="e">
        <f>VLOOKUP(A104,Sheet2!A:B,3,FALSE)</f>
        <v>#REF!</v>
      </c>
      <c r="C104" s="3">
        <f t="shared" ca="1" si="2"/>
        <v>41867</v>
      </c>
      <c r="D104" s="2">
        <f t="shared" ca="1" si="3"/>
        <v>0.52</v>
      </c>
    </row>
    <row r="105" spans="1:4" x14ac:dyDescent="0.3">
      <c r="A105" t="s">
        <v>9</v>
      </c>
      <c r="B105" s="1" t="e">
        <f>VLOOKUP(A105,Sheet2!A:B,3,FALSE)</f>
        <v>#REF!</v>
      </c>
      <c r="C105" s="3">
        <f t="shared" ca="1" si="2"/>
        <v>41662</v>
      </c>
      <c r="D105" s="2">
        <f t="shared" ca="1" si="3"/>
        <v>0.7</v>
      </c>
    </row>
    <row r="106" spans="1:4" x14ac:dyDescent="0.3">
      <c r="A106" t="s">
        <v>4</v>
      </c>
      <c r="B106" s="1" t="e">
        <f>VLOOKUP(A106,Sheet2!A:B,3,FALSE)</f>
        <v>#REF!</v>
      </c>
      <c r="C106" s="3">
        <f t="shared" ca="1" si="2"/>
        <v>41682</v>
      </c>
      <c r="D106" s="2">
        <f t="shared" ca="1" si="3"/>
        <v>0.49</v>
      </c>
    </row>
    <row r="107" spans="1:4" x14ac:dyDescent="0.3">
      <c r="A107" t="s">
        <v>7</v>
      </c>
      <c r="B107" s="1" t="e">
        <f>VLOOKUP(A107,Sheet2!A:B,3,FALSE)</f>
        <v>#REF!</v>
      </c>
      <c r="C107" s="3">
        <f t="shared" ca="1" si="2"/>
        <v>41657</v>
      </c>
      <c r="D107" s="2">
        <f t="shared" ca="1" si="3"/>
        <v>0.55000000000000004</v>
      </c>
    </row>
    <row r="108" spans="1:4" x14ac:dyDescent="0.3">
      <c r="A108" t="s">
        <v>5</v>
      </c>
      <c r="B108" s="1" t="e">
        <f>VLOOKUP(A108,Sheet2!A:B,3,FALSE)</f>
        <v>#REF!</v>
      </c>
      <c r="C108" s="3">
        <f t="shared" ca="1" si="2"/>
        <v>41702</v>
      </c>
      <c r="D108" s="2">
        <f t="shared" ca="1" si="3"/>
        <v>0.52</v>
      </c>
    </row>
    <row r="109" spans="1:4" x14ac:dyDescent="0.3">
      <c r="A109" t="s">
        <v>5</v>
      </c>
      <c r="B109" s="1" t="e">
        <f>VLOOKUP(A109,Sheet2!A:B,3,FALSE)</f>
        <v>#REF!</v>
      </c>
      <c r="C109" s="3">
        <f t="shared" ca="1" si="2"/>
        <v>41798</v>
      </c>
      <c r="D109" s="2">
        <f t="shared" ca="1" si="3"/>
        <v>0.68</v>
      </c>
    </row>
    <row r="110" spans="1:4" x14ac:dyDescent="0.3">
      <c r="A110" t="s">
        <v>8</v>
      </c>
      <c r="B110" s="1" t="e">
        <f>VLOOKUP(A110,Sheet2!A:B,3,FALSE)</f>
        <v>#REF!</v>
      </c>
      <c r="C110" s="3">
        <f t="shared" ca="1" si="2"/>
        <v>41865</v>
      </c>
      <c r="D110" s="2">
        <f t="shared" ca="1" si="3"/>
        <v>0.56000000000000005</v>
      </c>
    </row>
    <row r="111" spans="1:4" x14ac:dyDescent="0.3">
      <c r="A111" t="s">
        <v>4</v>
      </c>
      <c r="B111" s="1" t="e">
        <f>VLOOKUP(A111,Sheet2!A:B,3,FALSE)</f>
        <v>#REF!</v>
      </c>
      <c r="C111" s="3">
        <f t="shared" ca="1" si="2"/>
        <v>41772</v>
      </c>
      <c r="D111" s="2">
        <f t="shared" ca="1" si="3"/>
        <v>0.46</v>
      </c>
    </row>
    <row r="112" spans="1:4" x14ac:dyDescent="0.3">
      <c r="A112" t="s">
        <v>6</v>
      </c>
      <c r="B112" s="1" t="e">
        <f>VLOOKUP(A112,Sheet2!A:B,3,FALSE)</f>
        <v>#REF!</v>
      </c>
      <c r="C112" s="3">
        <f t="shared" ca="1" si="2"/>
        <v>41714</v>
      </c>
      <c r="D112" s="2">
        <f t="shared" ca="1" si="3"/>
        <v>0.4</v>
      </c>
    </row>
    <row r="113" spans="1:4" x14ac:dyDescent="0.3">
      <c r="A113" t="s">
        <v>5</v>
      </c>
      <c r="B113" s="1" t="e">
        <f>VLOOKUP(A113,Sheet2!A:B,3,FALSE)</f>
        <v>#REF!</v>
      </c>
      <c r="C113" s="3">
        <f t="shared" ca="1" si="2"/>
        <v>41892</v>
      </c>
      <c r="D113" s="2">
        <f t="shared" ca="1" si="3"/>
        <v>0.47</v>
      </c>
    </row>
    <row r="114" spans="1:4" x14ac:dyDescent="0.3">
      <c r="A114" t="s">
        <v>6</v>
      </c>
      <c r="B114" s="1" t="e">
        <f>VLOOKUP(A114,Sheet2!A:B,3,FALSE)</f>
        <v>#REF!</v>
      </c>
      <c r="C114" s="3">
        <f t="shared" ca="1" si="2"/>
        <v>41835</v>
      </c>
      <c r="D114" s="2">
        <f t="shared" ca="1" si="3"/>
        <v>0.59</v>
      </c>
    </row>
    <row r="115" spans="1:4" x14ac:dyDescent="0.3">
      <c r="A115" t="s">
        <v>4</v>
      </c>
      <c r="B115" s="1" t="e">
        <f>VLOOKUP(A115,Sheet2!A:B,3,FALSE)</f>
        <v>#REF!</v>
      </c>
      <c r="C115" s="3">
        <f t="shared" ca="1" si="2"/>
        <v>41815</v>
      </c>
      <c r="D115" s="2">
        <f t="shared" ca="1" si="3"/>
        <v>0.43</v>
      </c>
    </row>
    <row r="116" spans="1:4" x14ac:dyDescent="0.3">
      <c r="A116" t="s">
        <v>6</v>
      </c>
      <c r="B116" s="1" t="e">
        <f>VLOOKUP(A116,Sheet2!A:B,3,FALSE)</f>
        <v>#REF!</v>
      </c>
      <c r="C116" s="3">
        <f t="shared" ca="1" si="2"/>
        <v>41832</v>
      </c>
      <c r="D116" s="2">
        <f t="shared" ca="1" si="3"/>
        <v>0.57999999999999996</v>
      </c>
    </row>
    <row r="117" spans="1:4" x14ac:dyDescent="0.3">
      <c r="A117" t="s">
        <v>6</v>
      </c>
      <c r="B117" s="1" t="e">
        <f>VLOOKUP(A117,Sheet2!A:B,3,FALSE)</f>
        <v>#REF!</v>
      </c>
      <c r="C117" s="3">
        <f t="shared" ca="1" si="2"/>
        <v>41684</v>
      </c>
      <c r="D117" s="2">
        <f t="shared" ca="1" si="3"/>
        <v>0.55000000000000004</v>
      </c>
    </row>
    <row r="118" spans="1:4" x14ac:dyDescent="0.3">
      <c r="A118" t="s">
        <v>9</v>
      </c>
      <c r="B118" s="1" t="e">
        <f>VLOOKUP(A118,Sheet2!A:B,3,FALSE)</f>
        <v>#REF!</v>
      </c>
      <c r="C118" s="3">
        <f t="shared" ca="1" si="2"/>
        <v>41675</v>
      </c>
      <c r="D118" s="2">
        <f t="shared" ca="1" si="3"/>
        <v>0.5</v>
      </c>
    </row>
    <row r="119" spans="1:4" x14ac:dyDescent="0.3">
      <c r="A119" t="s">
        <v>5</v>
      </c>
      <c r="B119" s="1" t="e">
        <f>VLOOKUP(A119,Sheet2!A:B,3,FALSE)</f>
        <v>#REF!</v>
      </c>
      <c r="C119" s="3">
        <f t="shared" ca="1" si="2"/>
        <v>41741</v>
      </c>
      <c r="D119" s="2">
        <f t="shared" ca="1" si="3"/>
        <v>0.4</v>
      </c>
    </row>
    <row r="120" spans="1:4" x14ac:dyDescent="0.3">
      <c r="A120" t="s">
        <v>4</v>
      </c>
      <c r="B120" s="1" t="e">
        <f>VLOOKUP(A120,Sheet2!A:B,3,FALSE)</f>
        <v>#REF!</v>
      </c>
      <c r="C120" s="3">
        <f t="shared" ca="1" si="2"/>
        <v>41700</v>
      </c>
      <c r="D120" s="2">
        <f t="shared" ca="1" si="3"/>
        <v>0.61</v>
      </c>
    </row>
    <row r="121" spans="1:4" x14ac:dyDescent="0.3">
      <c r="A121" t="s">
        <v>9</v>
      </c>
      <c r="B121" s="1" t="e">
        <f>VLOOKUP(A121,Sheet2!A:B,3,FALSE)</f>
        <v>#REF!</v>
      </c>
      <c r="C121" s="3">
        <f t="shared" ca="1" si="2"/>
        <v>41746</v>
      </c>
      <c r="D121" s="2">
        <f t="shared" ca="1" si="3"/>
        <v>0.56999999999999995</v>
      </c>
    </row>
    <row r="122" spans="1:4" x14ac:dyDescent="0.3">
      <c r="A122" t="s">
        <v>9</v>
      </c>
      <c r="B122" s="1" t="e">
        <f>VLOOKUP(A122,Sheet2!A:B,3,FALSE)</f>
        <v>#REF!</v>
      </c>
      <c r="C122" s="3">
        <f t="shared" ca="1" si="2"/>
        <v>41643</v>
      </c>
      <c r="D122" s="2">
        <f t="shared" ca="1" si="3"/>
        <v>0.44</v>
      </c>
    </row>
    <row r="123" spans="1:4" x14ac:dyDescent="0.3">
      <c r="A123" t="s">
        <v>9</v>
      </c>
      <c r="B123" s="1" t="e">
        <f>VLOOKUP(A123,Sheet2!A:B,3,FALSE)</f>
        <v>#REF!</v>
      </c>
      <c r="C123" s="3">
        <f t="shared" ca="1" si="2"/>
        <v>41893</v>
      </c>
      <c r="D123" s="2">
        <f t="shared" ca="1" si="3"/>
        <v>0.47</v>
      </c>
    </row>
    <row r="124" spans="1:4" x14ac:dyDescent="0.3">
      <c r="A124" t="s">
        <v>4</v>
      </c>
      <c r="B124" s="1" t="e">
        <f>VLOOKUP(A124,Sheet2!A:B,3,FALSE)</f>
        <v>#REF!</v>
      </c>
      <c r="C124" s="3">
        <f t="shared" ca="1" si="2"/>
        <v>41892</v>
      </c>
      <c r="D124" s="2">
        <f t="shared" ca="1" si="3"/>
        <v>0.52</v>
      </c>
    </row>
    <row r="125" spans="1:4" x14ac:dyDescent="0.3">
      <c r="A125" t="s">
        <v>5</v>
      </c>
      <c r="B125" s="1" t="e">
        <f>VLOOKUP(A125,Sheet2!A:B,3,FALSE)</f>
        <v>#REF!</v>
      </c>
      <c r="C125" s="3">
        <f t="shared" ca="1" si="2"/>
        <v>41666</v>
      </c>
      <c r="D125" s="2">
        <f t="shared" ca="1" si="3"/>
        <v>0.63</v>
      </c>
    </row>
    <row r="126" spans="1:4" x14ac:dyDescent="0.3">
      <c r="A126" t="s">
        <v>5</v>
      </c>
      <c r="B126" s="1" t="e">
        <f>VLOOKUP(A126,Sheet2!A:B,3,FALSE)</f>
        <v>#REF!</v>
      </c>
      <c r="C126" s="3">
        <f t="shared" ca="1" si="2"/>
        <v>41809</v>
      </c>
      <c r="D126" s="2">
        <f t="shared" ca="1" si="3"/>
        <v>0.62</v>
      </c>
    </row>
    <row r="127" spans="1:4" x14ac:dyDescent="0.3">
      <c r="A127" t="s">
        <v>8</v>
      </c>
      <c r="B127" s="1" t="e">
        <f>VLOOKUP(A127,Sheet2!A:B,3,FALSE)</f>
        <v>#REF!</v>
      </c>
      <c r="C127" s="3">
        <f t="shared" ca="1" si="2"/>
        <v>41910</v>
      </c>
      <c r="D127" s="2">
        <f t="shared" ca="1" si="3"/>
        <v>0.44</v>
      </c>
    </row>
    <row r="128" spans="1:4" x14ac:dyDescent="0.3">
      <c r="A128" t="s">
        <v>4</v>
      </c>
      <c r="B128" s="1" t="e">
        <f>VLOOKUP(A128,Sheet2!A:B,3,FALSE)</f>
        <v>#REF!</v>
      </c>
      <c r="C128" s="3">
        <f t="shared" ca="1" si="2"/>
        <v>41664</v>
      </c>
      <c r="D128" s="2">
        <f t="shared" ca="1" si="3"/>
        <v>0.66</v>
      </c>
    </row>
    <row r="129" spans="1:4" x14ac:dyDescent="0.3">
      <c r="A129" t="s">
        <v>6</v>
      </c>
      <c r="B129" s="1" t="e">
        <f>VLOOKUP(A129,Sheet2!A:B,3,FALSE)</f>
        <v>#REF!</v>
      </c>
      <c r="C129" s="3">
        <f t="shared" ca="1" si="2"/>
        <v>41763</v>
      </c>
      <c r="D129" s="2">
        <f t="shared" ca="1" si="3"/>
        <v>0.55000000000000004</v>
      </c>
    </row>
    <row r="130" spans="1:4" x14ac:dyDescent="0.3">
      <c r="A130" t="s">
        <v>5</v>
      </c>
      <c r="B130" s="1" t="e">
        <f>VLOOKUP(A130,Sheet2!A:B,3,FALSE)</f>
        <v>#REF!</v>
      </c>
      <c r="C130" s="3">
        <f t="shared" ca="1" si="2"/>
        <v>41769</v>
      </c>
      <c r="D130" s="2">
        <f t="shared" ca="1" si="3"/>
        <v>0.56000000000000005</v>
      </c>
    </row>
    <row r="131" spans="1:4" x14ac:dyDescent="0.3">
      <c r="A131" t="s">
        <v>7</v>
      </c>
      <c r="B131" s="1" t="e">
        <f>VLOOKUP(A131,Sheet2!A:B,3,FALSE)</f>
        <v>#REF!</v>
      </c>
      <c r="C131" s="3">
        <f t="shared" ref="C131:C194" ca="1" si="4">RANDBETWEEN(41640,41917)</f>
        <v>41702</v>
      </c>
      <c r="D131" s="2">
        <f t="shared" ref="D131:D194" ca="1" si="5">RANDBETWEEN(40,70)/100</f>
        <v>0.48</v>
      </c>
    </row>
    <row r="132" spans="1:4" x14ac:dyDescent="0.3">
      <c r="A132" t="s">
        <v>3</v>
      </c>
      <c r="B132" s="1" t="e">
        <f>VLOOKUP(A132,Sheet2!A:B,3,FALSE)</f>
        <v>#REF!</v>
      </c>
      <c r="C132" s="3">
        <f t="shared" ca="1" si="4"/>
        <v>41758</v>
      </c>
      <c r="D132" s="2">
        <f t="shared" ca="1" si="5"/>
        <v>0.43</v>
      </c>
    </row>
    <row r="133" spans="1:4" x14ac:dyDescent="0.3">
      <c r="A133" t="s">
        <v>4</v>
      </c>
      <c r="B133" s="1" t="e">
        <f>VLOOKUP(A133,Sheet2!A:B,3,FALSE)</f>
        <v>#REF!</v>
      </c>
      <c r="C133" s="3">
        <f t="shared" ca="1" si="4"/>
        <v>41885</v>
      </c>
      <c r="D133" s="2">
        <f t="shared" ca="1" si="5"/>
        <v>0.61</v>
      </c>
    </row>
    <row r="134" spans="1:4" x14ac:dyDescent="0.3">
      <c r="A134" t="s">
        <v>5</v>
      </c>
      <c r="B134" s="1" t="e">
        <f>VLOOKUP(A134,Sheet2!A:B,3,FALSE)</f>
        <v>#REF!</v>
      </c>
      <c r="C134" s="3">
        <f t="shared" ca="1" si="4"/>
        <v>41660</v>
      </c>
      <c r="D134" s="2">
        <f t="shared" ca="1" si="5"/>
        <v>0.56999999999999995</v>
      </c>
    </row>
    <row r="135" spans="1:4" x14ac:dyDescent="0.3">
      <c r="A135" t="s">
        <v>6</v>
      </c>
      <c r="B135" s="1" t="e">
        <f>VLOOKUP(A135,Sheet2!A:B,3,FALSE)</f>
        <v>#REF!</v>
      </c>
      <c r="C135" s="3">
        <f t="shared" ca="1" si="4"/>
        <v>41797</v>
      </c>
      <c r="D135" s="2">
        <f t="shared" ca="1" si="5"/>
        <v>0.63</v>
      </c>
    </row>
    <row r="136" spans="1:4" x14ac:dyDescent="0.3">
      <c r="A136" t="s">
        <v>7</v>
      </c>
      <c r="B136" s="1" t="e">
        <f>VLOOKUP(A136,Sheet2!A:B,3,FALSE)</f>
        <v>#REF!</v>
      </c>
      <c r="C136" s="3">
        <f t="shared" ca="1" si="4"/>
        <v>41800</v>
      </c>
      <c r="D136" s="2">
        <f t="shared" ca="1" si="5"/>
        <v>0.67</v>
      </c>
    </row>
    <row r="137" spans="1:4" x14ac:dyDescent="0.3">
      <c r="A137" t="s">
        <v>3</v>
      </c>
      <c r="B137" s="1" t="e">
        <f>VLOOKUP(A137,Sheet2!A:B,3,FALSE)</f>
        <v>#REF!</v>
      </c>
      <c r="C137" s="3">
        <f t="shared" ca="1" si="4"/>
        <v>41651</v>
      </c>
      <c r="D137" s="2">
        <f t="shared" ca="1" si="5"/>
        <v>0.41</v>
      </c>
    </row>
    <row r="138" spans="1:4" x14ac:dyDescent="0.3">
      <c r="A138" t="s">
        <v>8</v>
      </c>
      <c r="B138" s="1" t="e">
        <f>VLOOKUP(A138,Sheet2!A:B,3,FALSE)</f>
        <v>#REF!</v>
      </c>
      <c r="C138" s="3">
        <f t="shared" ca="1" si="4"/>
        <v>41875</v>
      </c>
      <c r="D138" s="2">
        <f t="shared" ca="1" si="5"/>
        <v>0.49</v>
      </c>
    </row>
    <row r="139" spans="1:4" x14ac:dyDescent="0.3">
      <c r="A139" t="s">
        <v>3</v>
      </c>
      <c r="B139" s="1" t="e">
        <f>VLOOKUP(A139,Sheet2!A:B,3,FALSE)</f>
        <v>#REF!</v>
      </c>
      <c r="C139" s="3">
        <f t="shared" ca="1" si="4"/>
        <v>41844</v>
      </c>
      <c r="D139" s="2">
        <f t="shared" ca="1" si="5"/>
        <v>0.63</v>
      </c>
    </row>
    <row r="140" spans="1:4" x14ac:dyDescent="0.3">
      <c r="A140" t="s">
        <v>6</v>
      </c>
      <c r="B140" s="1" t="e">
        <f>VLOOKUP(A140,Sheet2!A:B,3,FALSE)</f>
        <v>#REF!</v>
      </c>
      <c r="C140" s="3">
        <f t="shared" ca="1" si="4"/>
        <v>41904</v>
      </c>
      <c r="D140" s="2">
        <f t="shared" ca="1" si="5"/>
        <v>0.51</v>
      </c>
    </row>
    <row r="141" spans="1:4" x14ac:dyDescent="0.3">
      <c r="A141" t="s">
        <v>5</v>
      </c>
      <c r="B141" s="1" t="e">
        <f>VLOOKUP(A141,Sheet2!A:B,3,FALSE)</f>
        <v>#REF!</v>
      </c>
      <c r="C141" s="3">
        <f t="shared" ca="1" si="4"/>
        <v>41794</v>
      </c>
      <c r="D141" s="2">
        <f t="shared" ca="1" si="5"/>
        <v>0.56000000000000005</v>
      </c>
    </row>
    <row r="142" spans="1:4" x14ac:dyDescent="0.3">
      <c r="A142" t="s">
        <v>6</v>
      </c>
      <c r="B142" s="1" t="e">
        <f>VLOOKUP(A142,Sheet2!A:B,3,FALSE)</f>
        <v>#REF!</v>
      </c>
      <c r="C142" s="3">
        <f t="shared" ca="1" si="4"/>
        <v>41736</v>
      </c>
      <c r="D142" s="2">
        <f t="shared" ca="1" si="5"/>
        <v>0.53</v>
      </c>
    </row>
    <row r="143" spans="1:4" x14ac:dyDescent="0.3">
      <c r="A143" t="s">
        <v>5</v>
      </c>
      <c r="B143" s="1" t="e">
        <f>VLOOKUP(A143,Sheet2!A:B,3,FALSE)</f>
        <v>#REF!</v>
      </c>
      <c r="C143" s="3">
        <f t="shared" ca="1" si="4"/>
        <v>41708</v>
      </c>
      <c r="D143" s="2">
        <f t="shared" ca="1" si="5"/>
        <v>0.44</v>
      </c>
    </row>
    <row r="144" spans="1:4" x14ac:dyDescent="0.3">
      <c r="A144" t="s">
        <v>5</v>
      </c>
      <c r="B144" s="1" t="e">
        <f>VLOOKUP(A144,Sheet2!A:B,3,FALSE)</f>
        <v>#REF!</v>
      </c>
      <c r="C144" s="3">
        <f t="shared" ca="1" si="4"/>
        <v>41752</v>
      </c>
      <c r="D144" s="2">
        <f t="shared" ca="1" si="5"/>
        <v>0.52</v>
      </c>
    </row>
    <row r="145" spans="1:4" x14ac:dyDescent="0.3">
      <c r="A145" t="s">
        <v>9</v>
      </c>
      <c r="B145" s="1" t="e">
        <f>VLOOKUP(A145,Sheet2!A:B,3,FALSE)</f>
        <v>#REF!</v>
      </c>
      <c r="C145" s="3">
        <f t="shared" ca="1" si="4"/>
        <v>41818</v>
      </c>
      <c r="D145" s="2">
        <f t="shared" ca="1" si="5"/>
        <v>0.48</v>
      </c>
    </row>
    <row r="146" spans="1:4" x14ac:dyDescent="0.3">
      <c r="A146" t="s">
        <v>4</v>
      </c>
      <c r="B146" s="1" t="e">
        <f>VLOOKUP(A146,Sheet2!A:B,3,FALSE)</f>
        <v>#REF!</v>
      </c>
      <c r="C146" s="3">
        <f t="shared" ca="1" si="4"/>
        <v>41763</v>
      </c>
      <c r="D146" s="2">
        <f t="shared" ca="1" si="5"/>
        <v>0.57999999999999996</v>
      </c>
    </row>
    <row r="147" spans="1:4" x14ac:dyDescent="0.3">
      <c r="A147" t="s">
        <v>6</v>
      </c>
      <c r="B147" s="1" t="e">
        <f>VLOOKUP(A147,Sheet2!A:B,3,FALSE)</f>
        <v>#REF!</v>
      </c>
      <c r="C147" s="3">
        <f t="shared" ca="1" si="4"/>
        <v>41768</v>
      </c>
      <c r="D147" s="2">
        <f t="shared" ca="1" si="5"/>
        <v>0.54</v>
      </c>
    </row>
    <row r="148" spans="1:4" x14ac:dyDescent="0.3">
      <c r="A148" t="s">
        <v>6</v>
      </c>
      <c r="B148" s="1" t="e">
        <f>VLOOKUP(A148,Sheet2!A:B,3,FALSE)</f>
        <v>#REF!</v>
      </c>
      <c r="C148" s="3">
        <f t="shared" ca="1" si="4"/>
        <v>41858</v>
      </c>
      <c r="D148" s="2">
        <f t="shared" ca="1" si="5"/>
        <v>0.6</v>
      </c>
    </row>
    <row r="149" spans="1:4" x14ac:dyDescent="0.3">
      <c r="A149" t="s">
        <v>9</v>
      </c>
      <c r="B149" s="1" t="e">
        <f>VLOOKUP(A149,Sheet2!A:B,3,FALSE)</f>
        <v>#REF!</v>
      </c>
      <c r="C149" s="3">
        <f t="shared" ca="1" si="4"/>
        <v>41781</v>
      </c>
      <c r="D149" s="2">
        <f t="shared" ca="1" si="5"/>
        <v>0.68</v>
      </c>
    </row>
    <row r="150" spans="1:4" x14ac:dyDescent="0.3">
      <c r="A150" t="s">
        <v>5</v>
      </c>
      <c r="B150" s="1" t="e">
        <f>VLOOKUP(A150,Sheet2!A:B,3,FALSE)</f>
        <v>#REF!</v>
      </c>
      <c r="C150" s="3">
        <f t="shared" ca="1" si="4"/>
        <v>41771</v>
      </c>
      <c r="D150" s="2">
        <f t="shared" ca="1" si="5"/>
        <v>0.49</v>
      </c>
    </row>
    <row r="151" spans="1:4" x14ac:dyDescent="0.3">
      <c r="A151" t="s">
        <v>4</v>
      </c>
      <c r="B151" s="1" t="e">
        <f>VLOOKUP(A151,Sheet2!A:B,3,FALSE)</f>
        <v>#REF!</v>
      </c>
      <c r="C151" s="3">
        <f t="shared" ca="1" si="4"/>
        <v>41725</v>
      </c>
      <c r="D151" s="2">
        <f t="shared" ca="1" si="5"/>
        <v>0.41</v>
      </c>
    </row>
    <row r="152" spans="1:4" x14ac:dyDescent="0.3">
      <c r="A152" t="s">
        <v>9</v>
      </c>
      <c r="B152" s="1" t="e">
        <f>VLOOKUP(A152,Sheet2!A:B,3,FALSE)</f>
        <v>#REF!</v>
      </c>
      <c r="C152" s="3">
        <f t="shared" ca="1" si="4"/>
        <v>41781</v>
      </c>
      <c r="D152" s="2">
        <f t="shared" ca="1" si="5"/>
        <v>0.62</v>
      </c>
    </row>
    <row r="153" spans="1:4" x14ac:dyDescent="0.3">
      <c r="A153" t="s">
        <v>9</v>
      </c>
      <c r="B153" s="1" t="e">
        <f>VLOOKUP(A153,Sheet2!A:B,3,FALSE)</f>
        <v>#REF!</v>
      </c>
      <c r="C153" s="3">
        <f t="shared" ca="1" si="4"/>
        <v>41752</v>
      </c>
      <c r="D153" s="2">
        <f t="shared" ca="1" si="5"/>
        <v>0.44</v>
      </c>
    </row>
    <row r="154" spans="1:4" x14ac:dyDescent="0.3">
      <c r="A154" t="s">
        <v>9</v>
      </c>
      <c r="B154" s="1" t="e">
        <f>VLOOKUP(A154,Sheet2!A:B,3,FALSE)</f>
        <v>#REF!</v>
      </c>
      <c r="C154" s="3">
        <f t="shared" ca="1" si="4"/>
        <v>41765</v>
      </c>
      <c r="D154" s="2">
        <f t="shared" ca="1" si="5"/>
        <v>0.48</v>
      </c>
    </row>
    <row r="155" spans="1:4" x14ac:dyDescent="0.3">
      <c r="A155" t="s">
        <v>4</v>
      </c>
      <c r="B155" s="1" t="e">
        <f>VLOOKUP(A155,Sheet2!A:B,3,FALSE)</f>
        <v>#REF!</v>
      </c>
      <c r="C155" s="3">
        <f t="shared" ca="1" si="4"/>
        <v>41752</v>
      </c>
      <c r="D155" s="2">
        <f t="shared" ca="1" si="5"/>
        <v>0.55000000000000004</v>
      </c>
    </row>
    <row r="156" spans="1:4" x14ac:dyDescent="0.3">
      <c r="A156" t="s">
        <v>5</v>
      </c>
      <c r="B156" s="1" t="e">
        <f>VLOOKUP(A156,Sheet2!A:B,3,FALSE)</f>
        <v>#REF!</v>
      </c>
      <c r="C156" s="3">
        <f t="shared" ca="1" si="4"/>
        <v>41789</v>
      </c>
      <c r="D156" s="2">
        <f t="shared" ca="1" si="5"/>
        <v>0.56999999999999995</v>
      </c>
    </row>
    <row r="157" spans="1:4" x14ac:dyDescent="0.3">
      <c r="A157" t="s">
        <v>5</v>
      </c>
      <c r="B157" s="1" t="e">
        <f>VLOOKUP(A157,Sheet2!A:B,3,FALSE)</f>
        <v>#REF!</v>
      </c>
      <c r="C157" s="3">
        <f t="shared" ca="1" si="4"/>
        <v>41736</v>
      </c>
      <c r="D157" s="2">
        <f t="shared" ca="1" si="5"/>
        <v>0.51</v>
      </c>
    </row>
    <row r="158" spans="1:4" x14ac:dyDescent="0.3">
      <c r="A158" t="s">
        <v>8</v>
      </c>
      <c r="B158" s="1" t="e">
        <f>VLOOKUP(A158,Sheet2!A:B,3,FALSE)</f>
        <v>#REF!</v>
      </c>
      <c r="C158" s="3">
        <f t="shared" ca="1" si="4"/>
        <v>41717</v>
      </c>
      <c r="D158" s="2">
        <f t="shared" ca="1" si="5"/>
        <v>0.65</v>
      </c>
    </row>
    <row r="159" spans="1:4" x14ac:dyDescent="0.3">
      <c r="A159" t="s">
        <v>4</v>
      </c>
      <c r="B159" s="1" t="e">
        <f>VLOOKUP(A159,Sheet2!A:B,3,FALSE)</f>
        <v>#REF!</v>
      </c>
      <c r="C159" s="3">
        <f t="shared" ca="1" si="4"/>
        <v>41889</v>
      </c>
      <c r="D159" s="2">
        <f t="shared" ca="1" si="5"/>
        <v>0.44</v>
      </c>
    </row>
    <row r="160" spans="1:4" x14ac:dyDescent="0.3">
      <c r="A160" t="s">
        <v>6</v>
      </c>
      <c r="B160" s="1" t="e">
        <f>VLOOKUP(A160,Sheet2!A:B,3,FALSE)</f>
        <v>#REF!</v>
      </c>
      <c r="C160" s="3">
        <f t="shared" ca="1" si="4"/>
        <v>41852</v>
      </c>
      <c r="D160" s="2">
        <f t="shared" ca="1" si="5"/>
        <v>0.7</v>
      </c>
    </row>
    <row r="161" spans="1:4" x14ac:dyDescent="0.3">
      <c r="A161" t="s">
        <v>5</v>
      </c>
      <c r="B161" s="1" t="e">
        <f>VLOOKUP(A161,Sheet2!A:B,3,FALSE)</f>
        <v>#REF!</v>
      </c>
      <c r="C161" s="3">
        <f t="shared" ca="1" si="4"/>
        <v>41711</v>
      </c>
      <c r="D161" s="2">
        <f t="shared" ca="1" si="5"/>
        <v>0.56000000000000005</v>
      </c>
    </row>
    <row r="162" spans="1:4" x14ac:dyDescent="0.3">
      <c r="A162" t="s">
        <v>7</v>
      </c>
      <c r="B162" s="1" t="e">
        <f>VLOOKUP(A162,Sheet2!A:B,3,FALSE)</f>
        <v>#REF!</v>
      </c>
      <c r="C162" s="3">
        <f t="shared" ca="1" si="4"/>
        <v>41882</v>
      </c>
      <c r="D162" s="2">
        <f t="shared" ca="1" si="5"/>
        <v>0.51</v>
      </c>
    </row>
    <row r="163" spans="1:4" x14ac:dyDescent="0.3">
      <c r="A163" t="s">
        <v>4</v>
      </c>
      <c r="B163" s="1" t="e">
        <f>VLOOKUP(A163,Sheet2!A:B,3,FALSE)</f>
        <v>#REF!</v>
      </c>
      <c r="C163" s="3">
        <f t="shared" ca="1" si="4"/>
        <v>41843</v>
      </c>
      <c r="D163" s="2">
        <f t="shared" ca="1" si="5"/>
        <v>0.61</v>
      </c>
    </row>
    <row r="164" spans="1:4" x14ac:dyDescent="0.3">
      <c r="A164" t="s">
        <v>6</v>
      </c>
      <c r="B164" s="1" t="e">
        <f>VLOOKUP(A164,Sheet2!A:B,3,FALSE)</f>
        <v>#REF!</v>
      </c>
      <c r="C164" s="3">
        <f t="shared" ca="1" si="4"/>
        <v>41809</v>
      </c>
      <c r="D164" s="2">
        <f t="shared" ca="1" si="5"/>
        <v>0.44</v>
      </c>
    </row>
    <row r="165" spans="1:4" x14ac:dyDescent="0.3">
      <c r="A165" t="s">
        <v>6</v>
      </c>
      <c r="B165" s="1" t="e">
        <f>VLOOKUP(A165,Sheet2!A:B,3,FALSE)</f>
        <v>#REF!</v>
      </c>
      <c r="C165" s="3">
        <f t="shared" ca="1" si="4"/>
        <v>41693</v>
      </c>
      <c r="D165" s="2">
        <f t="shared" ca="1" si="5"/>
        <v>0.4</v>
      </c>
    </row>
    <row r="166" spans="1:4" x14ac:dyDescent="0.3">
      <c r="A166" t="s">
        <v>9</v>
      </c>
      <c r="B166" s="1" t="e">
        <f>VLOOKUP(A166,Sheet2!A:B,3,FALSE)</f>
        <v>#REF!</v>
      </c>
      <c r="C166" s="3">
        <f t="shared" ca="1" si="4"/>
        <v>41757</v>
      </c>
      <c r="D166" s="2">
        <f t="shared" ca="1" si="5"/>
        <v>0.6</v>
      </c>
    </row>
    <row r="167" spans="1:4" x14ac:dyDescent="0.3">
      <c r="A167" t="s">
        <v>5</v>
      </c>
      <c r="B167" s="1" t="e">
        <f>VLOOKUP(A167,Sheet2!A:B,3,FALSE)</f>
        <v>#REF!</v>
      </c>
      <c r="C167" s="3">
        <f t="shared" ca="1" si="4"/>
        <v>41819</v>
      </c>
      <c r="D167" s="2">
        <f t="shared" ca="1" si="5"/>
        <v>0.53</v>
      </c>
    </row>
    <row r="168" spans="1:4" x14ac:dyDescent="0.3">
      <c r="A168" t="s">
        <v>4</v>
      </c>
      <c r="B168" s="1" t="e">
        <f>VLOOKUP(A168,Sheet2!A:B,3,FALSE)</f>
        <v>#REF!</v>
      </c>
      <c r="C168" s="3">
        <f t="shared" ca="1" si="4"/>
        <v>41884</v>
      </c>
      <c r="D168" s="2">
        <f t="shared" ca="1" si="5"/>
        <v>0.42</v>
      </c>
    </row>
    <row r="169" spans="1:4" x14ac:dyDescent="0.3">
      <c r="A169" t="s">
        <v>9</v>
      </c>
      <c r="B169" s="1" t="e">
        <f>VLOOKUP(A169,Sheet2!A:B,3,FALSE)</f>
        <v>#REF!</v>
      </c>
      <c r="C169" s="3">
        <f t="shared" ca="1" si="4"/>
        <v>41751</v>
      </c>
      <c r="D169" s="2">
        <f t="shared" ca="1" si="5"/>
        <v>0.56000000000000005</v>
      </c>
    </row>
    <row r="170" spans="1:4" x14ac:dyDescent="0.3">
      <c r="A170" t="s">
        <v>9</v>
      </c>
      <c r="B170" s="1" t="e">
        <f>VLOOKUP(A170,Sheet2!A:B,3,FALSE)</f>
        <v>#REF!</v>
      </c>
      <c r="C170" s="3">
        <f t="shared" ca="1" si="4"/>
        <v>41883</v>
      </c>
      <c r="D170" s="2">
        <f t="shared" ca="1" si="5"/>
        <v>0.61</v>
      </c>
    </row>
    <row r="171" spans="1:4" x14ac:dyDescent="0.3">
      <c r="A171" t="s">
        <v>9</v>
      </c>
      <c r="B171" s="1" t="e">
        <f>VLOOKUP(A171,Sheet2!A:B,3,FALSE)</f>
        <v>#REF!</v>
      </c>
      <c r="C171" s="3">
        <f t="shared" ca="1" si="4"/>
        <v>41791</v>
      </c>
      <c r="D171" s="2">
        <f t="shared" ca="1" si="5"/>
        <v>0.4</v>
      </c>
    </row>
    <row r="172" spans="1:4" x14ac:dyDescent="0.3">
      <c r="A172" t="s">
        <v>4</v>
      </c>
      <c r="B172" s="1" t="e">
        <f>VLOOKUP(A172,Sheet2!A:B,3,FALSE)</f>
        <v>#REF!</v>
      </c>
      <c r="C172" s="3">
        <f t="shared" ca="1" si="4"/>
        <v>41642</v>
      </c>
      <c r="D172" s="2">
        <f t="shared" ca="1" si="5"/>
        <v>0.62</v>
      </c>
    </row>
    <row r="173" spans="1:4" x14ac:dyDescent="0.3">
      <c r="A173" t="s">
        <v>5</v>
      </c>
      <c r="B173" s="1" t="e">
        <f>VLOOKUP(A173,Sheet2!A:B,3,FALSE)</f>
        <v>#REF!</v>
      </c>
      <c r="C173" s="3">
        <f t="shared" ca="1" si="4"/>
        <v>41860</v>
      </c>
      <c r="D173" s="2">
        <f t="shared" ca="1" si="5"/>
        <v>0.5</v>
      </c>
    </row>
    <row r="174" spans="1:4" x14ac:dyDescent="0.3">
      <c r="A174" t="s">
        <v>5</v>
      </c>
      <c r="B174" s="1" t="e">
        <f>VLOOKUP(A174,Sheet2!A:B,3,FALSE)</f>
        <v>#REF!</v>
      </c>
      <c r="C174" s="3">
        <f t="shared" ca="1" si="4"/>
        <v>41658</v>
      </c>
      <c r="D174" s="2">
        <f t="shared" ca="1" si="5"/>
        <v>0.7</v>
      </c>
    </row>
    <row r="175" spans="1:4" x14ac:dyDescent="0.3">
      <c r="A175" t="s">
        <v>8</v>
      </c>
      <c r="B175" s="1" t="e">
        <f>VLOOKUP(A175,Sheet2!A:B,3,FALSE)</f>
        <v>#REF!</v>
      </c>
      <c r="C175" s="3">
        <f t="shared" ca="1" si="4"/>
        <v>41724</v>
      </c>
      <c r="D175" s="2">
        <f t="shared" ca="1" si="5"/>
        <v>0.4</v>
      </c>
    </row>
    <row r="176" spans="1:4" x14ac:dyDescent="0.3">
      <c r="A176" t="s">
        <v>4</v>
      </c>
      <c r="B176" s="1" t="e">
        <f>VLOOKUP(A176,Sheet2!A:B,3,FALSE)</f>
        <v>#REF!</v>
      </c>
      <c r="C176" s="3">
        <f t="shared" ca="1" si="4"/>
        <v>41708</v>
      </c>
      <c r="D176" s="2">
        <f t="shared" ca="1" si="5"/>
        <v>0.43</v>
      </c>
    </row>
    <row r="177" spans="1:4" x14ac:dyDescent="0.3">
      <c r="A177" t="s">
        <v>6</v>
      </c>
      <c r="B177" s="1" t="e">
        <f>VLOOKUP(A177,Sheet2!A:B,3,FALSE)</f>
        <v>#REF!</v>
      </c>
      <c r="C177" s="3">
        <f t="shared" ca="1" si="4"/>
        <v>41785</v>
      </c>
      <c r="D177" s="2">
        <f t="shared" ca="1" si="5"/>
        <v>0.69</v>
      </c>
    </row>
    <row r="178" spans="1:4" x14ac:dyDescent="0.3">
      <c r="A178" t="s">
        <v>5</v>
      </c>
      <c r="B178" s="1" t="e">
        <f>VLOOKUP(A178,Sheet2!A:B,3,FALSE)</f>
        <v>#REF!</v>
      </c>
      <c r="C178" s="3">
        <f t="shared" ca="1" si="4"/>
        <v>41702</v>
      </c>
      <c r="D178" s="2">
        <f t="shared" ca="1" si="5"/>
        <v>0.57999999999999996</v>
      </c>
    </row>
    <row r="179" spans="1:4" x14ac:dyDescent="0.3">
      <c r="A179" t="s">
        <v>7</v>
      </c>
      <c r="B179" s="1" t="e">
        <f>VLOOKUP(A179,Sheet2!A:B,3,FALSE)</f>
        <v>#REF!</v>
      </c>
      <c r="C179" s="3">
        <f t="shared" ca="1" si="4"/>
        <v>41872</v>
      </c>
      <c r="D179" s="2">
        <f t="shared" ca="1" si="5"/>
        <v>0.42</v>
      </c>
    </row>
    <row r="180" spans="1:4" x14ac:dyDescent="0.3">
      <c r="A180" t="s">
        <v>5</v>
      </c>
      <c r="B180" s="1" t="e">
        <f>VLOOKUP(A180,Sheet2!A:B,3,FALSE)</f>
        <v>#REF!</v>
      </c>
      <c r="C180" s="3">
        <f t="shared" ca="1" si="4"/>
        <v>41885</v>
      </c>
      <c r="D180" s="2">
        <f t="shared" ca="1" si="5"/>
        <v>0.42</v>
      </c>
    </row>
    <row r="181" spans="1:4" x14ac:dyDescent="0.3">
      <c r="A181" t="s">
        <v>8</v>
      </c>
      <c r="B181" s="1" t="e">
        <f>VLOOKUP(A181,Sheet2!A:B,3,FALSE)</f>
        <v>#REF!</v>
      </c>
      <c r="C181" s="3">
        <f t="shared" ca="1" si="4"/>
        <v>41737</v>
      </c>
      <c r="D181" s="2">
        <f t="shared" ca="1" si="5"/>
        <v>0.5</v>
      </c>
    </row>
    <row r="182" spans="1:4" x14ac:dyDescent="0.3">
      <c r="A182" t="s">
        <v>4</v>
      </c>
      <c r="B182" s="1" t="e">
        <f>VLOOKUP(A182,Sheet2!A:B,3,FALSE)</f>
        <v>#REF!</v>
      </c>
      <c r="C182" s="3">
        <f t="shared" ca="1" si="4"/>
        <v>41664</v>
      </c>
      <c r="D182" s="2">
        <f t="shared" ca="1" si="5"/>
        <v>0.64</v>
      </c>
    </row>
    <row r="183" spans="1:4" x14ac:dyDescent="0.3">
      <c r="A183" t="s">
        <v>6</v>
      </c>
      <c r="B183" s="1" t="e">
        <f>VLOOKUP(A183,Sheet2!A:B,3,FALSE)</f>
        <v>#REF!</v>
      </c>
      <c r="C183" s="3">
        <f t="shared" ca="1" si="4"/>
        <v>41859</v>
      </c>
      <c r="D183" s="2">
        <f t="shared" ca="1" si="5"/>
        <v>0.65</v>
      </c>
    </row>
    <row r="184" spans="1:4" x14ac:dyDescent="0.3">
      <c r="A184" t="s">
        <v>5</v>
      </c>
      <c r="B184" s="1" t="e">
        <f>VLOOKUP(A184,Sheet2!A:B,3,FALSE)</f>
        <v>#REF!</v>
      </c>
      <c r="C184" s="3">
        <f t="shared" ca="1" si="4"/>
        <v>41676</v>
      </c>
      <c r="D184" s="2">
        <f t="shared" ca="1" si="5"/>
        <v>0.55000000000000004</v>
      </c>
    </row>
    <row r="185" spans="1:4" x14ac:dyDescent="0.3">
      <c r="A185" t="s">
        <v>6</v>
      </c>
      <c r="B185" s="1" t="e">
        <f>VLOOKUP(A185,Sheet2!A:B,3,FALSE)</f>
        <v>#REF!</v>
      </c>
      <c r="C185" s="3">
        <f t="shared" ca="1" si="4"/>
        <v>41649</v>
      </c>
      <c r="D185" s="2">
        <f t="shared" ca="1" si="5"/>
        <v>0.65</v>
      </c>
    </row>
    <row r="186" spans="1:4" x14ac:dyDescent="0.3">
      <c r="A186" t="s">
        <v>4</v>
      </c>
      <c r="B186" s="1" t="e">
        <f>VLOOKUP(A186,Sheet2!A:B,3,FALSE)</f>
        <v>#REF!</v>
      </c>
      <c r="C186" s="3">
        <f t="shared" ca="1" si="4"/>
        <v>41696</v>
      </c>
      <c r="D186" s="2">
        <f t="shared" ca="1" si="5"/>
        <v>0.43</v>
      </c>
    </row>
    <row r="187" spans="1:4" x14ac:dyDescent="0.3">
      <c r="A187" t="s">
        <v>6</v>
      </c>
      <c r="B187" s="1" t="e">
        <f>VLOOKUP(A187,Sheet2!A:B,3,FALSE)</f>
        <v>#REF!</v>
      </c>
      <c r="C187" s="3">
        <f t="shared" ca="1" si="4"/>
        <v>41709</v>
      </c>
      <c r="D187" s="2">
        <f t="shared" ca="1" si="5"/>
        <v>0.61</v>
      </c>
    </row>
    <row r="188" spans="1:4" x14ac:dyDescent="0.3">
      <c r="A188" t="s">
        <v>6</v>
      </c>
      <c r="B188" s="1" t="e">
        <f>VLOOKUP(A188,Sheet2!A:B,3,FALSE)</f>
        <v>#REF!</v>
      </c>
      <c r="C188" s="3">
        <f t="shared" ca="1" si="4"/>
        <v>41835</v>
      </c>
      <c r="D188" s="2">
        <f t="shared" ca="1" si="5"/>
        <v>0.46</v>
      </c>
    </row>
    <row r="189" spans="1:4" x14ac:dyDescent="0.3">
      <c r="A189" t="s">
        <v>9</v>
      </c>
      <c r="B189" s="1" t="e">
        <f>VLOOKUP(A189,Sheet2!A:B,3,FALSE)</f>
        <v>#REF!</v>
      </c>
      <c r="C189" s="3">
        <f t="shared" ca="1" si="4"/>
        <v>41646</v>
      </c>
      <c r="D189" s="2">
        <f t="shared" ca="1" si="5"/>
        <v>0.65</v>
      </c>
    </row>
    <row r="190" spans="1:4" x14ac:dyDescent="0.3">
      <c r="A190" t="s">
        <v>5</v>
      </c>
      <c r="B190" s="1" t="e">
        <f>VLOOKUP(A190,Sheet2!A:B,3,FALSE)</f>
        <v>#REF!</v>
      </c>
      <c r="C190" s="3">
        <f t="shared" ca="1" si="4"/>
        <v>41701</v>
      </c>
      <c r="D190" s="2">
        <f t="shared" ca="1" si="5"/>
        <v>0.46</v>
      </c>
    </row>
    <row r="191" spans="1:4" x14ac:dyDescent="0.3">
      <c r="A191" t="s">
        <v>4</v>
      </c>
      <c r="B191" s="1" t="e">
        <f>VLOOKUP(A191,Sheet2!A:B,3,FALSE)</f>
        <v>#REF!</v>
      </c>
      <c r="C191" s="3">
        <f t="shared" ca="1" si="4"/>
        <v>41800</v>
      </c>
      <c r="D191" s="2">
        <f t="shared" ca="1" si="5"/>
        <v>0.59</v>
      </c>
    </row>
    <row r="192" spans="1:4" x14ac:dyDescent="0.3">
      <c r="A192" t="s">
        <v>9</v>
      </c>
      <c r="B192" s="1" t="e">
        <f>VLOOKUP(A192,Sheet2!A:B,3,FALSE)</f>
        <v>#REF!</v>
      </c>
      <c r="C192" s="3">
        <f t="shared" ca="1" si="4"/>
        <v>41760</v>
      </c>
      <c r="D192" s="2">
        <f t="shared" ca="1" si="5"/>
        <v>0.56999999999999995</v>
      </c>
    </row>
    <row r="193" spans="1:4" x14ac:dyDescent="0.3">
      <c r="A193" t="s">
        <v>9</v>
      </c>
      <c r="B193" s="1" t="e">
        <f>VLOOKUP(A193,Sheet2!A:B,3,FALSE)</f>
        <v>#REF!</v>
      </c>
      <c r="C193" s="3">
        <f t="shared" ca="1" si="4"/>
        <v>41773</v>
      </c>
      <c r="D193" s="2">
        <f t="shared" ca="1" si="5"/>
        <v>0.62</v>
      </c>
    </row>
    <row r="194" spans="1:4" x14ac:dyDescent="0.3">
      <c r="A194" t="s">
        <v>9</v>
      </c>
      <c r="B194" s="1" t="e">
        <f>VLOOKUP(A194,Sheet2!A:B,3,FALSE)</f>
        <v>#REF!</v>
      </c>
      <c r="C194" s="3">
        <f t="shared" ca="1" si="4"/>
        <v>41910</v>
      </c>
      <c r="D194" s="2">
        <f t="shared" ca="1" si="5"/>
        <v>0.41</v>
      </c>
    </row>
    <row r="195" spans="1:4" x14ac:dyDescent="0.3">
      <c r="A195" t="s">
        <v>4</v>
      </c>
      <c r="B195" s="1" t="e">
        <f>VLOOKUP(A195,Sheet2!A:B,3,FALSE)</f>
        <v>#REF!</v>
      </c>
      <c r="C195" s="3">
        <f t="shared" ref="C195:C258" ca="1" si="6">RANDBETWEEN(41640,41917)</f>
        <v>41842</v>
      </c>
      <c r="D195" s="2">
        <f t="shared" ref="D195:D258" ca="1" si="7">RANDBETWEEN(40,70)/100</f>
        <v>0.43</v>
      </c>
    </row>
    <row r="196" spans="1:4" x14ac:dyDescent="0.3">
      <c r="A196" t="s">
        <v>5</v>
      </c>
      <c r="B196" s="1" t="e">
        <f>VLOOKUP(A196,Sheet2!A:B,3,FALSE)</f>
        <v>#REF!</v>
      </c>
      <c r="C196" s="3">
        <f t="shared" ca="1" si="6"/>
        <v>41878</v>
      </c>
      <c r="D196" s="2">
        <f t="shared" ca="1" si="7"/>
        <v>0.66</v>
      </c>
    </row>
    <row r="197" spans="1:4" x14ac:dyDescent="0.3">
      <c r="A197" t="s">
        <v>5</v>
      </c>
      <c r="B197" s="1" t="e">
        <f>VLOOKUP(A197,Sheet2!A:B,3,FALSE)</f>
        <v>#REF!</v>
      </c>
      <c r="C197" s="3">
        <f t="shared" ca="1" si="6"/>
        <v>41865</v>
      </c>
      <c r="D197" s="2">
        <f t="shared" ca="1" si="7"/>
        <v>0.61</v>
      </c>
    </row>
    <row r="198" spans="1:4" x14ac:dyDescent="0.3">
      <c r="A198" t="s">
        <v>8</v>
      </c>
      <c r="B198" s="1" t="e">
        <f>VLOOKUP(A198,Sheet2!A:B,3,FALSE)</f>
        <v>#REF!</v>
      </c>
      <c r="C198" s="3">
        <f t="shared" ca="1" si="6"/>
        <v>41740</v>
      </c>
      <c r="D198" s="2">
        <f t="shared" ca="1" si="7"/>
        <v>0.66</v>
      </c>
    </row>
    <row r="199" spans="1:4" x14ac:dyDescent="0.3">
      <c r="A199" t="s">
        <v>4</v>
      </c>
      <c r="B199" s="1" t="e">
        <f>VLOOKUP(A199,Sheet2!A:B,3,FALSE)</f>
        <v>#REF!</v>
      </c>
      <c r="C199" s="3">
        <f t="shared" ca="1" si="6"/>
        <v>41640</v>
      </c>
      <c r="D199" s="2">
        <f t="shared" ca="1" si="7"/>
        <v>0.64</v>
      </c>
    </row>
    <row r="200" spans="1:4" x14ac:dyDescent="0.3">
      <c r="A200" t="s">
        <v>6</v>
      </c>
      <c r="B200" s="1" t="e">
        <f>VLOOKUP(A200,Sheet2!A:B,3,FALSE)</f>
        <v>#REF!</v>
      </c>
      <c r="C200" s="3">
        <f t="shared" ca="1" si="6"/>
        <v>41751</v>
      </c>
      <c r="D200" s="2">
        <f t="shared" ca="1" si="7"/>
        <v>0.48</v>
      </c>
    </row>
    <row r="201" spans="1:4" x14ac:dyDescent="0.3">
      <c r="A201" t="s">
        <v>5</v>
      </c>
      <c r="B201" s="1" t="e">
        <f>VLOOKUP(A201,Sheet2!A:B,3,FALSE)</f>
        <v>#REF!</v>
      </c>
      <c r="C201" s="3">
        <f t="shared" ca="1" si="6"/>
        <v>41871</v>
      </c>
      <c r="D201" s="2">
        <f t="shared" ca="1" si="7"/>
        <v>0.41</v>
      </c>
    </row>
    <row r="202" spans="1:4" x14ac:dyDescent="0.3">
      <c r="A202" t="s">
        <v>7</v>
      </c>
      <c r="B202" s="1" t="e">
        <f>VLOOKUP(A202,Sheet2!A:B,3,FALSE)</f>
        <v>#REF!</v>
      </c>
      <c r="C202" s="3">
        <f t="shared" ca="1" si="6"/>
        <v>41723</v>
      </c>
      <c r="D202" s="2">
        <f t="shared" ca="1" si="7"/>
        <v>0.46</v>
      </c>
    </row>
    <row r="203" spans="1:4" x14ac:dyDescent="0.3">
      <c r="A203" t="s">
        <v>3</v>
      </c>
      <c r="B203" s="1" t="e">
        <f>VLOOKUP(A203,Sheet2!A:B,3,FALSE)</f>
        <v>#REF!</v>
      </c>
      <c r="C203" s="3">
        <f t="shared" ca="1" si="6"/>
        <v>41659</v>
      </c>
      <c r="D203" s="2">
        <f t="shared" ca="1" si="7"/>
        <v>0.45</v>
      </c>
    </row>
    <row r="204" spans="1:4" x14ac:dyDescent="0.3">
      <c r="A204" t="s">
        <v>4</v>
      </c>
      <c r="B204" s="1" t="e">
        <f>VLOOKUP(A204,Sheet2!A:B,3,FALSE)</f>
        <v>#REF!</v>
      </c>
      <c r="C204" s="3">
        <f t="shared" ca="1" si="6"/>
        <v>41851</v>
      </c>
      <c r="D204" s="2">
        <f t="shared" ca="1" si="7"/>
        <v>0.6</v>
      </c>
    </row>
    <row r="205" spans="1:4" x14ac:dyDescent="0.3">
      <c r="A205" t="s">
        <v>5</v>
      </c>
      <c r="B205" s="1" t="e">
        <f>VLOOKUP(A205,Sheet2!A:B,3,FALSE)</f>
        <v>#REF!</v>
      </c>
      <c r="C205" s="3">
        <f t="shared" ca="1" si="6"/>
        <v>41658</v>
      </c>
      <c r="D205" s="2">
        <f t="shared" ca="1" si="7"/>
        <v>0.51</v>
      </c>
    </row>
    <row r="206" spans="1:4" x14ac:dyDescent="0.3">
      <c r="A206" t="s">
        <v>6</v>
      </c>
      <c r="B206" s="1" t="e">
        <f>VLOOKUP(A206,Sheet2!A:B,3,FALSE)</f>
        <v>#REF!</v>
      </c>
      <c r="C206" s="3">
        <f t="shared" ca="1" si="6"/>
        <v>41749</v>
      </c>
      <c r="D206" s="2">
        <f t="shared" ca="1" si="7"/>
        <v>0.59</v>
      </c>
    </row>
    <row r="207" spans="1:4" x14ac:dyDescent="0.3">
      <c r="A207" t="s">
        <v>7</v>
      </c>
      <c r="B207" s="1" t="e">
        <f>VLOOKUP(A207,Sheet2!A:B,3,FALSE)</f>
        <v>#REF!</v>
      </c>
      <c r="C207" s="3">
        <f t="shared" ca="1" si="6"/>
        <v>41687</v>
      </c>
      <c r="D207" s="2">
        <f t="shared" ca="1" si="7"/>
        <v>0.62</v>
      </c>
    </row>
    <row r="208" spans="1:4" x14ac:dyDescent="0.3">
      <c r="A208" t="s">
        <v>3</v>
      </c>
      <c r="B208" s="1" t="e">
        <f>VLOOKUP(A208,Sheet2!A:B,3,FALSE)</f>
        <v>#REF!</v>
      </c>
      <c r="C208" s="3">
        <f t="shared" ca="1" si="6"/>
        <v>41891</v>
      </c>
      <c r="D208" s="2">
        <f t="shared" ca="1" si="7"/>
        <v>0.49</v>
      </c>
    </row>
    <row r="209" spans="1:4" x14ac:dyDescent="0.3">
      <c r="A209" t="s">
        <v>8</v>
      </c>
      <c r="B209" s="1" t="e">
        <f>VLOOKUP(A209,Sheet2!A:B,3,FALSE)</f>
        <v>#REF!</v>
      </c>
      <c r="C209" s="3">
        <f t="shared" ca="1" si="6"/>
        <v>41752</v>
      </c>
      <c r="D209" s="2">
        <f t="shared" ca="1" si="7"/>
        <v>0.59</v>
      </c>
    </row>
    <row r="210" spans="1:4" x14ac:dyDescent="0.3">
      <c r="A210" t="s">
        <v>3</v>
      </c>
      <c r="B210" s="1" t="e">
        <f>VLOOKUP(A210,Sheet2!A:B,3,FALSE)</f>
        <v>#REF!</v>
      </c>
      <c r="C210" s="3">
        <f t="shared" ca="1" si="6"/>
        <v>41761</v>
      </c>
      <c r="D210" s="2">
        <f t="shared" ca="1" si="7"/>
        <v>0.69</v>
      </c>
    </row>
    <row r="211" spans="1:4" x14ac:dyDescent="0.3">
      <c r="A211" t="s">
        <v>6</v>
      </c>
      <c r="B211" s="1" t="e">
        <f>VLOOKUP(A211,Sheet2!A:B,3,FALSE)</f>
        <v>#REF!</v>
      </c>
      <c r="C211" s="3">
        <f t="shared" ca="1" si="6"/>
        <v>41760</v>
      </c>
      <c r="D211" s="2">
        <f t="shared" ca="1" si="7"/>
        <v>0.45</v>
      </c>
    </row>
    <row r="212" spans="1:4" x14ac:dyDescent="0.3">
      <c r="A212" t="s">
        <v>5</v>
      </c>
      <c r="B212" s="1" t="e">
        <f>VLOOKUP(A212,Sheet2!A:B,3,FALSE)</f>
        <v>#REF!</v>
      </c>
      <c r="C212" s="3">
        <f t="shared" ca="1" si="6"/>
        <v>41904</v>
      </c>
      <c r="D212" s="2">
        <f t="shared" ca="1" si="7"/>
        <v>0.63</v>
      </c>
    </row>
    <row r="213" spans="1:4" x14ac:dyDescent="0.3">
      <c r="A213" t="s">
        <v>6</v>
      </c>
      <c r="B213" s="1" t="e">
        <f>VLOOKUP(A213,Sheet2!A:B,3,FALSE)</f>
        <v>#REF!</v>
      </c>
      <c r="C213" s="3">
        <f t="shared" ca="1" si="6"/>
        <v>41659</v>
      </c>
      <c r="D213" s="2">
        <f t="shared" ca="1" si="7"/>
        <v>0.5</v>
      </c>
    </row>
    <row r="214" spans="1:4" x14ac:dyDescent="0.3">
      <c r="A214" t="s">
        <v>5</v>
      </c>
      <c r="B214" s="1" t="e">
        <f>VLOOKUP(A214,Sheet2!A:B,3,FALSE)</f>
        <v>#REF!</v>
      </c>
      <c r="C214" s="3">
        <f t="shared" ca="1" si="6"/>
        <v>41703</v>
      </c>
      <c r="D214" s="2">
        <f t="shared" ca="1" si="7"/>
        <v>0.5</v>
      </c>
    </row>
    <row r="215" spans="1:4" x14ac:dyDescent="0.3">
      <c r="A215" t="s">
        <v>5</v>
      </c>
      <c r="B215" s="1" t="e">
        <f>VLOOKUP(A215,Sheet2!A:B,3,FALSE)</f>
        <v>#REF!</v>
      </c>
      <c r="C215" s="3">
        <f t="shared" ca="1" si="6"/>
        <v>41661</v>
      </c>
      <c r="D215" s="2">
        <f t="shared" ca="1" si="7"/>
        <v>0.46</v>
      </c>
    </row>
    <row r="216" spans="1:4" x14ac:dyDescent="0.3">
      <c r="A216" t="s">
        <v>9</v>
      </c>
      <c r="B216" s="1" t="e">
        <f>VLOOKUP(A216,Sheet2!A:B,3,FALSE)</f>
        <v>#REF!</v>
      </c>
      <c r="C216" s="3">
        <f t="shared" ca="1" si="6"/>
        <v>41891</v>
      </c>
      <c r="D216" s="2">
        <f t="shared" ca="1" si="7"/>
        <v>0.64</v>
      </c>
    </row>
    <row r="217" spans="1:4" x14ac:dyDescent="0.3">
      <c r="A217" t="s">
        <v>4</v>
      </c>
      <c r="B217" s="1" t="e">
        <f>VLOOKUP(A217,Sheet2!A:B,3,FALSE)</f>
        <v>#REF!</v>
      </c>
      <c r="C217" s="3">
        <f t="shared" ca="1" si="6"/>
        <v>41868</v>
      </c>
      <c r="D217" s="2">
        <f t="shared" ca="1" si="7"/>
        <v>0.67</v>
      </c>
    </row>
    <row r="218" spans="1:4" x14ac:dyDescent="0.3">
      <c r="A218" t="s">
        <v>6</v>
      </c>
      <c r="B218" s="1" t="e">
        <f>VLOOKUP(A218,Sheet2!A:B,3,FALSE)</f>
        <v>#REF!</v>
      </c>
      <c r="C218" s="3">
        <f t="shared" ca="1" si="6"/>
        <v>41844</v>
      </c>
      <c r="D218" s="2">
        <f t="shared" ca="1" si="7"/>
        <v>0.68</v>
      </c>
    </row>
    <row r="219" spans="1:4" x14ac:dyDescent="0.3">
      <c r="A219" t="s">
        <v>6</v>
      </c>
      <c r="B219" s="1" t="e">
        <f>VLOOKUP(A219,Sheet2!A:B,3,FALSE)</f>
        <v>#REF!</v>
      </c>
      <c r="C219" s="3">
        <f t="shared" ca="1" si="6"/>
        <v>41805</v>
      </c>
      <c r="D219" s="2">
        <f t="shared" ca="1" si="7"/>
        <v>0.54</v>
      </c>
    </row>
    <row r="220" spans="1:4" x14ac:dyDescent="0.3">
      <c r="A220" t="s">
        <v>9</v>
      </c>
      <c r="B220" s="1" t="e">
        <f>VLOOKUP(A220,Sheet2!A:B,3,FALSE)</f>
        <v>#REF!</v>
      </c>
      <c r="C220" s="3">
        <f t="shared" ca="1" si="6"/>
        <v>41731</v>
      </c>
      <c r="D220" s="2">
        <f t="shared" ca="1" si="7"/>
        <v>0.65</v>
      </c>
    </row>
    <row r="221" spans="1:4" x14ac:dyDescent="0.3">
      <c r="A221" t="s">
        <v>5</v>
      </c>
      <c r="B221" s="1" t="e">
        <f>VLOOKUP(A221,Sheet2!A:B,3,FALSE)</f>
        <v>#REF!</v>
      </c>
      <c r="C221" s="3">
        <f t="shared" ca="1" si="6"/>
        <v>41645</v>
      </c>
      <c r="D221" s="2">
        <f t="shared" ca="1" si="7"/>
        <v>0.64</v>
      </c>
    </row>
    <row r="222" spans="1:4" x14ac:dyDescent="0.3">
      <c r="A222" t="s">
        <v>4</v>
      </c>
      <c r="B222" s="1" t="e">
        <f>VLOOKUP(A222,Sheet2!A:B,3,FALSE)</f>
        <v>#REF!</v>
      </c>
      <c r="C222" s="3">
        <f t="shared" ca="1" si="6"/>
        <v>41656</v>
      </c>
      <c r="D222" s="2">
        <f t="shared" ca="1" si="7"/>
        <v>0.62</v>
      </c>
    </row>
    <row r="223" spans="1:4" x14ac:dyDescent="0.3">
      <c r="A223" t="s">
        <v>9</v>
      </c>
      <c r="B223" s="1" t="e">
        <f>VLOOKUP(A223,Sheet2!A:B,3,FALSE)</f>
        <v>#REF!</v>
      </c>
      <c r="C223" s="3">
        <f t="shared" ca="1" si="6"/>
        <v>41891</v>
      </c>
      <c r="D223" s="2">
        <f t="shared" ca="1" si="7"/>
        <v>0.56999999999999995</v>
      </c>
    </row>
    <row r="224" spans="1:4" x14ac:dyDescent="0.3">
      <c r="A224" t="s">
        <v>9</v>
      </c>
      <c r="B224" s="1" t="e">
        <f>VLOOKUP(A224,Sheet2!A:B,3,FALSE)</f>
        <v>#REF!</v>
      </c>
      <c r="C224" s="3">
        <f t="shared" ca="1" si="6"/>
        <v>41766</v>
      </c>
      <c r="D224" s="2">
        <f t="shared" ca="1" si="7"/>
        <v>0.54</v>
      </c>
    </row>
    <row r="225" spans="1:4" x14ac:dyDescent="0.3">
      <c r="A225" t="s">
        <v>9</v>
      </c>
      <c r="B225" s="1" t="e">
        <f>VLOOKUP(A225,Sheet2!A:B,3,FALSE)</f>
        <v>#REF!</v>
      </c>
      <c r="C225" s="3">
        <f t="shared" ca="1" si="6"/>
        <v>41820</v>
      </c>
      <c r="D225" s="2">
        <f t="shared" ca="1" si="7"/>
        <v>0.64</v>
      </c>
    </row>
    <row r="226" spans="1:4" x14ac:dyDescent="0.3">
      <c r="A226" t="s">
        <v>4</v>
      </c>
      <c r="B226" s="1" t="e">
        <f>VLOOKUP(A226,Sheet2!A:B,3,FALSE)</f>
        <v>#REF!</v>
      </c>
      <c r="C226" s="3">
        <f t="shared" ca="1" si="6"/>
        <v>41741</v>
      </c>
      <c r="D226" s="2">
        <f t="shared" ca="1" si="7"/>
        <v>0.69</v>
      </c>
    </row>
    <row r="227" spans="1:4" x14ac:dyDescent="0.3">
      <c r="A227" t="s">
        <v>5</v>
      </c>
      <c r="B227" s="1" t="e">
        <f>VLOOKUP(A227,Sheet2!A:B,3,FALSE)</f>
        <v>#REF!</v>
      </c>
      <c r="C227" s="3">
        <f t="shared" ca="1" si="6"/>
        <v>41906</v>
      </c>
      <c r="D227" s="2">
        <f t="shared" ca="1" si="7"/>
        <v>0.56999999999999995</v>
      </c>
    </row>
    <row r="228" spans="1:4" x14ac:dyDescent="0.3">
      <c r="A228" t="s">
        <v>5</v>
      </c>
      <c r="B228" s="1" t="e">
        <f>VLOOKUP(A228,Sheet2!A:B,3,FALSE)</f>
        <v>#REF!</v>
      </c>
      <c r="C228" s="3">
        <f t="shared" ca="1" si="6"/>
        <v>41869</v>
      </c>
      <c r="D228" s="2">
        <f t="shared" ca="1" si="7"/>
        <v>0.41</v>
      </c>
    </row>
    <row r="229" spans="1:4" x14ac:dyDescent="0.3">
      <c r="A229" t="s">
        <v>8</v>
      </c>
      <c r="B229" s="1" t="e">
        <f>VLOOKUP(A229,Sheet2!A:B,3,FALSE)</f>
        <v>#REF!</v>
      </c>
      <c r="C229" s="3">
        <f t="shared" ca="1" si="6"/>
        <v>41855</v>
      </c>
      <c r="D229" s="2">
        <f t="shared" ca="1" si="7"/>
        <v>0.56999999999999995</v>
      </c>
    </row>
    <row r="230" spans="1:4" x14ac:dyDescent="0.3">
      <c r="A230" t="s">
        <v>4</v>
      </c>
      <c r="B230" s="1" t="e">
        <f>VLOOKUP(A230,Sheet2!A:B,3,FALSE)</f>
        <v>#REF!</v>
      </c>
      <c r="C230" s="3">
        <f t="shared" ca="1" si="6"/>
        <v>41682</v>
      </c>
      <c r="D230" s="2">
        <f t="shared" ca="1" si="7"/>
        <v>0.56999999999999995</v>
      </c>
    </row>
    <row r="231" spans="1:4" x14ac:dyDescent="0.3">
      <c r="A231" t="s">
        <v>6</v>
      </c>
      <c r="B231" s="1" t="e">
        <f>VLOOKUP(A231,Sheet2!A:B,3,FALSE)</f>
        <v>#REF!</v>
      </c>
      <c r="C231" s="3">
        <f t="shared" ca="1" si="6"/>
        <v>41827</v>
      </c>
      <c r="D231" s="2">
        <f t="shared" ca="1" si="7"/>
        <v>0.48</v>
      </c>
    </row>
    <row r="232" spans="1:4" x14ac:dyDescent="0.3">
      <c r="A232" t="s">
        <v>5</v>
      </c>
      <c r="B232" s="1" t="e">
        <f>VLOOKUP(A232,Sheet2!A:B,3,FALSE)</f>
        <v>#REF!</v>
      </c>
      <c r="C232" s="3">
        <f t="shared" ca="1" si="6"/>
        <v>41762</v>
      </c>
      <c r="D232" s="2">
        <f t="shared" ca="1" si="7"/>
        <v>0.68</v>
      </c>
    </row>
    <row r="233" spans="1:4" x14ac:dyDescent="0.3">
      <c r="A233" t="s">
        <v>7</v>
      </c>
      <c r="B233" s="1" t="e">
        <f>VLOOKUP(A233,Sheet2!A:B,3,FALSE)</f>
        <v>#REF!</v>
      </c>
      <c r="C233" s="3">
        <f t="shared" ca="1" si="6"/>
        <v>41825</v>
      </c>
      <c r="D233" s="2">
        <f t="shared" ca="1" si="7"/>
        <v>0.51</v>
      </c>
    </row>
    <row r="234" spans="1:4" x14ac:dyDescent="0.3">
      <c r="A234" t="s">
        <v>4</v>
      </c>
      <c r="B234" s="1" t="e">
        <f>VLOOKUP(A234,Sheet2!A:B,3,FALSE)</f>
        <v>#REF!</v>
      </c>
      <c r="C234" s="3">
        <f t="shared" ca="1" si="6"/>
        <v>41914</v>
      </c>
      <c r="D234" s="2">
        <f t="shared" ca="1" si="7"/>
        <v>0.45</v>
      </c>
    </row>
    <row r="235" spans="1:4" x14ac:dyDescent="0.3">
      <c r="A235" t="s">
        <v>6</v>
      </c>
      <c r="B235" s="1" t="e">
        <f>VLOOKUP(A235,Sheet2!A:B,3,FALSE)</f>
        <v>#REF!</v>
      </c>
      <c r="C235" s="3">
        <f t="shared" ca="1" si="6"/>
        <v>41786</v>
      </c>
      <c r="D235" s="2">
        <f t="shared" ca="1" si="7"/>
        <v>0.42</v>
      </c>
    </row>
    <row r="236" spans="1:4" x14ac:dyDescent="0.3">
      <c r="A236" t="s">
        <v>6</v>
      </c>
      <c r="B236" s="1" t="e">
        <f>VLOOKUP(A236,Sheet2!A:B,3,FALSE)</f>
        <v>#REF!</v>
      </c>
      <c r="C236" s="3">
        <f t="shared" ca="1" si="6"/>
        <v>41660</v>
      </c>
      <c r="D236" s="2">
        <f t="shared" ca="1" si="7"/>
        <v>0.42</v>
      </c>
    </row>
    <row r="237" spans="1:4" x14ac:dyDescent="0.3">
      <c r="A237" t="s">
        <v>9</v>
      </c>
      <c r="B237" s="1" t="e">
        <f>VLOOKUP(A237,Sheet2!A:B,3,FALSE)</f>
        <v>#REF!</v>
      </c>
      <c r="C237" s="3">
        <f t="shared" ca="1" si="6"/>
        <v>41912</v>
      </c>
      <c r="D237" s="2">
        <f t="shared" ca="1" si="7"/>
        <v>0.49</v>
      </c>
    </row>
    <row r="238" spans="1:4" x14ac:dyDescent="0.3">
      <c r="A238" t="s">
        <v>5</v>
      </c>
      <c r="B238" s="1" t="e">
        <f>VLOOKUP(A238,Sheet2!A:B,3,FALSE)</f>
        <v>#REF!</v>
      </c>
      <c r="C238" s="3">
        <f t="shared" ca="1" si="6"/>
        <v>41668</v>
      </c>
      <c r="D238" s="2">
        <f t="shared" ca="1" si="7"/>
        <v>0.64</v>
      </c>
    </row>
    <row r="239" spans="1:4" x14ac:dyDescent="0.3">
      <c r="A239" t="s">
        <v>4</v>
      </c>
      <c r="B239" s="1" t="e">
        <f>VLOOKUP(A239,Sheet2!A:B,3,FALSE)</f>
        <v>#REF!</v>
      </c>
      <c r="C239" s="3">
        <f t="shared" ca="1" si="6"/>
        <v>41832</v>
      </c>
      <c r="D239" s="2">
        <f t="shared" ca="1" si="7"/>
        <v>0.5</v>
      </c>
    </row>
    <row r="240" spans="1:4" x14ac:dyDescent="0.3">
      <c r="A240" t="s">
        <v>9</v>
      </c>
      <c r="B240" s="1" t="e">
        <f>VLOOKUP(A240,Sheet2!A:B,3,FALSE)</f>
        <v>#REF!</v>
      </c>
      <c r="C240" s="3">
        <f t="shared" ca="1" si="6"/>
        <v>41722</v>
      </c>
      <c r="D240" s="2">
        <f t="shared" ca="1" si="7"/>
        <v>0.7</v>
      </c>
    </row>
    <row r="241" spans="1:4" x14ac:dyDescent="0.3">
      <c r="A241" t="s">
        <v>9</v>
      </c>
      <c r="B241" s="1" t="e">
        <f>VLOOKUP(A241,Sheet2!A:B,3,FALSE)</f>
        <v>#REF!</v>
      </c>
      <c r="C241" s="3">
        <f t="shared" ca="1" si="6"/>
        <v>41746</v>
      </c>
      <c r="D241" s="2">
        <f t="shared" ca="1" si="7"/>
        <v>0.62</v>
      </c>
    </row>
    <row r="242" spans="1:4" x14ac:dyDescent="0.3">
      <c r="A242" t="s">
        <v>9</v>
      </c>
      <c r="B242" s="1" t="e">
        <f>VLOOKUP(A242,Sheet2!A:B,3,FALSE)</f>
        <v>#REF!</v>
      </c>
      <c r="C242" s="3">
        <f t="shared" ca="1" si="6"/>
        <v>41900</v>
      </c>
      <c r="D242" s="2">
        <f t="shared" ca="1" si="7"/>
        <v>0.52</v>
      </c>
    </row>
    <row r="243" spans="1:4" x14ac:dyDescent="0.3">
      <c r="A243" t="s">
        <v>4</v>
      </c>
      <c r="B243" s="1" t="e">
        <f>VLOOKUP(A243,Sheet2!A:B,3,FALSE)</f>
        <v>#REF!</v>
      </c>
      <c r="C243" s="3">
        <f t="shared" ca="1" si="6"/>
        <v>41823</v>
      </c>
      <c r="D243" s="2">
        <f t="shared" ca="1" si="7"/>
        <v>0.59</v>
      </c>
    </row>
    <row r="244" spans="1:4" x14ac:dyDescent="0.3">
      <c r="A244" t="s">
        <v>5</v>
      </c>
      <c r="B244" s="1" t="e">
        <f>VLOOKUP(A244,Sheet2!A:B,3,FALSE)</f>
        <v>#REF!</v>
      </c>
      <c r="C244" s="3">
        <f t="shared" ca="1" si="6"/>
        <v>41679</v>
      </c>
      <c r="D244" s="2">
        <f t="shared" ca="1" si="7"/>
        <v>0.68</v>
      </c>
    </row>
    <row r="245" spans="1:4" x14ac:dyDescent="0.3">
      <c r="A245" t="s">
        <v>5</v>
      </c>
      <c r="B245" s="1" t="e">
        <f>VLOOKUP(A245,Sheet2!A:B,3,FALSE)</f>
        <v>#REF!</v>
      </c>
      <c r="C245" s="3">
        <f t="shared" ca="1" si="6"/>
        <v>41802</v>
      </c>
      <c r="D245" s="2">
        <f t="shared" ca="1" si="7"/>
        <v>0.46</v>
      </c>
    </row>
    <row r="246" spans="1:4" x14ac:dyDescent="0.3">
      <c r="A246" t="s">
        <v>8</v>
      </c>
      <c r="B246" s="1" t="e">
        <f>VLOOKUP(A246,Sheet2!A:B,3,FALSE)</f>
        <v>#REF!</v>
      </c>
      <c r="C246" s="3">
        <f t="shared" ca="1" si="6"/>
        <v>41680</v>
      </c>
      <c r="D246" s="2">
        <f t="shared" ca="1" si="7"/>
        <v>0.54</v>
      </c>
    </row>
    <row r="247" spans="1:4" x14ac:dyDescent="0.3">
      <c r="A247" t="s">
        <v>4</v>
      </c>
      <c r="B247" s="1" t="e">
        <f>VLOOKUP(A247,Sheet2!A:B,3,FALSE)</f>
        <v>#REF!</v>
      </c>
      <c r="C247" s="3">
        <f t="shared" ca="1" si="6"/>
        <v>41731</v>
      </c>
      <c r="D247" s="2">
        <f t="shared" ca="1" si="7"/>
        <v>0.5</v>
      </c>
    </row>
    <row r="248" spans="1:4" x14ac:dyDescent="0.3">
      <c r="A248" t="s">
        <v>6</v>
      </c>
      <c r="B248" s="1" t="e">
        <f>VLOOKUP(A248,Sheet2!A:B,3,FALSE)</f>
        <v>#REF!</v>
      </c>
      <c r="C248" s="3">
        <f t="shared" ca="1" si="6"/>
        <v>41788</v>
      </c>
      <c r="D248" s="2">
        <f t="shared" ca="1" si="7"/>
        <v>0.68</v>
      </c>
    </row>
    <row r="249" spans="1:4" x14ac:dyDescent="0.3">
      <c r="A249" t="s">
        <v>5</v>
      </c>
      <c r="B249" s="1" t="e">
        <f>VLOOKUP(A249,Sheet2!A:B,3,FALSE)</f>
        <v>#REF!</v>
      </c>
      <c r="C249" s="3">
        <f t="shared" ca="1" si="6"/>
        <v>41904</v>
      </c>
      <c r="D249" s="2">
        <f t="shared" ca="1" si="7"/>
        <v>0.51</v>
      </c>
    </row>
    <row r="250" spans="1:4" x14ac:dyDescent="0.3">
      <c r="A250" t="s">
        <v>7</v>
      </c>
      <c r="B250" s="1" t="e">
        <f>VLOOKUP(A250,Sheet2!A:B,3,FALSE)</f>
        <v>#REF!</v>
      </c>
      <c r="C250" s="3">
        <f t="shared" ca="1" si="6"/>
        <v>41893</v>
      </c>
      <c r="D250" s="2">
        <f t="shared" ca="1" si="7"/>
        <v>0.51</v>
      </c>
    </row>
    <row r="251" spans="1:4" x14ac:dyDescent="0.3">
      <c r="A251" t="s">
        <v>3</v>
      </c>
      <c r="B251" s="1" t="e">
        <f>VLOOKUP(A251,Sheet2!A:B,3,FALSE)</f>
        <v>#REF!</v>
      </c>
      <c r="C251" s="3">
        <f t="shared" ca="1" si="6"/>
        <v>41809</v>
      </c>
      <c r="D251" s="2">
        <f t="shared" ca="1" si="7"/>
        <v>0.44</v>
      </c>
    </row>
    <row r="252" spans="1:4" x14ac:dyDescent="0.3">
      <c r="A252" t="s">
        <v>4</v>
      </c>
      <c r="B252" s="1" t="e">
        <f>VLOOKUP(A252,Sheet2!A:B,3,FALSE)</f>
        <v>#REF!</v>
      </c>
      <c r="C252" s="3">
        <f t="shared" ca="1" si="6"/>
        <v>41864</v>
      </c>
      <c r="D252" s="2">
        <f t="shared" ca="1" si="7"/>
        <v>0.7</v>
      </c>
    </row>
    <row r="253" spans="1:4" x14ac:dyDescent="0.3">
      <c r="A253" t="s">
        <v>5</v>
      </c>
      <c r="B253" s="1" t="e">
        <f>VLOOKUP(A253,Sheet2!A:B,3,FALSE)</f>
        <v>#REF!</v>
      </c>
      <c r="C253" s="3">
        <f t="shared" ca="1" si="6"/>
        <v>41747</v>
      </c>
      <c r="D253" s="2">
        <f t="shared" ca="1" si="7"/>
        <v>0.47</v>
      </c>
    </row>
    <row r="254" spans="1:4" x14ac:dyDescent="0.3">
      <c r="A254" t="s">
        <v>6</v>
      </c>
      <c r="B254" s="1" t="e">
        <f>VLOOKUP(A254,Sheet2!A:B,3,FALSE)</f>
        <v>#REF!</v>
      </c>
      <c r="C254" s="3">
        <f t="shared" ca="1" si="6"/>
        <v>41765</v>
      </c>
      <c r="D254" s="2">
        <f t="shared" ca="1" si="7"/>
        <v>0.69</v>
      </c>
    </row>
    <row r="255" spans="1:4" x14ac:dyDescent="0.3">
      <c r="A255" t="s">
        <v>7</v>
      </c>
      <c r="B255" s="1" t="e">
        <f>VLOOKUP(A255,Sheet2!A:B,3,FALSE)</f>
        <v>#REF!</v>
      </c>
      <c r="C255" s="3">
        <f t="shared" ca="1" si="6"/>
        <v>41819</v>
      </c>
      <c r="D255" s="2">
        <f t="shared" ca="1" si="7"/>
        <v>0.53</v>
      </c>
    </row>
    <row r="256" spans="1:4" x14ac:dyDescent="0.3">
      <c r="A256" t="s">
        <v>3</v>
      </c>
      <c r="B256" s="1" t="e">
        <f>VLOOKUP(A256,Sheet2!A:B,3,FALSE)</f>
        <v>#REF!</v>
      </c>
      <c r="C256" s="3">
        <f t="shared" ca="1" si="6"/>
        <v>41855</v>
      </c>
      <c r="D256" s="2">
        <f t="shared" ca="1" si="7"/>
        <v>0.61</v>
      </c>
    </row>
    <row r="257" spans="1:4" x14ac:dyDescent="0.3">
      <c r="A257" t="s">
        <v>8</v>
      </c>
      <c r="B257" s="1" t="e">
        <f>VLOOKUP(A257,Sheet2!A:B,3,FALSE)</f>
        <v>#REF!</v>
      </c>
      <c r="C257" s="3">
        <f t="shared" ca="1" si="6"/>
        <v>41736</v>
      </c>
      <c r="D257" s="2">
        <f t="shared" ca="1" si="7"/>
        <v>0.56000000000000005</v>
      </c>
    </row>
    <row r="258" spans="1:4" x14ac:dyDescent="0.3">
      <c r="A258" t="s">
        <v>3</v>
      </c>
      <c r="B258" s="1" t="e">
        <f>VLOOKUP(A258,Sheet2!A:B,3,FALSE)</f>
        <v>#REF!</v>
      </c>
      <c r="C258" s="3">
        <f t="shared" ca="1" si="6"/>
        <v>41874</v>
      </c>
      <c r="D258" s="2">
        <f t="shared" ca="1" si="7"/>
        <v>0.46</v>
      </c>
    </row>
    <row r="259" spans="1:4" x14ac:dyDescent="0.3">
      <c r="A259" t="s">
        <v>6</v>
      </c>
      <c r="B259" s="1" t="e">
        <f>VLOOKUP(A259,Sheet2!A:B,3,FALSE)</f>
        <v>#REF!</v>
      </c>
      <c r="C259" s="3">
        <f t="shared" ref="C259:C322" ca="1" si="8">RANDBETWEEN(41640,41917)</f>
        <v>41742</v>
      </c>
      <c r="D259" s="2">
        <f t="shared" ref="D259:D322" ca="1" si="9">RANDBETWEEN(40,70)/100</f>
        <v>0.54</v>
      </c>
    </row>
    <row r="260" spans="1:4" x14ac:dyDescent="0.3">
      <c r="A260" t="s">
        <v>5</v>
      </c>
      <c r="B260" s="1" t="e">
        <f>VLOOKUP(A260,Sheet2!A:B,3,FALSE)</f>
        <v>#REF!</v>
      </c>
      <c r="C260" s="3">
        <f t="shared" ca="1" si="8"/>
        <v>41825</v>
      </c>
      <c r="D260" s="2">
        <f t="shared" ca="1" si="9"/>
        <v>0.43</v>
      </c>
    </row>
    <row r="261" spans="1:4" x14ac:dyDescent="0.3">
      <c r="A261" t="s">
        <v>6</v>
      </c>
      <c r="B261" s="1" t="e">
        <f>VLOOKUP(A261,Sheet2!A:B,3,FALSE)</f>
        <v>#REF!</v>
      </c>
      <c r="C261" s="3">
        <f t="shared" ca="1" si="8"/>
        <v>41760</v>
      </c>
      <c r="D261" s="2">
        <f t="shared" ca="1" si="9"/>
        <v>0.68</v>
      </c>
    </row>
    <row r="262" spans="1:4" x14ac:dyDescent="0.3">
      <c r="A262" t="s">
        <v>5</v>
      </c>
      <c r="B262" s="1" t="e">
        <f>VLOOKUP(A262,Sheet2!A:B,3,FALSE)</f>
        <v>#REF!</v>
      </c>
      <c r="C262" s="3">
        <f t="shared" ca="1" si="8"/>
        <v>41661</v>
      </c>
      <c r="D262" s="2">
        <f t="shared" ca="1" si="9"/>
        <v>0.55000000000000004</v>
      </c>
    </row>
    <row r="263" spans="1:4" x14ac:dyDescent="0.3">
      <c r="A263" t="s">
        <v>5</v>
      </c>
      <c r="B263" s="1" t="e">
        <f>VLOOKUP(A263,Sheet2!A:B,3,FALSE)</f>
        <v>#REF!</v>
      </c>
      <c r="C263" s="3">
        <f t="shared" ca="1" si="8"/>
        <v>41644</v>
      </c>
      <c r="D263" s="2">
        <f t="shared" ca="1" si="9"/>
        <v>0.5</v>
      </c>
    </row>
    <row r="264" spans="1:4" x14ac:dyDescent="0.3">
      <c r="A264" t="s">
        <v>9</v>
      </c>
      <c r="B264" s="1" t="e">
        <f>VLOOKUP(A264,Sheet2!A:B,3,FALSE)</f>
        <v>#REF!</v>
      </c>
      <c r="C264" s="3">
        <f t="shared" ca="1" si="8"/>
        <v>41759</v>
      </c>
      <c r="D264" s="2">
        <f t="shared" ca="1" si="9"/>
        <v>0.68</v>
      </c>
    </row>
    <row r="265" spans="1:4" x14ac:dyDescent="0.3">
      <c r="A265" t="s">
        <v>9</v>
      </c>
      <c r="B265" s="1" t="e">
        <f>VLOOKUP(A265,Sheet2!A:B,3,FALSE)</f>
        <v>#REF!</v>
      </c>
      <c r="C265" s="3">
        <f t="shared" ca="1" si="8"/>
        <v>41866</v>
      </c>
      <c r="D265" s="2">
        <f t="shared" ca="1" si="9"/>
        <v>0.67</v>
      </c>
    </row>
    <row r="266" spans="1:4" x14ac:dyDescent="0.3">
      <c r="A266" t="s">
        <v>3</v>
      </c>
      <c r="B266" s="1" t="e">
        <f>VLOOKUP(A266,Sheet2!A:B,3,FALSE)</f>
        <v>#REF!</v>
      </c>
      <c r="C266" s="3">
        <f t="shared" ca="1" si="8"/>
        <v>41822</v>
      </c>
      <c r="D266" s="2">
        <f t="shared" ca="1" si="9"/>
        <v>0.42</v>
      </c>
    </row>
    <row r="267" spans="1:4" x14ac:dyDescent="0.3">
      <c r="A267" t="s">
        <v>4</v>
      </c>
      <c r="B267" s="1" t="e">
        <f>VLOOKUP(A267,Sheet2!A:B,3,FALSE)</f>
        <v>#REF!</v>
      </c>
      <c r="C267" s="3">
        <f t="shared" ca="1" si="8"/>
        <v>41699</v>
      </c>
      <c r="D267" s="2">
        <f t="shared" ca="1" si="9"/>
        <v>0.5</v>
      </c>
    </row>
    <row r="268" spans="1:4" x14ac:dyDescent="0.3">
      <c r="A268" t="s">
        <v>5</v>
      </c>
      <c r="B268" s="1" t="e">
        <f>VLOOKUP(A268,Sheet2!A:B,3,FALSE)</f>
        <v>#REF!</v>
      </c>
      <c r="C268" s="3">
        <f t="shared" ca="1" si="8"/>
        <v>41658</v>
      </c>
      <c r="D268" s="2">
        <f t="shared" ca="1" si="9"/>
        <v>0.65</v>
      </c>
    </row>
    <row r="269" spans="1:4" x14ac:dyDescent="0.3">
      <c r="A269" t="s">
        <v>6</v>
      </c>
      <c r="B269" s="1" t="e">
        <f>VLOOKUP(A269,Sheet2!A:B,3,FALSE)</f>
        <v>#REF!</v>
      </c>
      <c r="C269" s="3">
        <f t="shared" ca="1" si="8"/>
        <v>41688</v>
      </c>
      <c r="D269" s="2">
        <f t="shared" ca="1" si="9"/>
        <v>0.49</v>
      </c>
    </row>
    <row r="270" spans="1:4" x14ac:dyDescent="0.3">
      <c r="A270" t="s">
        <v>7</v>
      </c>
      <c r="B270" s="1" t="e">
        <f>VLOOKUP(A270,Sheet2!A:B,3,FALSE)</f>
        <v>#REF!</v>
      </c>
      <c r="C270" s="3">
        <f t="shared" ca="1" si="8"/>
        <v>41657</v>
      </c>
      <c r="D270" s="2">
        <f t="shared" ca="1" si="9"/>
        <v>0.56000000000000005</v>
      </c>
    </row>
    <row r="271" spans="1:4" x14ac:dyDescent="0.3">
      <c r="A271" t="s">
        <v>3</v>
      </c>
      <c r="B271" s="1" t="e">
        <f>VLOOKUP(A271,Sheet2!A:B,3,FALSE)</f>
        <v>#REF!</v>
      </c>
      <c r="C271" s="3">
        <f t="shared" ca="1" si="8"/>
        <v>41764</v>
      </c>
      <c r="D271" s="2">
        <f t="shared" ca="1" si="9"/>
        <v>0.57999999999999996</v>
      </c>
    </row>
    <row r="272" spans="1:4" x14ac:dyDescent="0.3">
      <c r="A272" t="s">
        <v>8</v>
      </c>
      <c r="B272" s="1" t="e">
        <f>VLOOKUP(A272,Sheet2!A:B,3,FALSE)</f>
        <v>#REF!</v>
      </c>
      <c r="C272" s="3">
        <f t="shared" ca="1" si="8"/>
        <v>41814</v>
      </c>
      <c r="D272" s="2">
        <f t="shared" ca="1" si="9"/>
        <v>0.55000000000000004</v>
      </c>
    </row>
    <row r="273" spans="1:4" x14ac:dyDescent="0.3">
      <c r="A273" t="s">
        <v>3</v>
      </c>
      <c r="B273" s="1" t="e">
        <f>VLOOKUP(A273,Sheet2!A:B,3,FALSE)</f>
        <v>#REF!</v>
      </c>
      <c r="C273" s="3">
        <f t="shared" ca="1" si="8"/>
        <v>41728</v>
      </c>
      <c r="D273" s="2">
        <f t="shared" ca="1" si="9"/>
        <v>0.47</v>
      </c>
    </row>
    <row r="274" spans="1:4" x14ac:dyDescent="0.3">
      <c r="A274" t="s">
        <v>6</v>
      </c>
      <c r="B274" s="1" t="e">
        <f>VLOOKUP(A274,Sheet2!A:B,3,FALSE)</f>
        <v>#REF!</v>
      </c>
      <c r="C274" s="3">
        <f t="shared" ca="1" si="8"/>
        <v>41723</v>
      </c>
      <c r="D274" s="2">
        <f t="shared" ca="1" si="9"/>
        <v>0.5</v>
      </c>
    </row>
    <row r="275" spans="1:4" x14ac:dyDescent="0.3">
      <c r="A275" t="s">
        <v>5</v>
      </c>
      <c r="B275" s="1" t="e">
        <f>VLOOKUP(A275,Sheet2!A:B,3,FALSE)</f>
        <v>#REF!</v>
      </c>
      <c r="C275" s="3">
        <f t="shared" ca="1" si="8"/>
        <v>41692</v>
      </c>
      <c r="D275" s="2">
        <f t="shared" ca="1" si="9"/>
        <v>0.66</v>
      </c>
    </row>
    <row r="276" spans="1:4" x14ac:dyDescent="0.3">
      <c r="A276" t="s">
        <v>6</v>
      </c>
      <c r="B276" s="1" t="e">
        <f>VLOOKUP(A276,Sheet2!A:B,3,FALSE)</f>
        <v>#REF!</v>
      </c>
      <c r="C276" s="3">
        <f t="shared" ca="1" si="8"/>
        <v>41811</v>
      </c>
      <c r="D276" s="2">
        <f t="shared" ca="1" si="9"/>
        <v>0.55000000000000004</v>
      </c>
    </row>
    <row r="277" spans="1:4" x14ac:dyDescent="0.3">
      <c r="A277" t="s">
        <v>5</v>
      </c>
      <c r="B277" s="1" t="e">
        <f>VLOOKUP(A277,Sheet2!A:B,3,FALSE)</f>
        <v>#REF!</v>
      </c>
      <c r="C277" s="3">
        <f t="shared" ca="1" si="8"/>
        <v>41660</v>
      </c>
      <c r="D277" s="2">
        <f t="shared" ca="1" si="9"/>
        <v>0.68</v>
      </c>
    </row>
    <row r="278" spans="1:4" x14ac:dyDescent="0.3">
      <c r="A278" t="s">
        <v>5</v>
      </c>
      <c r="B278" s="1" t="e">
        <f>VLOOKUP(A278,Sheet2!A:B,3,FALSE)</f>
        <v>#REF!</v>
      </c>
      <c r="C278" s="3">
        <f t="shared" ca="1" si="8"/>
        <v>41701</v>
      </c>
      <c r="D278" s="2">
        <f t="shared" ca="1" si="9"/>
        <v>0.56999999999999995</v>
      </c>
    </row>
    <row r="279" spans="1:4" x14ac:dyDescent="0.3">
      <c r="A279" t="s">
        <v>9</v>
      </c>
      <c r="B279" s="1" t="e">
        <f>VLOOKUP(A279,Sheet2!A:B,3,FALSE)</f>
        <v>#REF!</v>
      </c>
      <c r="C279" s="3">
        <f t="shared" ca="1" si="8"/>
        <v>41871</v>
      </c>
      <c r="D279" s="2">
        <f t="shared" ca="1" si="9"/>
        <v>0.63</v>
      </c>
    </row>
    <row r="280" spans="1:4" x14ac:dyDescent="0.3">
      <c r="A280" t="s">
        <v>9</v>
      </c>
      <c r="B280" s="1" t="e">
        <f>VLOOKUP(A280,Sheet2!A:B,3,FALSE)</f>
        <v>#REF!</v>
      </c>
      <c r="C280" s="3">
        <f t="shared" ca="1" si="8"/>
        <v>41648</v>
      </c>
      <c r="D280" s="2">
        <f t="shared" ca="1" si="9"/>
        <v>0.44</v>
      </c>
    </row>
    <row r="281" spans="1:4" x14ac:dyDescent="0.3">
      <c r="A281" t="s">
        <v>4</v>
      </c>
      <c r="B281" s="1" t="e">
        <f>VLOOKUP(A281,Sheet2!A:B,3,FALSE)</f>
        <v>#REF!</v>
      </c>
      <c r="C281" s="3">
        <f t="shared" ca="1" si="8"/>
        <v>41912</v>
      </c>
      <c r="D281" s="2">
        <f t="shared" ca="1" si="9"/>
        <v>0.44</v>
      </c>
    </row>
    <row r="282" spans="1:4" x14ac:dyDescent="0.3">
      <c r="A282" t="s">
        <v>7</v>
      </c>
      <c r="B282" s="1" t="e">
        <f>VLOOKUP(A282,Sheet2!A:B,3,FALSE)</f>
        <v>#REF!</v>
      </c>
      <c r="C282" s="3">
        <f t="shared" ca="1" si="8"/>
        <v>41656</v>
      </c>
      <c r="D282" s="2">
        <f t="shared" ca="1" si="9"/>
        <v>0.53</v>
      </c>
    </row>
    <row r="283" spans="1:4" x14ac:dyDescent="0.3">
      <c r="A283" t="s">
        <v>5</v>
      </c>
      <c r="B283" s="1" t="e">
        <f>VLOOKUP(A283,Sheet2!A:B,3,FALSE)</f>
        <v>#REF!</v>
      </c>
      <c r="C283" s="3">
        <f t="shared" ca="1" si="8"/>
        <v>41736</v>
      </c>
      <c r="D283" s="2">
        <f t="shared" ca="1" si="9"/>
        <v>0.59</v>
      </c>
    </row>
    <row r="284" spans="1:4" x14ac:dyDescent="0.3">
      <c r="A284" t="s">
        <v>5</v>
      </c>
      <c r="B284" s="1" t="e">
        <f>VLOOKUP(A284,Sheet2!A:B,3,FALSE)</f>
        <v>#REF!</v>
      </c>
      <c r="C284" s="3">
        <f t="shared" ca="1" si="8"/>
        <v>41806</v>
      </c>
      <c r="D284" s="2">
        <f t="shared" ca="1" si="9"/>
        <v>0.63</v>
      </c>
    </row>
    <row r="285" spans="1:4" x14ac:dyDescent="0.3">
      <c r="A285" t="s">
        <v>8</v>
      </c>
      <c r="B285" s="1" t="e">
        <f>VLOOKUP(A285,Sheet2!A:B,3,FALSE)</f>
        <v>#REF!</v>
      </c>
      <c r="C285" s="3">
        <f t="shared" ca="1" si="8"/>
        <v>41765</v>
      </c>
      <c r="D285" s="2">
        <f t="shared" ca="1" si="9"/>
        <v>0.59</v>
      </c>
    </row>
    <row r="286" spans="1:4" x14ac:dyDescent="0.3">
      <c r="A286" t="s">
        <v>4</v>
      </c>
      <c r="B286" s="1" t="e">
        <f>VLOOKUP(A286,Sheet2!A:B,3,FALSE)</f>
        <v>#REF!</v>
      </c>
      <c r="C286" s="3">
        <f t="shared" ca="1" si="8"/>
        <v>41703</v>
      </c>
      <c r="D286" s="2">
        <f t="shared" ca="1" si="9"/>
        <v>0.69</v>
      </c>
    </row>
    <row r="287" spans="1:4" x14ac:dyDescent="0.3">
      <c r="A287" t="s">
        <v>6</v>
      </c>
      <c r="B287" s="1" t="e">
        <f>VLOOKUP(A287,Sheet2!A:B,3,FALSE)</f>
        <v>#REF!</v>
      </c>
      <c r="C287" s="3">
        <f t="shared" ca="1" si="8"/>
        <v>41752</v>
      </c>
      <c r="D287" s="2">
        <f t="shared" ca="1" si="9"/>
        <v>0.43</v>
      </c>
    </row>
    <row r="288" spans="1:4" x14ac:dyDescent="0.3">
      <c r="A288" t="s">
        <v>5</v>
      </c>
      <c r="B288" s="1" t="e">
        <f>VLOOKUP(A288,Sheet2!A:B,3,FALSE)</f>
        <v>#REF!</v>
      </c>
      <c r="C288" s="3">
        <f t="shared" ca="1" si="8"/>
        <v>41862</v>
      </c>
      <c r="D288" s="2">
        <f t="shared" ca="1" si="9"/>
        <v>0.42</v>
      </c>
    </row>
    <row r="289" spans="1:4" x14ac:dyDescent="0.3">
      <c r="A289" t="s">
        <v>6</v>
      </c>
      <c r="B289" s="1" t="e">
        <f>VLOOKUP(A289,Sheet2!A:B,3,FALSE)</f>
        <v>#REF!</v>
      </c>
      <c r="C289" s="3">
        <f t="shared" ca="1" si="8"/>
        <v>41728</v>
      </c>
      <c r="D289" s="2">
        <f t="shared" ca="1" si="9"/>
        <v>0.56000000000000005</v>
      </c>
    </row>
    <row r="290" spans="1:4" x14ac:dyDescent="0.3">
      <c r="A290" t="s">
        <v>4</v>
      </c>
      <c r="B290" s="1" t="e">
        <f>VLOOKUP(A290,Sheet2!A:B,3,FALSE)</f>
        <v>#REF!</v>
      </c>
      <c r="C290" s="3">
        <f t="shared" ca="1" si="8"/>
        <v>41763</v>
      </c>
      <c r="D290" s="2">
        <f t="shared" ca="1" si="9"/>
        <v>0.65</v>
      </c>
    </row>
    <row r="291" spans="1:4" x14ac:dyDescent="0.3">
      <c r="A291" t="s">
        <v>6</v>
      </c>
      <c r="B291" s="1" t="e">
        <f>VLOOKUP(A291,Sheet2!A:B,3,FALSE)</f>
        <v>#REF!</v>
      </c>
      <c r="C291" s="3">
        <f t="shared" ca="1" si="8"/>
        <v>41870</v>
      </c>
      <c r="D291" s="2">
        <f t="shared" ca="1" si="9"/>
        <v>0.49</v>
      </c>
    </row>
    <row r="292" spans="1:4" x14ac:dyDescent="0.3">
      <c r="A292" t="s">
        <v>6</v>
      </c>
      <c r="B292" s="1" t="e">
        <f>VLOOKUP(A292,Sheet2!A:B,3,FALSE)</f>
        <v>#REF!</v>
      </c>
      <c r="C292" s="3">
        <f t="shared" ca="1" si="8"/>
        <v>41734</v>
      </c>
      <c r="D292" s="2">
        <f t="shared" ca="1" si="9"/>
        <v>0.63</v>
      </c>
    </row>
    <row r="293" spans="1:4" x14ac:dyDescent="0.3">
      <c r="A293" t="s">
        <v>9</v>
      </c>
      <c r="B293" s="1" t="e">
        <f>VLOOKUP(A293,Sheet2!A:B,3,FALSE)</f>
        <v>#REF!</v>
      </c>
      <c r="C293" s="3">
        <f t="shared" ca="1" si="8"/>
        <v>41845</v>
      </c>
      <c r="D293" s="2">
        <f t="shared" ca="1" si="9"/>
        <v>0.45</v>
      </c>
    </row>
    <row r="294" spans="1:4" x14ac:dyDescent="0.3">
      <c r="A294" t="s">
        <v>5</v>
      </c>
      <c r="B294" s="1" t="e">
        <f>VLOOKUP(A294,Sheet2!A:B,3,FALSE)</f>
        <v>#REF!</v>
      </c>
      <c r="C294" s="3">
        <f t="shared" ca="1" si="8"/>
        <v>41780</v>
      </c>
      <c r="D294" s="2">
        <f t="shared" ca="1" si="9"/>
        <v>0.6</v>
      </c>
    </row>
    <row r="295" spans="1:4" x14ac:dyDescent="0.3">
      <c r="A295" t="s">
        <v>4</v>
      </c>
      <c r="B295" s="1" t="e">
        <f>VLOOKUP(A295,Sheet2!A:B,3,FALSE)</f>
        <v>#REF!</v>
      </c>
      <c r="C295" s="3">
        <f t="shared" ca="1" si="8"/>
        <v>41827</v>
      </c>
      <c r="D295" s="2">
        <f t="shared" ca="1" si="9"/>
        <v>0.48</v>
      </c>
    </row>
    <row r="296" spans="1:4" x14ac:dyDescent="0.3">
      <c r="A296" t="s">
        <v>9</v>
      </c>
      <c r="B296" s="1" t="e">
        <f>VLOOKUP(A296,Sheet2!A:B,3,FALSE)</f>
        <v>#REF!</v>
      </c>
      <c r="C296" s="3">
        <f t="shared" ca="1" si="8"/>
        <v>41747</v>
      </c>
      <c r="D296" s="2">
        <f t="shared" ca="1" si="9"/>
        <v>0.53</v>
      </c>
    </row>
    <row r="297" spans="1:4" x14ac:dyDescent="0.3">
      <c r="A297" t="s">
        <v>9</v>
      </c>
      <c r="B297" s="1" t="e">
        <f>VLOOKUP(A297,Sheet2!A:B,3,FALSE)</f>
        <v>#REF!</v>
      </c>
      <c r="C297" s="3">
        <f t="shared" ca="1" si="8"/>
        <v>41835</v>
      </c>
      <c r="D297" s="2">
        <f t="shared" ca="1" si="9"/>
        <v>0.65</v>
      </c>
    </row>
    <row r="298" spans="1:4" x14ac:dyDescent="0.3">
      <c r="A298" t="s">
        <v>9</v>
      </c>
      <c r="B298" s="1" t="e">
        <f>VLOOKUP(A298,Sheet2!A:B,3,FALSE)</f>
        <v>#REF!</v>
      </c>
      <c r="C298" s="3">
        <f t="shared" ca="1" si="8"/>
        <v>41734</v>
      </c>
      <c r="D298" s="2">
        <f t="shared" ca="1" si="9"/>
        <v>0.46</v>
      </c>
    </row>
    <row r="299" spans="1:4" x14ac:dyDescent="0.3">
      <c r="A299" t="s">
        <v>4</v>
      </c>
      <c r="B299" s="1" t="e">
        <f>VLOOKUP(A299,Sheet2!A:B,3,FALSE)</f>
        <v>#REF!</v>
      </c>
      <c r="C299" s="3">
        <f t="shared" ca="1" si="8"/>
        <v>41768</v>
      </c>
      <c r="D299" s="2">
        <f t="shared" ca="1" si="9"/>
        <v>0.55000000000000004</v>
      </c>
    </row>
    <row r="300" spans="1:4" x14ac:dyDescent="0.3">
      <c r="A300" t="s">
        <v>5</v>
      </c>
      <c r="B300" s="1" t="e">
        <f>VLOOKUP(A300,Sheet2!A:B,3,FALSE)</f>
        <v>#REF!</v>
      </c>
      <c r="C300" s="3">
        <f t="shared" ca="1" si="8"/>
        <v>41732</v>
      </c>
      <c r="D300" s="2">
        <f t="shared" ca="1" si="9"/>
        <v>0.53</v>
      </c>
    </row>
    <row r="301" spans="1:4" x14ac:dyDescent="0.3">
      <c r="A301" t="s">
        <v>5</v>
      </c>
      <c r="B301" s="1" t="e">
        <f>VLOOKUP(A301,Sheet2!A:B,3,FALSE)</f>
        <v>#REF!</v>
      </c>
      <c r="C301" s="3">
        <f t="shared" ca="1" si="8"/>
        <v>41788</v>
      </c>
      <c r="D301" s="2">
        <f t="shared" ca="1" si="9"/>
        <v>0.54</v>
      </c>
    </row>
    <row r="302" spans="1:4" x14ac:dyDescent="0.3">
      <c r="A302" t="s">
        <v>8</v>
      </c>
      <c r="B302" s="1" t="e">
        <f>VLOOKUP(A302,Sheet2!A:B,3,FALSE)</f>
        <v>#REF!</v>
      </c>
      <c r="C302" s="3">
        <f t="shared" ca="1" si="8"/>
        <v>41883</v>
      </c>
      <c r="D302" s="2">
        <f t="shared" ca="1" si="9"/>
        <v>0.54</v>
      </c>
    </row>
    <row r="303" spans="1:4" x14ac:dyDescent="0.3">
      <c r="A303" t="s">
        <v>4</v>
      </c>
      <c r="B303" s="1" t="e">
        <f>VLOOKUP(A303,Sheet2!A:B,3,FALSE)</f>
        <v>#REF!</v>
      </c>
      <c r="C303" s="3">
        <f t="shared" ca="1" si="8"/>
        <v>41812</v>
      </c>
      <c r="D303" s="2">
        <f t="shared" ca="1" si="9"/>
        <v>0.67</v>
      </c>
    </row>
    <row r="304" spans="1:4" x14ac:dyDescent="0.3">
      <c r="A304" t="s">
        <v>6</v>
      </c>
      <c r="B304" s="1" t="e">
        <f>VLOOKUP(A304,Sheet2!A:B,3,FALSE)</f>
        <v>#REF!</v>
      </c>
      <c r="C304" s="3">
        <f t="shared" ca="1" si="8"/>
        <v>41774</v>
      </c>
      <c r="D304" s="2">
        <f t="shared" ca="1" si="9"/>
        <v>0.53</v>
      </c>
    </row>
    <row r="305" spans="1:4" x14ac:dyDescent="0.3">
      <c r="A305" t="s">
        <v>5</v>
      </c>
      <c r="B305" s="1" t="e">
        <f>VLOOKUP(A305,Sheet2!A:B,3,FALSE)</f>
        <v>#REF!</v>
      </c>
      <c r="C305" s="3">
        <f t="shared" ca="1" si="8"/>
        <v>41641</v>
      </c>
      <c r="D305" s="2">
        <f t="shared" ca="1" si="9"/>
        <v>0.68</v>
      </c>
    </row>
    <row r="306" spans="1:4" x14ac:dyDescent="0.3">
      <c r="A306" t="s">
        <v>7</v>
      </c>
      <c r="B306" s="1" t="e">
        <f>VLOOKUP(A306,Sheet2!A:B,3,FALSE)</f>
        <v>#REF!</v>
      </c>
      <c r="C306" s="3">
        <f t="shared" ca="1" si="8"/>
        <v>41811</v>
      </c>
      <c r="D306" s="2">
        <f t="shared" ca="1" si="9"/>
        <v>0.42</v>
      </c>
    </row>
    <row r="307" spans="1:4" x14ac:dyDescent="0.3">
      <c r="A307" t="s">
        <v>3</v>
      </c>
      <c r="B307" s="1" t="e">
        <f>VLOOKUP(A307,Sheet2!A:B,3,FALSE)</f>
        <v>#REF!</v>
      </c>
      <c r="C307" s="3">
        <f t="shared" ca="1" si="8"/>
        <v>41648</v>
      </c>
      <c r="D307" s="2">
        <f t="shared" ca="1" si="9"/>
        <v>0.43</v>
      </c>
    </row>
    <row r="308" spans="1:4" x14ac:dyDescent="0.3">
      <c r="A308" t="s">
        <v>4</v>
      </c>
      <c r="B308" s="1" t="e">
        <f>VLOOKUP(A308,Sheet2!A:B,3,FALSE)</f>
        <v>#REF!</v>
      </c>
      <c r="C308" s="3">
        <f t="shared" ca="1" si="8"/>
        <v>41752</v>
      </c>
      <c r="D308" s="2">
        <f t="shared" ca="1" si="9"/>
        <v>0.65</v>
      </c>
    </row>
    <row r="309" spans="1:4" x14ac:dyDescent="0.3">
      <c r="A309" t="s">
        <v>5</v>
      </c>
      <c r="B309" s="1" t="e">
        <f>VLOOKUP(A309,Sheet2!A:B,3,FALSE)</f>
        <v>#REF!</v>
      </c>
      <c r="C309" s="3">
        <f t="shared" ca="1" si="8"/>
        <v>41702</v>
      </c>
      <c r="D309" s="2">
        <f t="shared" ca="1" si="9"/>
        <v>0.42</v>
      </c>
    </row>
    <row r="310" spans="1:4" x14ac:dyDescent="0.3">
      <c r="A310" t="s">
        <v>6</v>
      </c>
      <c r="B310" s="1" t="e">
        <f>VLOOKUP(A310,Sheet2!A:B,3,FALSE)</f>
        <v>#REF!</v>
      </c>
      <c r="C310" s="3">
        <f t="shared" ca="1" si="8"/>
        <v>41737</v>
      </c>
      <c r="D310" s="2">
        <f t="shared" ca="1" si="9"/>
        <v>0.7</v>
      </c>
    </row>
    <row r="311" spans="1:4" x14ac:dyDescent="0.3">
      <c r="A311" t="s">
        <v>7</v>
      </c>
      <c r="B311" s="1" t="e">
        <f>VLOOKUP(A311,Sheet2!A:B,3,FALSE)</f>
        <v>#REF!</v>
      </c>
      <c r="C311" s="3">
        <f t="shared" ca="1" si="8"/>
        <v>41846</v>
      </c>
      <c r="D311" s="2">
        <f t="shared" ca="1" si="9"/>
        <v>0.69</v>
      </c>
    </row>
    <row r="312" spans="1:4" x14ac:dyDescent="0.3">
      <c r="A312" t="s">
        <v>3</v>
      </c>
      <c r="B312" s="1" t="e">
        <f>VLOOKUP(A312,Sheet2!A:B,3,FALSE)</f>
        <v>#REF!</v>
      </c>
      <c r="C312" s="3">
        <f t="shared" ca="1" si="8"/>
        <v>41875</v>
      </c>
      <c r="D312" s="2">
        <f t="shared" ca="1" si="9"/>
        <v>0.42</v>
      </c>
    </row>
    <row r="313" spans="1:4" x14ac:dyDescent="0.3">
      <c r="A313" t="s">
        <v>8</v>
      </c>
      <c r="B313" s="1" t="e">
        <f>VLOOKUP(A313,Sheet2!A:B,3,FALSE)</f>
        <v>#REF!</v>
      </c>
      <c r="C313" s="3">
        <f t="shared" ca="1" si="8"/>
        <v>41674</v>
      </c>
      <c r="D313" s="2">
        <f t="shared" ca="1" si="9"/>
        <v>0.48</v>
      </c>
    </row>
    <row r="314" spans="1:4" x14ac:dyDescent="0.3">
      <c r="A314" t="s">
        <v>3</v>
      </c>
      <c r="B314" s="1" t="e">
        <f>VLOOKUP(A314,Sheet2!A:B,3,FALSE)</f>
        <v>#REF!</v>
      </c>
      <c r="C314" s="3">
        <f t="shared" ca="1" si="8"/>
        <v>41752</v>
      </c>
      <c r="D314" s="2">
        <f t="shared" ca="1" si="9"/>
        <v>0.59</v>
      </c>
    </row>
    <row r="315" spans="1:4" x14ac:dyDescent="0.3">
      <c r="A315" t="s">
        <v>6</v>
      </c>
      <c r="B315" s="1" t="e">
        <f>VLOOKUP(A315,Sheet2!A:B,3,FALSE)</f>
        <v>#REF!</v>
      </c>
      <c r="C315" s="3">
        <f t="shared" ca="1" si="8"/>
        <v>41877</v>
      </c>
      <c r="D315" s="2">
        <f t="shared" ca="1" si="9"/>
        <v>0.46</v>
      </c>
    </row>
    <row r="316" spans="1:4" x14ac:dyDescent="0.3">
      <c r="A316" t="s">
        <v>5</v>
      </c>
      <c r="B316" s="1" t="e">
        <f>VLOOKUP(A316,Sheet2!A:B,3,FALSE)</f>
        <v>#REF!</v>
      </c>
      <c r="C316" s="3">
        <f t="shared" ca="1" si="8"/>
        <v>41863</v>
      </c>
      <c r="D316" s="2">
        <f t="shared" ca="1" si="9"/>
        <v>0.63</v>
      </c>
    </row>
    <row r="317" spans="1:4" x14ac:dyDescent="0.3">
      <c r="A317" t="s">
        <v>6</v>
      </c>
      <c r="B317" s="1" t="e">
        <f>VLOOKUP(A317,Sheet2!A:B,3,FALSE)</f>
        <v>#REF!</v>
      </c>
      <c r="C317" s="3">
        <f t="shared" ca="1" si="8"/>
        <v>41706</v>
      </c>
      <c r="D317" s="2">
        <f t="shared" ca="1" si="9"/>
        <v>0.47</v>
      </c>
    </row>
    <row r="318" spans="1:4" x14ac:dyDescent="0.3">
      <c r="A318" t="s">
        <v>5</v>
      </c>
      <c r="B318" s="1" t="e">
        <f>VLOOKUP(A318,Sheet2!A:B,3,FALSE)</f>
        <v>#REF!</v>
      </c>
      <c r="C318" s="3">
        <f t="shared" ca="1" si="8"/>
        <v>41667</v>
      </c>
      <c r="D318" s="2">
        <f t="shared" ca="1" si="9"/>
        <v>0.54</v>
      </c>
    </row>
    <row r="319" spans="1:4" x14ac:dyDescent="0.3">
      <c r="A319" t="s">
        <v>5</v>
      </c>
      <c r="B319" s="1" t="e">
        <f>VLOOKUP(A319,Sheet2!A:B,3,FALSE)</f>
        <v>#REF!</v>
      </c>
      <c r="C319" s="3">
        <f t="shared" ca="1" si="8"/>
        <v>41873</v>
      </c>
      <c r="D319" s="2">
        <f t="shared" ca="1" si="9"/>
        <v>0.56000000000000005</v>
      </c>
    </row>
    <row r="320" spans="1:4" x14ac:dyDescent="0.3">
      <c r="A320" t="s">
        <v>9</v>
      </c>
      <c r="B320" s="1" t="e">
        <f>VLOOKUP(A320,Sheet2!A:B,3,FALSE)</f>
        <v>#REF!</v>
      </c>
      <c r="C320" s="3">
        <f t="shared" ca="1" si="8"/>
        <v>41884</v>
      </c>
      <c r="D320" s="2">
        <f t="shared" ca="1" si="9"/>
        <v>0.52</v>
      </c>
    </row>
    <row r="321" spans="1:4" x14ac:dyDescent="0.3">
      <c r="A321" t="s">
        <v>4</v>
      </c>
      <c r="B321" s="1" t="e">
        <f>VLOOKUP(A321,Sheet2!A:B,3,FALSE)</f>
        <v>#REF!</v>
      </c>
      <c r="C321" s="3">
        <f t="shared" ca="1" si="8"/>
        <v>41768</v>
      </c>
      <c r="D321" s="2">
        <f t="shared" ca="1" si="9"/>
        <v>0.64</v>
      </c>
    </row>
    <row r="322" spans="1:4" x14ac:dyDescent="0.3">
      <c r="A322" t="s">
        <v>6</v>
      </c>
      <c r="B322" s="1" t="e">
        <f>VLOOKUP(A322,Sheet2!A:B,3,FALSE)</f>
        <v>#REF!</v>
      </c>
      <c r="C322" s="3">
        <f t="shared" ca="1" si="8"/>
        <v>41889</v>
      </c>
      <c r="D322" s="2">
        <f t="shared" ca="1" si="9"/>
        <v>0.49</v>
      </c>
    </row>
    <row r="323" spans="1:4" x14ac:dyDescent="0.3">
      <c r="A323" t="s">
        <v>6</v>
      </c>
      <c r="B323" s="1" t="e">
        <f>VLOOKUP(A323,Sheet2!A:B,3,FALSE)</f>
        <v>#REF!</v>
      </c>
      <c r="C323" s="3">
        <f t="shared" ref="C323:C386" ca="1" si="10">RANDBETWEEN(41640,41917)</f>
        <v>41803</v>
      </c>
      <c r="D323" s="2">
        <f t="shared" ref="D323:D386" ca="1" si="11">RANDBETWEEN(40,70)/100</f>
        <v>0.41</v>
      </c>
    </row>
    <row r="324" spans="1:4" x14ac:dyDescent="0.3">
      <c r="A324" t="s">
        <v>9</v>
      </c>
      <c r="B324" s="1" t="e">
        <f>VLOOKUP(A324,Sheet2!A:B,3,FALSE)</f>
        <v>#REF!</v>
      </c>
      <c r="C324" s="3">
        <f t="shared" ca="1" si="10"/>
        <v>41896</v>
      </c>
      <c r="D324" s="2">
        <f t="shared" ca="1" si="11"/>
        <v>0.7</v>
      </c>
    </row>
    <row r="325" spans="1:4" x14ac:dyDescent="0.3">
      <c r="A325" t="s">
        <v>5</v>
      </c>
      <c r="B325" s="1" t="e">
        <f>VLOOKUP(A325,Sheet2!A:B,3,FALSE)</f>
        <v>#REF!</v>
      </c>
      <c r="C325" s="3">
        <f t="shared" ca="1" si="10"/>
        <v>41755</v>
      </c>
      <c r="D325" s="2">
        <f t="shared" ca="1" si="11"/>
        <v>0.49</v>
      </c>
    </row>
    <row r="326" spans="1:4" x14ac:dyDescent="0.3">
      <c r="A326" t="s">
        <v>4</v>
      </c>
      <c r="B326" s="1" t="e">
        <f>VLOOKUP(A326,Sheet2!A:B,3,FALSE)</f>
        <v>#REF!</v>
      </c>
      <c r="C326" s="3">
        <f t="shared" ca="1" si="10"/>
        <v>41852</v>
      </c>
      <c r="D326" s="2">
        <f t="shared" ca="1" si="11"/>
        <v>0.63</v>
      </c>
    </row>
    <row r="327" spans="1:4" x14ac:dyDescent="0.3">
      <c r="A327" t="s">
        <v>9</v>
      </c>
      <c r="B327" s="1" t="e">
        <f>VLOOKUP(A327,Sheet2!A:B,3,FALSE)</f>
        <v>#REF!</v>
      </c>
      <c r="C327" s="3">
        <f t="shared" ca="1" si="10"/>
        <v>41765</v>
      </c>
      <c r="D327" s="2">
        <f t="shared" ca="1" si="11"/>
        <v>0.65</v>
      </c>
    </row>
    <row r="328" spans="1:4" x14ac:dyDescent="0.3">
      <c r="A328" t="s">
        <v>9</v>
      </c>
      <c r="B328" s="1" t="e">
        <f>VLOOKUP(A328,Sheet2!A:B,3,FALSE)</f>
        <v>#REF!</v>
      </c>
      <c r="C328" s="3">
        <f t="shared" ca="1" si="10"/>
        <v>41684</v>
      </c>
      <c r="D328" s="2">
        <f t="shared" ca="1" si="11"/>
        <v>0.43</v>
      </c>
    </row>
    <row r="329" spans="1:4" x14ac:dyDescent="0.3">
      <c r="A329" t="s">
        <v>9</v>
      </c>
      <c r="B329" s="1" t="e">
        <f>VLOOKUP(A329,Sheet2!A:B,3,FALSE)</f>
        <v>#REF!</v>
      </c>
      <c r="C329" s="3">
        <f t="shared" ca="1" si="10"/>
        <v>41903</v>
      </c>
      <c r="D329" s="2">
        <f t="shared" ca="1" si="11"/>
        <v>0.69</v>
      </c>
    </row>
    <row r="330" spans="1:4" x14ac:dyDescent="0.3">
      <c r="A330" t="s">
        <v>4</v>
      </c>
      <c r="B330" s="1" t="e">
        <f>VLOOKUP(A330,Sheet2!A:B,3,FALSE)</f>
        <v>#REF!</v>
      </c>
      <c r="C330" s="3">
        <f t="shared" ca="1" si="10"/>
        <v>41914</v>
      </c>
      <c r="D330" s="2">
        <f t="shared" ca="1" si="11"/>
        <v>0.44</v>
      </c>
    </row>
    <row r="331" spans="1:4" x14ac:dyDescent="0.3">
      <c r="A331" t="s">
        <v>5</v>
      </c>
      <c r="B331" s="1" t="e">
        <f>VLOOKUP(A331,Sheet2!A:B,3,FALSE)</f>
        <v>#REF!</v>
      </c>
      <c r="C331" s="3">
        <f t="shared" ca="1" si="10"/>
        <v>41817</v>
      </c>
      <c r="D331" s="2">
        <f t="shared" ca="1" si="11"/>
        <v>0.47</v>
      </c>
    </row>
    <row r="332" spans="1:4" x14ac:dyDescent="0.3">
      <c r="A332" t="s">
        <v>5</v>
      </c>
      <c r="B332" s="1" t="e">
        <f>VLOOKUP(A332,Sheet2!A:B,3,FALSE)</f>
        <v>#REF!</v>
      </c>
      <c r="C332" s="3">
        <f t="shared" ca="1" si="10"/>
        <v>41645</v>
      </c>
      <c r="D332" s="2">
        <f t="shared" ca="1" si="11"/>
        <v>0.55000000000000004</v>
      </c>
    </row>
    <row r="333" spans="1:4" x14ac:dyDescent="0.3">
      <c r="A333" t="s">
        <v>8</v>
      </c>
      <c r="B333" s="1" t="e">
        <f>VLOOKUP(A333,Sheet2!A:B,3,FALSE)</f>
        <v>#REF!</v>
      </c>
      <c r="C333" s="3">
        <f t="shared" ca="1" si="10"/>
        <v>41643</v>
      </c>
      <c r="D333" s="2">
        <f t="shared" ca="1" si="11"/>
        <v>0.44</v>
      </c>
    </row>
    <row r="334" spans="1:4" x14ac:dyDescent="0.3">
      <c r="A334" t="s">
        <v>4</v>
      </c>
      <c r="B334" s="1" t="e">
        <f>VLOOKUP(A334,Sheet2!A:B,3,FALSE)</f>
        <v>#REF!</v>
      </c>
      <c r="C334" s="3">
        <f t="shared" ca="1" si="10"/>
        <v>41838</v>
      </c>
      <c r="D334" s="2">
        <f t="shared" ca="1" si="11"/>
        <v>0.57999999999999996</v>
      </c>
    </row>
    <row r="335" spans="1:4" x14ac:dyDescent="0.3">
      <c r="A335" t="s">
        <v>6</v>
      </c>
      <c r="B335" s="1" t="e">
        <f>VLOOKUP(A335,Sheet2!A:B,3,FALSE)</f>
        <v>#REF!</v>
      </c>
      <c r="C335" s="3">
        <f t="shared" ca="1" si="10"/>
        <v>41686</v>
      </c>
      <c r="D335" s="2">
        <f t="shared" ca="1" si="11"/>
        <v>0.51</v>
      </c>
    </row>
    <row r="336" spans="1:4" x14ac:dyDescent="0.3">
      <c r="A336" t="s">
        <v>5</v>
      </c>
      <c r="B336" s="1" t="e">
        <f>VLOOKUP(A336,Sheet2!A:B,3,FALSE)</f>
        <v>#REF!</v>
      </c>
      <c r="C336" s="3">
        <f t="shared" ca="1" si="10"/>
        <v>41705</v>
      </c>
      <c r="D336" s="2">
        <f t="shared" ca="1" si="11"/>
        <v>0.63</v>
      </c>
    </row>
    <row r="337" spans="1:4" x14ac:dyDescent="0.3">
      <c r="A337" t="s">
        <v>7</v>
      </c>
      <c r="B337" s="1" t="e">
        <f>VLOOKUP(A337,Sheet2!A:B,3,FALSE)</f>
        <v>#REF!</v>
      </c>
      <c r="C337" s="3">
        <f t="shared" ca="1" si="10"/>
        <v>41658</v>
      </c>
      <c r="D337" s="2">
        <f t="shared" ca="1" si="11"/>
        <v>0.67</v>
      </c>
    </row>
    <row r="338" spans="1:4" x14ac:dyDescent="0.3">
      <c r="A338" t="s">
        <v>4</v>
      </c>
      <c r="B338" s="1" t="e">
        <f>VLOOKUP(A338,Sheet2!A:B,3,FALSE)</f>
        <v>#REF!</v>
      </c>
      <c r="C338" s="3">
        <f t="shared" ca="1" si="10"/>
        <v>41733</v>
      </c>
      <c r="D338" s="2">
        <f t="shared" ca="1" si="11"/>
        <v>0.43</v>
      </c>
    </row>
    <row r="339" spans="1:4" x14ac:dyDescent="0.3">
      <c r="A339" t="s">
        <v>6</v>
      </c>
      <c r="B339" s="1" t="e">
        <f>VLOOKUP(A339,Sheet2!A:B,3,FALSE)</f>
        <v>#REF!</v>
      </c>
      <c r="C339" s="3">
        <f t="shared" ca="1" si="10"/>
        <v>41649</v>
      </c>
      <c r="D339" s="2">
        <f t="shared" ca="1" si="11"/>
        <v>0.63</v>
      </c>
    </row>
    <row r="340" spans="1:4" x14ac:dyDescent="0.3">
      <c r="A340" t="s">
        <v>6</v>
      </c>
      <c r="B340" s="1" t="e">
        <f>VLOOKUP(A340,Sheet2!A:B,3,FALSE)</f>
        <v>#REF!</v>
      </c>
      <c r="C340" s="3">
        <f t="shared" ca="1" si="10"/>
        <v>41826</v>
      </c>
      <c r="D340" s="2">
        <f t="shared" ca="1" si="11"/>
        <v>0.47</v>
      </c>
    </row>
    <row r="341" spans="1:4" x14ac:dyDescent="0.3">
      <c r="A341" t="s">
        <v>9</v>
      </c>
      <c r="B341" s="1" t="e">
        <f>VLOOKUP(A341,Sheet2!A:B,3,FALSE)</f>
        <v>#REF!</v>
      </c>
      <c r="C341" s="3">
        <f t="shared" ca="1" si="10"/>
        <v>41680</v>
      </c>
      <c r="D341" s="2">
        <f t="shared" ca="1" si="11"/>
        <v>0.44</v>
      </c>
    </row>
    <row r="342" spans="1:4" x14ac:dyDescent="0.3">
      <c r="A342" t="s">
        <v>5</v>
      </c>
      <c r="B342" s="1" t="e">
        <f>VLOOKUP(A342,Sheet2!A:B,3,FALSE)</f>
        <v>#REF!</v>
      </c>
      <c r="C342" s="3">
        <f t="shared" ca="1" si="10"/>
        <v>41859</v>
      </c>
      <c r="D342" s="2">
        <f t="shared" ca="1" si="11"/>
        <v>0.56999999999999995</v>
      </c>
    </row>
    <row r="343" spans="1:4" x14ac:dyDescent="0.3">
      <c r="A343" t="s">
        <v>4</v>
      </c>
      <c r="B343" s="1" t="e">
        <f>VLOOKUP(A343,Sheet2!A:B,3,FALSE)</f>
        <v>#REF!</v>
      </c>
      <c r="C343" s="3">
        <f t="shared" ca="1" si="10"/>
        <v>41739</v>
      </c>
      <c r="D343" s="2">
        <f t="shared" ca="1" si="11"/>
        <v>0.65</v>
      </c>
    </row>
    <row r="344" spans="1:4" x14ac:dyDescent="0.3">
      <c r="A344" t="s">
        <v>9</v>
      </c>
      <c r="B344" s="1" t="e">
        <f>VLOOKUP(A344,Sheet2!A:B,3,FALSE)</f>
        <v>#REF!</v>
      </c>
      <c r="C344" s="3">
        <f t="shared" ca="1" si="10"/>
        <v>41889</v>
      </c>
      <c r="D344" s="2">
        <f t="shared" ca="1" si="11"/>
        <v>0.66</v>
      </c>
    </row>
    <row r="345" spans="1:4" x14ac:dyDescent="0.3">
      <c r="A345" t="s">
        <v>9</v>
      </c>
      <c r="B345" s="1" t="e">
        <f>VLOOKUP(A345,Sheet2!A:B,3,FALSE)</f>
        <v>#REF!</v>
      </c>
      <c r="C345" s="3">
        <f t="shared" ca="1" si="10"/>
        <v>41755</v>
      </c>
      <c r="D345" s="2">
        <f t="shared" ca="1" si="11"/>
        <v>0.44</v>
      </c>
    </row>
    <row r="346" spans="1:4" x14ac:dyDescent="0.3">
      <c r="A346" t="s">
        <v>9</v>
      </c>
      <c r="B346" s="1" t="e">
        <f>VLOOKUP(A346,Sheet2!A:B,3,FALSE)</f>
        <v>#REF!</v>
      </c>
      <c r="C346" s="3">
        <f t="shared" ca="1" si="10"/>
        <v>41911</v>
      </c>
      <c r="D346" s="2">
        <f t="shared" ca="1" si="11"/>
        <v>0.6</v>
      </c>
    </row>
    <row r="347" spans="1:4" x14ac:dyDescent="0.3">
      <c r="A347" t="s">
        <v>4</v>
      </c>
      <c r="B347" s="1" t="e">
        <f>VLOOKUP(A347,Sheet2!A:B,3,FALSE)</f>
        <v>#REF!</v>
      </c>
      <c r="C347" s="3">
        <f t="shared" ca="1" si="10"/>
        <v>41870</v>
      </c>
      <c r="D347" s="2">
        <f t="shared" ca="1" si="11"/>
        <v>0.65</v>
      </c>
    </row>
    <row r="348" spans="1:4" x14ac:dyDescent="0.3">
      <c r="A348" t="s">
        <v>5</v>
      </c>
      <c r="B348" s="1" t="e">
        <f>VLOOKUP(A348,Sheet2!A:B,3,FALSE)</f>
        <v>#REF!</v>
      </c>
      <c r="C348" s="3">
        <f t="shared" ca="1" si="10"/>
        <v>41703</v>
      </c>
      <c r="D348" s="2">
        <f t="shared" ca="1" si="11"/>
        <v>0.49</v>
      </c>
    </row>
    <row r="349" spans="1:4" x14ac:dyDescent="0.3">
      <c r="A349" t="s">
        <v>5</v>
      </c>
      <c r="B349" s="1" t="e">
        <f>VLOOKUP(A349,Sheet2!A:B,3,FALSE)</f>
        <v>#REF!</v>
      </c>
      <c r="C349" s="3">
        <f t="shared" ca="1" si="10"/>
        <v>41669</v>
      </c>
      <c r="D349" s="2">
        <f t="shared" ca="1" si="11"/>
        <v>0.66</v>
      </c>
    </row>
    <row r="350" spans="1:4" x14ac:dyDescent="0.3">
      <c r="A350" t="s">
        <v>8</v>
      </c>
      <c r="B350" s="1" t="e">
        <f>VLOOKUP(A350,Sheet2!A:B,3,FALSE)</f>
        <v>#REF!</v>
      </c>
      <c r="C350" s="3">
        <f t="shared" ca="1" si="10"/>
        <v>41788</v>
      </c>
      <c r="D350" s="2">
        <f t="shared" ca="1" si="11"/>
        <v>0.64</v>
      </c>
    </row>
    <row r="351" spans="1:4" x14ac:dyDescent="0.3">
      <c r="A351" t="s">
        <v>4</v>
      </c>
      <c r="B351" s="1" t="e">
        <f>VLOOKUP(A351,Sheet2!A:B,3,FALSE)</f>
        <v>#REF!</v>
      </c>
      <c r="C351" s="3">
        <f t="shared" ca="1" si="10"/>
        <v>41755</v>
      </c>
      <c r="D351" s="2">
        <f t="shared" ca="1" si="11"/>
        <v>0.68</v>
      </c>
    </row>
    <row r="352" spans="1:4" x14ac:dyDescent="0.3">
      <c r="A352" t="s">
        <v>6</v>
      </c>
      <c r="B352" s="1" t="e">
        <f>VLOOKUP(A352,Sheet2!A:B,3,FALSE)</f>
        <v>#REF!</v>
      </c>
      <c r="C352" s="3">
        <f t="shared" ca="1" si="10"/>
        <v>41908</v>
      </c>
      <c r="D352" s="2">
        <f t="shared" ca="1" si="11"/>
        <v>0.68</v>
      </c>
    </row>
    <row r="353" spans="1:4" x14ac:dyDescent="0.3">
      <c r="A353" t="s">
        <v>5</v>
      </c>
      <c r="B353" s="1" t="e">
        <f>VLOOKUP(A353,Sheet2!A:B,3,FALSE)</f>
        <v>#REF!</v>
      </c>
      <c r="C353" s="3">
        <f t="shared" ca="1" si="10"/>
        <v>41847</v>
      </c>
      <c r="D353" s="2">
        <f t="shared" ca="1" si="11"/>
        <v>0.65</v>
      </c>
    </row>
    <row r="354" spans="1:4" x14ac:dyDescent="0.3">
      <c r="A354" t="s">
        <v>7</v>
      </c>
      <c r="B354" s="1" t="e">
        <f>VLOOKUP(A354,Sheet2!A:B,3,FALSE)</f>
        <v>#REF!</v>
      </c>
      <c r="C354" s="3">
        <f t="shared" ca="1" si="10"/>
        <v>41779</v>
      </c>
      <c r="D354" s="2">
        <f t="shared" ca="1" si="11"/>
        <v>0.69</v>
      </c>
    </row>
    <row r="355" spans="1:4" x14ac:dyDescent="0.3">
      <c r="A355" t="s">
        <v>3</v>
      </c>
      <c r="B355" s="1" t="e">
        <f>VLOOKUP(A355,Sheet2!A:B,3,FALSE)</f>
        <v>#REF!</v>
      </c>
      <c r="C355" s="3">
        <f t="shared" ca="1" si="10"/>
        <v>41683</v>
      </c>
      <c r="D355" s="2">
        <f t="shared" ca="1" si="11"/>
        <v>0.44</v>
      </c>
    </row>
    <row r="356" spans="1:4" x14ac:dyDescent="0.3">
      <c r="A356" t="s">
        <v>4</v>
      </c>
      <c r="B356" s="1" t="e">
        <f>VLOOKUP(A356,Sheet2!A:B,3,FALSE)</f>
        <v>#REF!</v>
      </c>
      <c r="C356" s="3">
        <f t="shared" ca="1" si="10"/>
        <v>41757</v>
      </c>
      <c r="D356" s="2">
        <f t="shared" ca="1" si="11"/>
        <v>0.6</v>
      </c>
    </row>
    <row r="357" spans="1:4" x14ac:dyDescent="0.3">
      <c r="A357" t="s">
        <v>5</v>
      </c>
      <c r="B357" s="1" t="e">
        <f>VLOOKUP(A357,Sheet2!A:B,3,FALSE)</f>
        <v>#REF!</v>
      </c>
      <c r="C357" s="3">
        <f t="shared" ca="1" si="10"/>
        <v>41897</v>
      </c>
      <c r="D357" s="2">
        <f t="shared" ca="1" si="11"/>
        <v>0.43</v>
      </c>
    </row>
    <row r="358" spans="1:4" x14ac:dyDescent="0.3">
      <c r="A358" t="s">
        <v>6</v>
      </c>
      <c r="B358" s="1" t="e">
        <f>VLOOKUP(A358,Sheet2!A:B,3,FALSE)</f>
        <v>#REF!</v>
      </c>
      <c r="C358" s="3">
        <f t="shared" ca="1" si="10"/>
        <v>41762</v>
      </c>
      <c r="D358" s="2">
        <f t="shared" ca="1" si="11"/>
        <v>0.69</v>
      </c>
    </row>
    <row r="359" spans="1:4" x14ac:dyDescent="0.3">
      <c r="A359" t="s">
        <v>7</v>
      </c>
      <c r="B359" s="1" t="e">
        <f>VLOOKUP(A359,Sheet2!A:B,3,FALSE)</f>
        <v>#REF!</v>
      </c>
      <c r="C359" s="3">
        <f t="shared" ca="1" si="10"/>
        <v>41702</v>
      </c>
      <c r="D359" s="2">
        <f t="shared" ca="1" si="11"/>
        <v>0.53</v>
      </c>
    </row>
    <row r="360" spans="1:4" x14ac:dyDescent="0.3">
      <c r="A360" t="s">
        <v>3</v>
      </c>
      <c r="B360" s="1" t="e">
        <f>VLOOKUP(A360,Sheet2!A:B,3,FALSE)</f>
        <v>#REF!</v>
      </c>
      <c r="C360" s="3">
        <f t="shared" ca="1" si="10"/>
        <v>41888</v>
      </c>
      <c r="D360" s="2">
        <f t="shared" ca="1" si="11"/>
        <v>0.65</v>
      </c>
    </row>
    <row r="361" spans="1:4" x14ac:dyDescent="0.3">
      <c r="A361" t="s">
        <v>8</v>
      </c>
      <c r="B361" s="1" t="e">
        <f>VLOOKUP(A361,Sheet2!A:B,3,FALSE)</f>
        <v>#REF!</v>
      </c>
      <c r="C361" s="3">
        <f t="shared" ca="1" si="10"/>
        <v>41699</v>
      </c>
      <c r="D361" s="2">
        <f t="shared" ca="1" si="11"/>
        <v>0.4</v>
      </c>
    </row>
    <row r="362" spans="1:4" x14ac:dyDescent="0.3">
      <c r="A362" t="s">
        <v>3</v>
      </c>
      <c r="B362" s="1" t="e">
        <f>VLOOKUP(A362,Sheet2!A:B,3,FALSE)</f>
        <v>#REF!</v>
      </c>
      <c r="C362" s="3">
        <f t="shared" ca="1" si="10"/>
        <v>41838</v>
      </c>
      <c r="D362" s="2">
        <f t="shared" ca="1" si="11"/>
        <v>0.69</v>
      </c>
    </row>
    <row r="363" spans="1:4" x14ac:dyDescent="0.3">
      <c r="A363" t="s">
        <v>6</v>
      </c>
      <c r="B363" s="1" t="e">
        <f>VLOOKUP(A363,Sheet2!A:B,3,FALSE)</f>
        <v>#REF!</v>
      </c>
      <c r="C363" s="3">
        <f t="shared" ca="1" si="10"/>
        <v>41836</v>
      </c>
      <c r="D363" s="2">
        <f t="shared" ca="1" si="11"/>
        <v>0.62</v>
      </c>
    </row>
    <row r="364" spans="1:4" x14ac:dyDescent="0.3">
      <c r="A364" t="s">
        <v>5</v>
      </c>
      <c r="B364" s="1" t="e">
        <f>VLOOKUP(A364,Sheet2!A:B,3,FALSE)</f>
        <v>#REF!</v>
      </c>
      <c r="C364" s="3">
        <f t="shared" ca="1" si="10"/>
        <v>41771</v>
      </c>
      <c r="D364" s="2">
        <f t="shared" ca="1" si="11"/>
        <v>0.63</v>
      </c>
    </row>
    <row r="365" spans="1:4" x14ac:dyDescent="0.3">
      <c r="A365" t="s">
        <v>6</v>
      </c>
      <c r="B365" s="1" t="e">
        <f>VLOOKUP(A365,Sheet2!A:B,3,FALSE)</f>
        <v>#REF!</v>
      </c>
      <c r="C365" s="3">
        <f t="shared" ca="1" si="10"/>
        <v>41732</v>
      </c>
      <c r="D365" s="2">
        <f t="shared" ca="1" si="11"/>
        <v>0.6</v>
      </c>
    </row>
    <row r="366" spans="1:4" x14ac:dyDescent="0.3">
      <c r="A366" t="s">
        <v>5</v>
      </c>
      <c r="B366" s="1" t="e">
        <f>VLOOKUP(A366,Sheet2!A:B,3,FALSE)</f>
        <v>#REF!</v>
      </c>
      <c r="C366" s="3">
        <f t="shared" ca="1" si="10"/>
        <v>41771</v>
      </c>
      <c r="D366" s="2">
        <f t="shared" ca="1" si="11"/>
        <v>0.64</v>
      </c>
    </row>
    <row r="367" spans="1:4" x14ac:dyDescent="0.3">
      <c r="A367" t="s">
        <v>5</v>
      </c>
      <c r="B367" s="1" t="e">
        <f>VLOOKUP(A367,Sheet2!A:B,3,FALSE)</f>
        <v>#REF!</v>
      </c>
      <c r="C367" s="3">
        <f t="shared" ca="1" si="10"/>
        <v>41761</v>
      </c>
      <c r="D367" s="2">
        <f t="shared" ca="1" si="11"/>
        <v>0.66</v>
      </c>
    </row>
    <row r="368" spans="1:4" x14ac:dyDescent="0.3">
      <c r="A368" t="s">
        <v>9</v>
      </c>
      <c r="B368" s="1" t="e">
        <f>VLOOKUP(A368,Sheet2!A:B,3,FALSE)</f>
        <v>#REF!</v>
      </c>
      <c r="C368" s="3">
        <f t="shared" ca="1" si="10"/>
        <v>41843</v>
      </c>
      <c r="D368" s="2">
        <f t="shared" ca="1" si="11"/>
        <v>0.63</v>
      </c>
    </row>
    <row r="369" spans="1:4" x14ac:dyDescent="0.3">
      <c r="A369" t="s">
        <v>9</v>
      </c>
      <c r="B369" s="1" t="e">
        <f>VLOOKUP(A369,Sheet2!A:B,3,FALSE)</f>
        <v>#REF!</v>
      </c>
      <c r="C369" s="3">
        <f t="shared" ca="1" si="10"/>
        <v>41650</v>
      </c>
      <c r="D369" s="2">
        <f t="shared" ca="1" si="11"/>
        <v>0.45</v>
      </c>
    </row>
    <row r="370" spans="1:4" x14ac:dyDescent="0.3">
      <c r="A370" t="s">
        <v>4</v>
      </c>
      <c r="B370" s="1" t="e">
        <f>VLOOKUP(A370,Sheet2!A:B,3,FALSE)</f>
        <v>#REF!</v>
      </c>
      <c r="C370" s="3">
        <f t="shared" ca="1" si="10"/>
        <v>41844</v>
      </c>
      <c r="D370" s="2">
        <f t="shared" ca="1" si="11"/>
        <v>0.43</v>
      </c>
    </row>
    <row r="371" spans="1:4" x14ac:dyDescent="0.3">
      <c r="A371" t="s">
        <v>7</v>
      </c>
      <c r="B371" s="1" t="e">
        <f>VLOOKUP(A371,Sheet2!A:B,3,FALSE)</f>
        <v>#REF!</v>
      </c>
      <c r="C371" s="3">
        <f t="shared" ca="1" si="10"/>
        <v>41700</v>
      </c>
      <c r="D371" s="2">
        <f t="shared" ca="1" si="11"/>
        <v>0.56000000000000005</v>
      </c>
    </row>
    <row r="372" spans="1:4" x14ac:dyDescent="0.3">
      <c r="A372" t="s">
        <v>5</v>
      </c>
      <c r="B372" s="1" t="e">
        <f>VLOOKUP(A372,Sheet2!A:B,3,FALSE)</f>
        <v>#REF!</v>
      </c>
      <c r="C372" s="3">
        <f t="shared" ca="1" si="10"/>
        <v>41772</v>
      </c>
      <c r="D372" s="2">
        <f t="shared" ca="1" si="11"/>
        <v>0.48</v>
      </c>
    </row>
    <row r="373" spans="1:4" x14ac:dyDescent="0.3">
      <c r="A373" t="s">
        <v>5</v>
      </c>
      <c r="B373" s="1" t="e">
        <f>VLOOKUP(A373,Sheet2!A:B,3,FALSE)</f>
        <v>#REF!</v>
      </c>
      <c r="C373" s="3">
        <f t="shared" ca="1" si="10"/>
        <v>41786</v>
      </c>
      <c r="D373" s="2">
        <f t="shared" ca="1" si="11"/>
        <v>0.57999999999999996</v>
      </c>
    </row>
    <row r="374" spans="1:4" x14ac:dyDescent="0.3">
      <c r="A374" t="s">
        <v>8</v>
      </c>
      <c r="B374" s="1" t="e">
        <f>VLOOKUP(A374,Sheet2!A:B,3,FALSE)</f>
        <v>#REF!</v>
      </c>
      <c r="C374" s="3">
        <f t="shared" ca="1" si="10"/>
        <v>41858</v>
      </c>
      <c r="D374" s="2">
        <f t="shared" ca="1" si="11"/>
        <v>0.55000000000000004</v>
      </c>
    </row>
    <row r="375" spans="1:4" x14ac:dyDescent="0.3">
      <c r="A375" t="s">
        <v>4</v>
      </c>
      <c r="B375" s="1" t="e">
        <f>VLOOKUP(A375,Sheet2!A:B,3,FALSE)</f>
        <v>#REF!</v>
      </c>
      <c r="C375" s="3">
        <f t="shared" ca="1" si="10"/>
        <v>41716</v>
      </c>
      <c r="D375" s="2">
        <f t="shared" ca="1" si="11"/>
        <v>0.54</v>
      </c>
    </row>
    <row r="376" spans="1:4" x14ac:dyDescent="0.3">
      <c r="A376" t="s">
        <v>6</v>
      </c>
      <c r="B376" s="1" t="e">
        <f>VLOOKUP(A376,Sheet2!A:B,3,FALSE)</f>
        <v>#REF!</v>
      </c>
      <c r="C376" s="3">
        <f t="shared" ca="1" si="10"/>
        <v>41847</v>
      </c>
      <c r="D376" s="2">
        <f t="shared" ca="1" si="11"/>
        <v>0.45</v>
      </c>
    </row>
    <row r="377" spans="1:4" x14ac:dyDescent="0.3">
      <c r="A377" t="s">
        <v>5</v>
      </c>
      <c r="B377" s="1" t="e">
        <f>VLOOKUP(A377,Sheet2!A:B,3,FALSE)</f>
        <v>#REF!</v>
      </c>
      <c r="C377" s="3">
        <f t="shared" ca="1" si="10"/>
        <v>41696</v>
      </c>
      <c r="D377" s="2">
        <f t="shared" ca="1" si="11"/>
        <v>0.48</v>
      </c>
    </row>
    <row r="378" spans="1:4" x14ac:dyDescent="0.3">
      <c r="A378" t="s">
        <v>6</v>
      </c>
      <c r="B378" s="1" t="e">
        <f>VLOOKUP(A378,Sheet2!A:B,3,FALSE)</f>
        <v>#REF!</v>
      </c>
      <c r="C378" s="3">
        <f t="shared" ca="1" si="10"/>
        <v>41763</v>
      </c>
      <c r="D378" s="2">
        <f t="shared" ca="1" si="11"/>
        <v>0.65</v>
      </c>
    </row>
    <row r="379" spans="1:4" x14ac:dyDescent="0.3">
      <c r="A379" t="s">
        <v>4</v>
      </c>
      <c r="B379" s="1" t="e">
        <f>VLOOKUP(A379,Sheet2!A:B,3,FALSE)</f>
        <v>#REF!</v>
      </c>
      <c r="C379" s="3">
        <f t="shared" ca="1" si="10"/>
        <v>41708</v>
      </c>
      <c r="D379" s="2">
        <f t="shared" ca="1" si="11"/>
        <v>0.65</v>
      </c>
    </row>
    <row r="380" spans="1:4" x14ac:dyDescent="0.3">
      <c r="A380" t="s">
        <v>6</v>
      </c>
      <c r="B380" s="1" t="e">
        <f>VLOOKUP(A380,Sheet2!A:B,3,FALSE)</f>
        <v>#REF!</v>
      </c>
      <c r="C380" s="3">
        <f t="shared" ca="1" si="10"/>
        <v>41812</v>
      </c>
      <c r="D380" s="2">
        <f t="shared" ca="1" si="11"/>
        <v>0.44</v>
      </c>
    </row>
    <row r="381" spans="1:4" x14ac:dyDescent="0.3">
      <c r="A381" t="s">
        <v>6</v>
      </c>
      <c r="B381" s="1" t="e">
        <f>VLOOKUP(A381,Sheet2!A:B,3,FALSE)</f>
        <v>#REF!</v>
      </c>
      <c r="C381" s="3">
        <f t="shared" ca="1" si="10"/>
        <v>41693</v>
      </c>
      <c r="D381" s="2">
        <f t="shared" ca="1" si="11"/>
        <v>0.67</v>
      </c>
    </row>
    <row r="382" spans="1:4" x14ac:dyDescent="0.3">
      <c r="A382" t="s">
        <v>9</v>
      </c>
      <c r="B382" s="1" t="e">
        <f>VLOOKUP(A382,Sheet2!A:B,3,FALSE)</f>
        <v>#REF!</v>
      </c>
      <c r="C382" s="3">
        <f t="shared" ca="1" si="10"/>
        <v>41883</v>
      </c>
      <c r="D382" s="2">
        <f t="shared" ca="1" si="11"/>
        <v>0.45</v>
      </c>
    </row>
    <row r="383" spans="1:4" x14ac:dyDescent="0.3">
      <c r="A383" t="s">
        <v>5</v>
      </c>
      <c r="B383" s="1" t="e">
        <f>VLOOKUP(A383,Sheet2!A:B,3,FALSE)</f>
        <v>#REF!</v>
      </c>
      <c r="C383" s="3">
        <f t="shared" ca="1" si="10"/>
        <v>41705</v>
      </c>
      <c r="D383" s="2">
        <f t="shared" ca="1" si="11"/>
        <v>0.59</v>
      </c>
    </row>
    <row r="384" spans="1:4" x14ac:dyDescent="0.3">
      <c r="A384" t="s">
        <v>4</v>
      </c>
      <c r="B384" s="1" t="e">
        <f>VLOOKUP(A384,Sheet2!A:B,3,FALSE)</f>
        <v>#REF!</v>
      </c>
      <c r="C384" s="3">
        <f t="shared" ca="1" si="10"/>
        <v>41888</v>
      </c>
      <c r="D384" s="2">
        <f t="shared" ca="1" si="11"/>
        <v>0.61</v>
      </c>
    </row>
    <row r="385" spans="1:4" x14ac:dyDescent="0.3">
      <c r="A385" t="s">
        <v>9</v>
      </c>
      <c r="B385" s="1" t="e">
        <f>VLOOKUP(A385,Sheet2!A:B,3,FALSE)</f>
        <v>#REF!</v>
      </c>
      <c r="C385" s="3">
        <f t="shared" ca="1" si="10"/>
        <v>41675</v>
      </c>
      <c r="D385" s="2">
        <f t="shared" ca="1" si="11"/>
        <v>0.51</v>
      </c>
    </row>
    <row r="386" spans="1:4" x14ac:dyDescent="0.3">
      <c r="A386" t="s">
        <v>9</v>
      </c>
      <c r="B386" s="1" t="e">
        <f>VLOOKUP(A386,Sheet2!A:B,3,FALSE)</f>
        <v>#REF!</v>
      </c>
      <c r="C386" s="3">
        <f t="shared" ca="1" si="10"/>
        <v>41712</v>
      </c>
      <c r="D386" s="2">
        <f t="shared" ca="1" si="11"/>
        <v>0.4</v>
      </c>
    </row>
    <row r="387" spans="1:4" x14ac:dyDescent="0.3">
      <c r="A387" t="s">
        <v>9</v>
      </c>
      <c r="B387" s="1" t="e">
        <f>VLOOKUP(A387,Sheet2!A:B,3,FALSE)</f>
        <v>#REF!</v>
      </c>
      <c r="C387" s="3">
        <f t="shared" ref="C387:C450" ca="1" si="12">RANDBETWEEN(41640,41917)</f>
        <v>41872</v>
      </c>
      <c r="D387" s="2">
        <f t="shared" ref="D387:D450" ca="1" si="13">RANDBETWEEN(40,70)/100</f>
        <v>0.55000000000000004</v>
      </c>
    </row>
    <row r="388" spans="1:4" x14ac:dyDescent="0.3">
      <c r="A388" t="s">
        <v>4</v>
      </c>
      <c r="B388" s="1" t="e">
        <f>VLOOKUP(A388,Sheet2!A:B,3,FALSE)</f>
        <v>#REF!</v>
      </c>
      <c r="C388" s="3">
        <f t="shared" ca="1" si="12"/>
        <v>41743</v>
      </c>
      <c r="D388" s="2">
        <f t="shared" ca="1" si="13"/>
        <v>0.47</v>
      </c>
    </row>
    <row r="389" spans="1:4" x14ac:dyDescent="0.3">
      <c r="A389" t="s">
        <v>5</v>
      </c>
      <c r="B389" s="1" t="e">
        <f>VLOOKUP(A389,Sheet2!A:B,3,FALSE)</f>
        <v>#REF!</v>
      </c>
      <c r="C389" s="3">
        <f t="shared" ca="1" si="12"/>
        <v>41786</v>
      </c>
      <c r="D389" s="2">
        <f t="shared" ca="1" si="13"/>
        <v>0.67</v>
      </c>
    </row>
    <row r="390" spans="1:4" x14ac:dyDescent="0.3">
      <c r="A390" t="s">
        <v>5</v>
      </c>
      <c r="B390" s="1" t="e">
        <f>VLOOKUP(A390,Sheet2!A:B,3,FALSE)</f>
        <v>#REF!</v>
      </c>
      <c r="C390" s="3">
        <f t="shared" ca="1" si="12"/>
        <v>41681</v>
      </c>
      <c r="D390" s="2">
        <f t="shared" ca="1" si="13"/>
        <v>0.6</v>
      </c>
    </row>
    <row r="391" spans="1:4" x14ac:dyDescent="0.3">
      <c r="A391" t="s">
        <v>8</v>
      </c>
      <c r="B391" s="1" t="e">
        <f>VLOOKUP(A391,Sheet2!A:B,3,FALSE)</f>
        <v>#REF!</v>
      </c>
      <c r="C391" s="3">
        <f t="shared" ca="1" si="12"/>
        <v>41794</v>
      </c>
      <c r="D391" s="2">
        <f t="shared" ca="1" si="13"/>
        <v>0.7</v>
      </c>
    </row>
    <row r="392" spans="1:4" x14ac:dyDescent="0.3">
      <c r="A392" t="s">
        <v>4</v>
      </c>
      <c r="B392" s="1" t="e">
        <f>VLOOKUP(A392,Sheet2!A:B,3,FALSE)</f>
        <v>#REF!</v>
      </c>
      <c r="C392" s="3">
        <f t="shared" ca="1" si="12"/>
        <v>41894</v>
      </c>
      <c r="D392" s="2">
        <f t="shared" ca="1" si="13"/>
        <v>0.5</v>
      </c>
    </row>
    <row r="393" spans="1:4" x14ac:dyDescent="0.3">
      <c r="A393" t="s">
        <v>6</v>
      </c>
      <c r="B393" s="1" t="e">
        <f>VLOOKUP(A393,Sheet2!A:B,3,FALSE)</f>
        <v>#REF!</v>
      </c>
      <c r="C393" s="3">
        <f t="shared" ca="1" si="12"/>
        <v>41728</v>
      </c>
      <c r="D393" s="2">
        <f t="shared" ca="1" si="13"/>
        <v>0.69</v>
      </c>
    </row>
    <row r="394" spans="1:4" x14ac:dyDescent="0.3">
      <c r="A394" t="s">
        <v>5</v>
      </c>
      <c r="B394" s="1" t="e">
        <f>VLOOKUP(A394,Sheet2!A:B,3,FALSE)</f>
        <v>#REF!</v>
      </c>
      <c r="C394" s="3">
        <f t="shared" ca="1" si="12"/>
        <v>41755</v>
      </c>
      <c r="D394" s="2">
        <f t="shared" ca="1" si="13"/>
        <v>0.51</v>
      </c>
    </row>
    <row r="395" spans="1:4" x14ac:dyDescent="0.3">
      <c r="A395" t="s">
        <v>7</v>
      </c>
      <c r="B395" s="1" t="e">
        <f>VLOOKUP(A395,Sheet2!A:B,3,FALSE)</f>
        <v>#REF!</v>
      </c>
      <c r="C395" s="3">
        <f t="shared" ca="1" si="12"/>
        <v>41751</v>
      </c>
      <c r="D395" s="2">
        <f t="shared" ca="1" si="13"/>
        <v>0.65</v>
      </c>
    </row>
    <row r="396" spans="1:4" x14ac:dyDescent="0.3">
      <c r="A396" t="s">
        <v>3</v>
      </c>
      <c r="B396" s="1" t="e">
        <f>VLOOKUP(A396,Sheet2!A:B,3,FALSE)</f>
        <v>#REF!</v>
      </c>
      <c r="C396" s="3">
        <f t="shared" ca="1" si="12"/>
        <v>41905</v>
      </c>
      <c r="D396" s="2">
        <f t="shared" ca="1" si="13"/>
        <v>0.44</v>
      </c>
    </row>
    <row r="397" spans="1:4" x14ac:dyDescent="0.3">
      <c r="A397" t="s">
        <v>4</v>
      </c>
      <c r="B397" s="1" t="e">
        <f>VLOOKUP(A397,Sheet2!A:B,3,FALSE)</f>
        <v>#REF!</v>
      </c>
      <c r="C397" s="3">
        <f t="shared" ca="1" si="12"/>
        <v>41660</v>
      </c>
      <c r="D397" s="2">
        <f t="shared" ca="1" si="13"/>
        <v>0.63</v>
      </c>
    </row>
    <row r="398" spans="1:4" x14ac:dyDescent="0.3">
      <c r="A398" t="s">
        <v>5</v>
      </c>
      <c r="B398" s="1" t="e">
        <f>VLOOKUP(A398,Sheet2!A:B,3,FALSE)</f>
        <v>#REF!</v>
      </c>
      <c r="C398" s="3">
        <f t="shared" ca="1" si="12"/>
        <v>41734</v>
      </c>
      <c r="D398" s="2">
        <f t="shared" ca="1" si="13"/>
        <v>0.64</v>
      </c>
    </row>
    <row r="399" spans="1:4" x14ac:dyDescent="0.3">
      <c r="A399" t="s">
        <v>6</v>
      </c>
      <c r="B399" s="1" t="e">
        <f>VLOOKUP(A399,Sheet2!A:B,3,FALSE)</f>
        <v>#REF!</v>
      </c>
      <c r="C399" s="3">
        <f t="shared" ca="1" si="12"/>
        <v>41794</v>
      </c>
      <c r="D399" s="2">
        <f t="shared" ca="1" si="13"/>
        <v>0.7</v>
      </c>
    </row>
    <row r="400" spans="1:4" x14ac:dyDescent="0.3">
      <c r="A400" t="s">
        <v>7</v>
      </c>
      <c r="B400" s="1" t="e">
        <f>VLOOKUP(A400,Sheet2!A:B,3,FALSE)</f>
        <v>#REF!</v>
      </c>
      <c r="C400" s="3">
        <f t="shared" ca="1" si="12"/>
        <v>41871</v>
      </c>
      <c r="D400" s="2">
        <f t="shared" ca="1" si="13"/>
        <v>0.42</v>
      </c>
    </row>
    <row r="401" spans="1:4" x14ac:dyDescent="0.3">
      <c r="A401" t="s">
        <v>3</v>
      </c>
      <c r="B401" s="1" t="e">
        <f>VLOOKUP(A401,Sheet2!A:B,3,FALSE)</f>
        <v>#REF!</v>
      </c>
      <c r="C401" s="3">
        <f t="shared" ca="1" si="12"/>
        <v>41640</v>
      </c>
      <c r="D401" s="2">
        <f t="shared" ca="1" si="13"/>
        <v>0.66</v>
      </c>
    </row>
    <row r="402" spans="1:4" x14ac:dyDescent="0.3">
      <c r="A402" t="s">
        <v>8</v>
      </c>
      <c r="B402" s="1" t="e">
        <f>VLOOKUP(A402,Sheet2!A:B,3,FALSE)</f>
        <v>#REF!</v>
      </c>
      <c r="C402" s="3">
        <f t="shared" ca="1" si="12"/>
        <v>41818</v>
      </c>
      <c r="D402" s="2">
        <f t="shared" ca="1" si="13"/>
        <v>0.47</v>
      </c>
    </row>
    <row r="403" spans="1:4" x14ac:dyDescent="0.3">
      <c r="A403" t="s">
        <v>3</v>
      </c>
      <c r="B403" s="1" t="e">
        <f>VLOOKUP(A403,Sheet2!A:B,3,FALSE)</f>
        <v>#REF!</v>
      </c>
      <c r="C403" s="3">
        <f t="shared" ca="1" si="12"/>
        <v>41646</v>
      </c>
      <c r="D403" s="2">
        <f t="shared" ca="1" si="13"/>
        <v>0.63</v>
      </c>
    </row>
    <row r="404" spans="1:4" x14ac:dyDescent="0.3">
      <c r="A404" t="s">
        <v>6</v>
      </c>
      <c r="B404" s="1" t="e">
        <f>VLOOKUP(A404,Sheet2!A:B,3,FALSE)</f>
        <v>#REF!</v>
      </c>
      <c r="C404" s="3">
        <f t="shared" ca="1" si="12"/>
        <v>41899</v>
      </c>
      <c r="D404" s="2">
        <f t="shared" ca="1" si="13"/>
        <v>0.52</v>
      </c>
    </row>
    <row r="405" spans="1:4" x14ac:dyDescent="0.3">
      <c r="A405" t="s">
        <v>5</v>
      </c>
      <c r="B405" s="1" t="e">
        <f>VLOOKUP(A405,Sheet2!A:B,3,FALSE)</f>
        <v>#REF!</v>
      </c>
      <c r="C405" s="3">
        <f t="shared" ca="1" si="12"/>
        <v>41844</v>
      </c>
      <c r="D405" s="2">
        <f t="shared" ca="1" si="13"/>
        <v>0.46</v>
      </c>
    </row>
    <row r="406" spans="1:4" x14ac:dyDescent="0.3">
      <c r="A406" t="s">
        <v>6</v>
      </c>
      <c r="B406" s="1" t="e">
        <f>VLOOKUP(A406,Sheet2!A:B,3,FALSE)</f>
        <v>#REF!</v>
      </c>
      <c r="C406" s="3">
        <f t="shared" ca="1" si="12"/>
        <v>41903</v>
      </c>
      <c r="D406" s="2">
        <f t="shared" ca="1" si="13"/>
        <v>0.56999999999999995</v>
      </c>
    </row>
    <row r="407" spans="1:4" x14ac:dyDescent="0.3">
      <c r="A407" t="s">
        <v>5</v>
      </c>
      <c r="B407" s="1" t="e">
        <f>VLOOKUP(A407,Sheet2!A:B,3,FALSE)</f>
        <v>#REF!</v>
      </c>
      <c r="C407" s="3">
        <f t="shared" ca="1" si="12"/>
        <v>41690</v>
      </c>
      <c r="D407" s="2">
        <f t="shared" ca="1" si="13"/>
        <v>0.67</v>
      </c>
    </row>
    <row r="408" spans="1:4" x14ac:dyDescent="0.3">
      <c r="A408" t="s">
        <v>5</v>
      </c>
      <c r="B408" s="1" t="e">
        <f>VLOOKUP(A408,Sheet2!A:B,3,FALSE)</f>
        <v>#REF!</v>
      </c>
      <c r="C408" s="3">
        <f t="shared" ca="1" si="12"/>
        <v>41795</v>
      </c>
      <c r="D408" s="2">
        <f t="shared" ca="1" si="13"/>
        <v>0.59</v>
      </c>
    </row>
    <row r="409" spans="1:4" x14ac:dyDescent="0.3">
      <c r="A409" t="s">
        <v>9</v>
      </c>
      <c r="B409" s="1" t="e">
        <f>VLOOKUP(A409,Sheet2!A:B,3,FALSE)</f>
        <v>#REF!</v>
      </c>
      <c r="C409" s="3">
        <f t="shared" ca="1" si="12"/>
        <v>41742</v>
      </c>
      <c r="D409" s="2">
        <f t="shared" ca="1" si="13"/>
        <v>0.41</v>
      </c>
    </row>
    <row r="410" spans="1:4" x14ac:dyDescent="0.3">
      <c r="A410" t="s">
        <v>4</v>
      </c>
      <c r="B410" s="1" t="e">
        <f>VLOOKUP(A410,Sheet2!A:B,3,FALSE)</f>
        <v>#REF!</v>
      </c>
      <c r="C410" s="3">
        <f t="shared" ca="1" si="12"/>
        <v>41706</v>
      </c>
      <c r="D410" s="2">
        <f t="shared" ca="1" si="13"/>
        <v>0.45</v>
      </c>
    </row>
    <row r="411" spans="1:4" x14ac:dyDescent="0.3">
      <c r="A411" t="s">
        <v>6</v>
      </c>
      <c r="B411" s="1" t="e">
        <f>VLOOKUP(A411,Sheet2!A:B,3,FALSE)</f>
        <v>#REF!</v>
      </c>
      <c r="C411" s="3">
        <f t="shared" ca="1" si="12"/>
        <v>41731</v>
      </c>
      <c r="D411" s="2">
        <f t="shared" ca="1" si="13"/>
        <v>0.6</v>
      </c>
    </row>
    <row r="412" spans="1:4" x14ac:dyDescent="0.3">
      <c r="A412" t="s">
        <v>6</v>
      </c>
      <c r="B412" s="1" t="e">
        <f>VLOOKUP(A412,Sheet2!A:B,3,FALSE)</f>
        <v>#REF!</v>
      </c>
      <c r="C412" s="3">
        <f t="shared" ca="1" si="12"/>
        <v>41714</v>
      </c>
      <c r="D412" s="2">
        <f t="shared" ca="1" si="13"/>
        <v>0.57999999999999996</v>
      </c>
    </row>
    <row r="413" spans="1:4" x14ac:dyDescent="0.3">
      <c r="A413" t="s">
        <v>9</v>
      </c>
      <c r="B413" s="1" t="e">
        <f>VLOOKUP(A413,Sheet2!A:B,3,FALSE)</f>
        <v>#REF!</v>
      </c>
      <c r="C413" s="3">
        <f t="shared" ca="1" si="12"/>
        <v>41700</v>
      </c>
      <c r="D413" s="2">
        <f t="shared" ca="1" si="13"/>
        <v>0.41</v>
      </c>
    </row>
    <row r="414" spans="1:4" x14ac:dyDescent="0.3">
      <c r="A414" t="s">
        <v>5</v>
      </c>
      <c r="B414" s="1" t="e">
        <f>VLOOKUP(A414,Sheet2!A:B,3,FALSE)</f>
        <v>#REF!</v>
      </c>
      <c r="C414" s="3">
        <f t="shared" ca="1" si="12"/>
        <v>41891</v>
      </c>
      <c r="D414" s="2">
        <f t="shared" ca="1" si="13"/>
        <v>0.53</v>
      </c>
    </row>
    <row r="415" spans="1:4" x14ac:dyDescent="0.3">
      <c r="A415" t="s">
        <v>4</v>
      </c>
      <c r="B415" s="1" t="e">
        <f>VLOOKUP(A415,Sheet2!A:B,3,FALSE)</f>
        <v>#REF!</v>
      </c>
      <c r="C415" s="3">
        <f t="shared" ca="1" si="12"/>
        <v>41729</v>
      </c>
      <c r="D415" s="2">
        <f t="shared" ca="1" si="13"/>
        <v>0.61</v>
      </c>
    </row>
    <row r="416" spans="1:4" x14ac:dyDescent="0.3">
      <c r="A416" t="s">
        <v>9</v>
      </c>
      <c r="B416" s="1" t="e">
        <f>VLOOKUP(A416,Sheet2!A:B,3,FALSE)</f>
        <v>#REF!</v>
      </c>
      <c r="C416" s="3">
        <f t="shared" ca="1" si="12"/>
        <v>41811</v>
      </c>
      <c r="D416" s="2">
        <f t="shared" ca="1" si="13"/>
        <v>0.41</v>
      </c>
    </row>
    <row r="417" spans="1:4" x14ac:dyDescent="0.3">
      <c r="A417" t="s">
        <v>9</v>
      </c>
      <c r="B417" s="1" t="e">
        <f>VLOOKUP(A417,Sheet2!A:B,3,FALSE)</f>
        <v>#REF!</v>
      </c>
      <c r="C417" s="3">
        <f t="shared" ca="1" si="12"/>
        <v>41749</v>
      </c>
      <c r="D417" s="2">
        <f t="shared" ca="1" si="13"/>
        <v>0.56999999999999995</v>
      </c>
    </row>
    <row r="418" spans="1:4" x14ac:dyDescent="0.3">
      <c r="A418" t="s">
        <v>9</v>
      </c>
      <c r="B418" s="1" t="e">
        <f>VLOOKUP(A418,Sheet2!A:B,3,FALSE)</f>
        <v>#REF!</v>
      </c>
      <c r="C418" s="3">
        <f t="shared" ca="1" si="12"/>
        <v>41824</v>
      </c>
      <c r="D418" s="2">
        <f t="shared" ca="1" si="13"/>
        <v>0.69</v>
      </c>
    </row>
    <row r="419" spans="1:4" x14ac:dyDescent="0.3">
      <c r="A419" t="s">
        <v>4</v>
      </c>
      <c r="B419" s="1" t="e">
        <f>VLOOKUP(A419,Sheet2!A:B,3,FALSE)</f>
        <v>#REF!</v>
      </c>
      <c r="C419" s="3">
        <f t="shared" ca="1" si="12"/>
        <v>41751</v>
      </c>
      <c r="D419" s="2">
        <f t="shared" ca="1" si="13"/>
        <v>0.5</v>
      </c>
    </row>
    <row r="420" spans="1:4" x14ac:dyDescent="0.3">
      <c r="A420" t="s">
        <v>5</v>
      </c>
      <c r="B420" s="1" t="e">
        <f>VLOOKUP(A420,Sheet2!A:B,3,FALSE)</f>
        <v>#REF!</v>
      </c>
      <c r="C420" s="3">
        <f t="shared" ca="1" si="12"/>
        <v>41691</v>
      </c>
      <c r="D420" s="2">
        <f t="shared" ca="1" si="13"/>
        <v>0.44</v>
      </c>
    </row>
    <row r="421" spans="1:4" x14ac:dyDescent="0.3">
      <c r="A421" t="s">
        <v>5</v>
      </c>
      <c r="B421" s="1" t="e">
        <f>VLOOKUP(A421,Sheet2!A:B,3,FALSE)</f>
        <v>#REF!</v>
      </c>
      <c r="C421" s="3">
        <f t="shared" ca="1" si="12"/>
        <v>41804</v>
      </c>
      <c r="D421" s="2">
        <f t="shared" ca="1" si="13"/>
        <v>0.42</v>
      </c>
    </row>
    <row r="422" spans="1:4" x14ac:dyDescent="0.3">
      <c r="A422" t="s">
        <v>8</v>
      </c>
      <c r="B422" s="1" t="e">
        <f>VLOOKUP(A422,Sheet2!A:B,3,FALSE)</f>
        <v>#REF!</v>
      </c>
      <c r="C422" s="3">
        <f t="shared" ca="1" si="12"/>
        <v>41797</v>
      </c>
      <c r="D422" s="2">
        <f t="shared" ca="1" si="13"/>
        <v>0.44</v>
      </c>
    </row>
    <row r="423" spans="1:4" x14ac:dyDescent="0.3">
      <c r="A423" t="s">
        <v>4</v>
      </c>
      <c r="B423" s="1" t="e">
        <f>VLOOKUP(A423,Sheet2!A:B,3,FALSE)</f>
        <v>#REF!</v>
      </c>
      <c r="C423" s="3">
        <f t="shared" ca="1" si="12"/>
        <v>41783</v>
      </c>
      <c r="D423" s="2">
        <f t="shared" ca="1" si="13"/>
        <v>0.62</v>
      </c>
    </row>
    <row r="424" spans="1:4" x14ac:dyDescent="0.3">
      <c r="A424" t="s">
        <v>6</v>
      </c>
      <c r="B424" s="1" t="e">
        <f>VLOOKUP(A424,Sheet2!A:B,3,FALSE)</f>
        <v>#REF!</v>
      </c>
      <c r="C424" s="3">
        <f t="shared" ca="1" si="12"/>
        <v>41836</v>
      </c>
      <c r="D424" s="2">
        <f t="shared" ca="1" si="13"/>
        <v>0.56999999999999995</v>
      </c>
    </row>
    <row r="425" spans="1:4" x14ac:dyDescent="0.3">
      <c r="A425" t="s">
        <v>5</v>
      </c>
      <c r="B425" s="1" t="e">
        <f>VLOOKUP(A425,Sheet2!A:B,3,FALSE)</f>
        <v>#REF!</v>
      </c>
      <c r="C425" s="3">
        <f t="shared" ca="1" si="12"/>
        <v>41743</v>
      </c>
      <c r="D425" s="2">
        <f t="shared" ca="1" si="13"/>
        <v>0.62</v>
      </c>
    </row>
    <row r="426" spans="1:4" x14ac:dyDescent="0.3">
      <c r="A426" t="s">
        <v>7</v>
      </c>
      <c r="B426" s="1" t="e">
        <f>VLOOKUP(A426,Sheet2!A:B,3,FALSE)</f>
        <v>#REF!</v>
      </c>
      <c r="C426" s="3">
        <f t="shared" ca="1" si="12"/>
        <v>41901</v>
      </c>
      <c r="D426" s="2">
        <f t="shared" ca="1" si="13"/>
        <v>0.66</v>
      </c>
    </row>
    <row r="427" spans="1:4" x14ac:dyDescent="0.3">
      <c r="A427" t="s">
        <v>4</v>
      </c>
      <c r="B427" s="1" t="e">
        <f>VLOOKUP(A427,Sheet2!A:B,3,FALSE)</f>
        <v>#REF!</v>
      </c>
      <c r="C427" s="3">
        <f t="shared" ca="1" si="12"/>
        <v>41866</v>
      </c>
      <c r="D427" s="2">
        <f t="shared" ca="1" si="13"/>
        <v>0.6</v>
      </c>
    </row>
    <row r="428" spans="1:4" x14ac:dyDescent="0.3">
      <c r="A428" t="s">
        <v>6</v>
      </c>
      <c r="B428" s="1" t="e">
        <f>VLOOKUP(A428,Sheet2!A:B,3,FALSE)</f>
        <v>#REF!</v>
      </c>
      <c r="C428" s="3">
        <f t="shared" ca="1" si="12"/>
        <v>41723</v>
      </c>
      <c r="D428" s="2">
        <f t="shared" ca="1" si="13"/>
        <v>0.59</v>
      </c>
    </row>
    <row r="429" spans="1:4" x14ac:dyDescent="0.3">
      <c r="A429" t="s">
        <v>6</v>
      </c>
      <c r="B429" s="1" t="e">
        <f>VLOOKUP(A429,Sheet2!A:B,3,FALSE)</f>
        <v>#REF!</v>
      </c>
      <c r="C429" s="3">
        <f t="shared" ca="1" si="12"/>
        <v>41769</v>
      </c>
      <c r="D429" s="2">
        <f t="shared" ca="1" si="13"/>
        <v>0.49</v>
      </c>
    </row>
    <row r="430" spans="1:4" x14ac:dyDescent="0.3">
      <c r="A430" t="s">
        <v>9</v>
      </c>
      <c r="B430" s="1" t="e">
        <f>VLOOKUP(A430,Sheet2!A:B,3,FALSE)</f>
        <v>#REF!</v>
      </c>
      <c r="C430" s="3">
        <f t="shared" ca="1" si="12"/>
        <v>41674</v>
      </c>
      <c r="D430" s="2">
        <f t="shared" ca="1" si="13"/>
        <v>0.53</v>
      </c>
    </row>
    <row r="431" spans="1:4" x14ac:dyDescent="0.3">
      <c r="A431" t="s">
        <v>5</v>
      </c>
      <c r="B431" s="1" t="e">
        <f>VLOOKUP(A431,Sheet2!A:B,3,FALSE)</f>
        <v>#REF!</v>
      </c>
      <c r="C431" s="3">
        <f t="shared" ca="1" si="12"/>
        <v>41884</v>
      </c>
      <c r="D431" s="2">
        <f t="shared" ca="1" si="13"/>
        <v>0.41</v>
      </c>
    </row>
    <row r="432" spans="1:4" x14ac:dyDescent="0.3">
      <c r="A432" t="s">
        <v>4</v>
      </c>
      <c r="B432" s="1" t="e">
        <f>VLOOKUP(A432,Sheet2!A:B,3,FALSE)</f>
        <v>#REF!</v>
      </c>
      <c r="C432" s="3">
        <f t="shared" ca="1" si="12"/>
        <v>41697</v>
      </c>
      <c r="D432" s="2">
        <f t="shared" ca="1" si="13"/>
        <v>0.64</v>
      </c>
    </row>
    <row r="433" spans="1:4" x14ac:dyDescent="0.3">
      <c r="A433" t="s">
        <v>9</v>
      </c>
      <c r="B433" s="1" t="e">
        <f>VLOOKUP(A433,Sheet2!A:B,3,FALSE)</f>
        <v>#REF!</v>
      </c>
      <c r="C433" s="3">
        <f t="shared" ca="1" si="12"/>
        <v>41829</v>
      </c>
      <c r="D433" s="2">
        <f t="shared" ca="1" si="13"/>
        <v>0.57999999999999996</v>
      </c>
    </row>
    <row r="434" spans="1:4" x14ac:dyDescent="0.3">
      <c r="A434" t="s">
        <v>9</v>
      </c>
      <c r="B434" s="1" t="e">
        <f>VLOOKUP(A434,Sheet2!A:B,3,FALSE)</f>
        <v>#REF!</v>
      </c>
      <c r="C434" s="3">
        <f t="shared" ca="1" si="12"/>
        <v>41753</v>
      </c>
      <c r="D434" s="2">
        <f t="shared" ca="1" si="13"/>
        <v>0.7</v>
      </c>
    </row>
    <row r="435" spans="1:4" x14ac:dyDescent="0.3">
      <c r="A435" t="s">
        <v>9</v>
      </c>
      <c r="B435" s="1" t="e">
        <f>VLOOKUP(A435,Sheet2!A:B,3,FALSE)</f>
        <v>#REF!</v>
      </c>
      <c r="C435" s="3">
        <f t="shared" ca="1" si="12"/>
        <v>41693</v>
      </c>
      <c r="D435" s="2">
        <f t="shared" ca="1" si="13"/>
        <v>0.57999999999999996</v>
      </c>
    </row>
    <row r="436" spans="1:4" x14ac:dyDescent="0.3">
      <c r="A436" t="s">
        <v>4</v>
      </c>
      <c r="B436" s="1" t="e">
        <f>VLOOKUP(A436,Sheet2!A:B,3,FALSE)</f>
        <v>#REF!</v>
      </c>
      <c r="C436" s="3">
        <f t="shared" ca="1" si="12"/>
        <v>41717</v>
      </c>
      <c r="D436" s="2">
        <f t="shared" ca="1" si="13"/>
        <v>0.51</v>
      </c>
    </row>
    <row r="437" spans="1:4" x14ac:dyDescent="0.3">
      <c r="A437" t="s">
        <v>5</v>
      </c>
      <c r="B437" s="1" t="e">
        <f>VLOOKUP(A437,Sheet2!A:B,3,FALSE)</f>
        <v>#REF!</v>
      </c>
      <c r="C437" s="3">
        <f t="shared" ca="1" si="12"/>
        <v>41654</v>
      </c>
      <c r="D437" s="2">
        <f t="shared" ca="1" si="13"/>
        <v>0.68</v>
      </c>
    </row>
    <row r="438" spans="1:4" x14ac:dyDescent="0.3">
      <c r="A438" t="s">
        <v>5</v>
      </c>
      <c r="B438" s="1" t="e">
        <f>VLOOKUP(A438,Sheet2!A:B,3,FALSE)</f>
        <v>#REF!</v>
      </c>
      <c r="C438" s="3">
        <f t="shared" ca="1" si="12"/>
        <v>41780</v>
      </c>
      <c r="D438" s="2">
        <f t="shared" ca="1" si="13"/>
        <v>0.45</v>
      </c>
    </row>
    <row r="439" spans="1:4" x14ac:dyDescent="0.3">
      <c r="A439" t="s">
        <v>8</v>
      </c>
      <c r="B439" s="1" t="e">
        <f>VLOOKUP(A439,Sheet2!A:B,3,FALSE)</f>
        <v>#REF!</v>
      </c>
      <c r="C439" s="3">
        <f t="shared" ca="1" si="12"/>
        <v>41657</v>
      </c>
      <c r="D439" s="2">
        <f t="shared" ca="1" si="13"/>
        <v>0.59</v>
      </c>
    </row>
    <row r="440" spans="1:4" x14ac:dyDescent="0.3">
      <c r="A440" t="s">
        <v>4</v>
      </c>
      <c r="B440" s="1" t="e">
        <f>VLOOKUP(A440,Sheet2!A:B,3,FALSE)</f>
        <v>#REF!</v>
      </c>
      <c r="C440" s="3">
        <f t="shared" ca="1" si="12"/>
        <v>41898</v>
      </c>
      <c r="D440" s="2">
        <f t="shared" ca="1" si="13"/>
        <v>0.67</v>
      </c>
    </row>
    <row r="441" spans="1:4" x14ac:dyDescent="0.3">
      <c r="A441" t="s">
        <v>6</v>
      </c>
      <c r="B441" s="1" t="e">
        <f>VLOOKUP(A441,Sheet2!A:B,3,FALSE)</f>
        <v>#REF!</v>
      </c>
      <c r="C441" s="3">
        <f t="shared" ca="1" si="12"/>
        <v>41806</v>
      </c>
      <c r="D441" s="2">
        <f t="shared" ca="1" si="13"/>
        <v>0.59</v>
      </c>
    </row>
    <row r="442" spans="1:4" x14ac:dyDescent="0.3">
      <c r="A442" t="s">
        <v>5</v>
      </c>
      <c r="B442" s="1" t="e">
        <f>VLOOKUP(A442,Sheet2!A:B,3,FALSE)</f>
        <v>#REF!</v>
      </c>
      <c r="C442" s="3">
        <f t="shared" ca="1" si="12"/>
        <v>41756</v>
      </c>
      <c r="D442" s="2">
        <f t="shared" ca="1" si="13"/>
        <v>0.52</v>
      </c>
    </row>
    <row r="443" spans="1:4" x14ac:dyDescent="0.3">
      <c r="A443" t="s">
        <v>7</v>
      </c>
      <c r="B443" s="1" t="e">
        <f>VLOOKUP(A443,Sheet2!A:B,3,FALSE)</f>
        <v>#REF!</v>
      </c>
      <c r="C443" s="3">
        <f t="shared" ca="1" si="12"/>
        <v>41766</v>
      </c>
      <c r="D443" s="2">
        <f t="shared" ca="1" si="13"/>
        <v>0.48</v>
      </c>
    </row>
    <row r="444" spans="1:4" x14ac:dyDescent="0.3">
      <c r="A444" t="s">
        <v>5</v>
      </c>
      <c r="B444" s="1" t="e">
        <f>VLOOKUP(A444,Sheet2!A:B,3,FALSE)</f>
        <v>#REF!</v>
      </c>
      <c r="C444" s="3">
        <f t="shared" ca="1" si="12"/>
        <v>41732</v>
      </c>
      <c r="D444" s="2">
        <f t="shared" ca="1" si="13"/>
        <v>0.47</v>
      </c>
    </row>
    <row r="445" spans="1:4" x14ac:dyDescent="0.3">
      <c r="A445" t="s">
        <v>8</v>
      </c>
      <c r="B445" s="1" t="e">
        <f>VLOOKUP(A445,Sheet2!A:B,3,FALSE)</f>
        <v>#REF!</v>
      </c>
      <c r="C445" s="3">
        <f t="shared" ca="1" si="12"/>
        <v>41649</v>
      </c>
      <c r="D445" s="2">
        <f t="shared" ca="1" si="13"/>
        <v>0.55000000000000004</v>
      </c>
    </row>
    <row r="446" spans="1:4" x14ac:dyDescent="0.3">
      <c r="A446" t="s">
        <v>4</v>
      </c>
      <c r="B446" s="1" t="e">
        <f>VLOOKUP(A446,Sheet2!A:B,3,FALSE)</f>
        <v>#REF!</v>
      </c>
      <c r="C446" s="3">
        <f t="shared" ca="1" si="12"/>
        <v>41640</v>
      </c>
      <c r="D446" s="2">
        <f t="shared" ca="1" si="13"/>
        <v>0.51</v>
      </c>
    </row>
    <row r="447" spans="1:4" x14ac:dyDescent="0.3">
      <c r="A447" t="s">
        <v>6</v>
      </c>
      <c r="B447" s="1" t="e">
        <f>VLOOKUP(A447,Sheet2!A:B,3,FALSE)</f>
        <v>#REF!</v>
      </c>
      <c r="C447" s="3">
        <f t="shared" ca="1" si="12"/>
        <v>41755</v>
      </c>
      <c r="D447" s="2">
        <f t="shared" ca="1" si="13"/>
        <v>0.51</v>
      </c>
    </row>
    <row r="448" spans="1:4" x14ac:dyDescent="0.3">
      <c r="A448" t="s">
        <v>5</v>
      </c>
      <c r="B448" s="1" t="e">
        <f>VLOOKUP(A448,Sheet2!A:B,3,FALSE)</f>
        <v>#REF!</v>
      </c>
      <c r="C448" s="3">
        <f t="shared" ca="1" si="12"/>
        <v>41812</v>
      </c>
      <c r="D448" s="2">
        <f t="shared" ca="1" si="13"/>
        <v>0.68</v>
      </c>
    </row>
    <row r="449" spans="1:4" x14ac:dyDescent="0.3">
      <c r="A449" t="s">
        <v>6</v>
      </c>
      <c r="B449" s="1" t="e">
        <f>VLOOKUP(A449,Sheet2!A:B,3,FALSE)</f>
        <v>#REF!</v>
      </c>
      <c r="C449" s="3">
        <f t="shared" ca="1" si="12"/>
        <v>41915</v>
      </c>
      <c r="D449" s="2">
        <f t="shared" ca="1" si="13"/>
        <v>0.43</v>
      </c>
    </row>
    <row r="450" spans="1:4" x14ac:dyDescent="0.3">
      <c r="A450" t="s">
        <v>4</v>
      </c>
      <c r="B450" s="1" t="e">
        <f>VLOOKUP(A450,Sheet2!A:B,3,FALSE)</f>
        <v>#REF!</v>
      </c>
      <c r="C450" s="3">
        <f t="shared" ca="1" si="12"/>
        <v>41891</v>
      </c>
      <c r="D450" s="2">
        <f t="shared" ca="1" si="13"/>
        <v>0.69</v>
      </c>
    </row>
    <row r="451" spans="1:4" x14ac:dyDescent="0.3">
      <c r="A451" t="s">
        <v>6</v>
      </c>
      <c r="B451" s="1" t="e">
        <f>VLOOKUP(A451,Sheet2!A:B,3,FALSE)</f>
        <v>#REF!</v>
      </c>
      <c r="C451" s="3">
        <f t="shared" ref="C451:C514" ca="1" si="14">RANDBETWEEN(41640,41917)</f>
        <v>41705</v>
      </c>
      <c r="D451" s="2">
        <f t="shared" ref="D451:D514" ca="1" si="15">RANDBETWEEN(40,70)/100</f>
        <v>0.53</v>
      </c>
    </row>
    <row r="452" spans="1:4" x14ac:dyDescent="0.3">
      <c r="A452" t="s">
        <v>6</v>
      </c>
      <c r="B452" s="1" t="e">
        <f>VLOOKUP(A452,Sheet2!A:B,3,FALSE)</f>
        <v>#REF!</v>
      </c>
      <c r="C452" s="3">
        <f t="shared" ca="1" si="14"/>
        <v>41701</v>
      </c>
      <c r="D452" s="2">
        <f t="shared" ca="1" si="15"/>
        <v>0.62</v>
      </c>
    </row>
    <row r="453" spans="1:4" x14ac:dyDescent="0.3">
      <c r="A453" t="s">
        <v>9</v>
      </c>
      <c r="B453" s="1" t="e">
        <f>VLOOKUP(A453,Sheet2!A:B,3,FALSE)</f>
        <v>#REF!</v>
      </c>
      <c r="C453" s="3">
        <f t="shared" ca="1" si="14"/>
        <v>41772</v>
      </c>
      <c r="D453" s="2">
        <f t="shared" ca="1" si="15"/>
        <v>0.59</v>
      </c>
    </row>
    <row r="454" spans="1:4" x14ac:dyDescent="0.3">
      <c r="A454" t="s">
        <v>5</v>
      </c>
      <c r="B454" s="1" t="e">
        <f>VLOOKUP(A454,Sheet2!A:B,3,FALSE)</f>
        <v>#REF!</v>
      </c>
      <c r="C454" s="3">
        <f t="shared" ca="1" si="14"/>
        <v>41901</v>
      </c>
      <c r="D454" s="2">
        <f t="shared" ca="1" si="15"/>
        <v>0.59</v>
      </c>
    </row>
    <row r="455" spans="1:4" x14ac:dyDescent="0.3">
      <c r="A455" t="s">
        <v>4</v>
      </c>
      <c r="B455" s="1" t="e">
        <f>VLOOKUP(A455,Sheet2!A:B,3,FALSE)</f>
        <v>#REF!</v>
      </c>
      <c r="C455" s="3">
        <f t="shared" ca="1" si="14"/>
        <v>41737</v>
      </c>
      <c r="D455" s="2">
        <f t="shared" ca="1" si="15"/>
        <v>0.49</v>
      </c>
    </row>
    <row r="456" spans="1:4" x14ac:dyDescent="0.3">
      <c r="A456" t="s">
        <v>9</v>
      </c>
      <c r="B456" s="1" t="e">
        <f>VLOOKUP(A456,Sheet2!A:B,3,FALSE)</f>
        <v>#REF!</v>
      </c>
      <c r="C456" s="3">
        <f t="shared" ca="1" si="14"/>
        <v>41654</v>
      </c>
      <c r="D456" s="2">
        <f t="shared" ca="1" si="15"/>
        <v>0.46</v>
      </c>
    </row>
    <row r="457" spans="1:4" x14ac:dyDescent="0.3">
      <c r="A457" t="s">
        <v>9</v>
      </c>
      <c r="B457" s="1" t="e">
        <f>VLOOKUP(A457,Sheet2!A:B,3,FALSE)</f>
        <v>#REF!</v>
      </c>
      <c r="C457" s="3">
        <f t="shared" ca="1" si="14"/>
        <v>41817</v>
      </c>
      <c r="D457" s="2">
        <f t="shared" ca="1" si="15"/>
        <v>0.5</v>
      </c>
    </row>
    <row r="458" spans="1:4" x14ac:dyDescent="0.3">
      <c r="A458" t="s">
        <v>9</v>
      </c>
      <c r="B458" s="1" t="e">
        <f>VLOOKUP(A458,Sheet2!A:B,3,FALSE)</f>
        <v>#REF!</v>
      </c>
      <c r="C458" s="3">
        <f t="shared" ca="1" si="14"/>
        <v>41840</v>
      </c>
      <c r="D458" s="2">
        <f t="shared" ca="1" si="15"/>
        <v>0.41</v>
      </c>
    </row>
    <row r="459" spans="1:4" x14ac:dyDescent="0.3">
      <c r="A459" t="s">
        <v>4</v>
      </c>
      <c r="B459" s="1" t="e">
        <f>VLOOKUP(A459,Sheet2!A:B,3,FALSE)</f>
        <v>#REF!</v>
      </c>
      <c r="C459" s="3">
        <f t="shared" ca="1" si="14"/>
        <v>41768</v>
      </c>
      <c r="D459" s="2">
        <f t="shared" ca="1" si="15"/>
        <v>0.6</v>
      </c>
    </row>
    <row r="460" spans="1:4" x14ac:dyDescent="0.3">
      <c r="A460" t="s">
        <v>5</v>
      </c>
      <c r="B460" s="1" t="e">
        <f>VLOOKUP(A460,Sheet2!A:B,3,FALSE)</f>
        <v>#REF!</v>
      </c>
      <c r="C460" s="3">
        <f t="shared" ca="1" si="14"/>
        <v>41823</v>
      </c>
      <c r="D460" s="2">
        <f t="shared" ca="1" si="15"/>
        <v>0.41</v>
      </c>
    </row>
    <row r="461" spans="1:4" x14ac:dyDescent="0.3">
      <c r="A461" t="s">
        <v>5</v>
      </c>
      <c r="B461" s="1" t="e">
        <f>VLOOKUP(A461,Sheet2!A:B,3,FALSE)</f>
        <v>#REF!</v>
      </c>
      <c r="C461" s="3">
        <f t="shared" ca="1" si="14"/>
        <v>41744</v>
      </c>
      <c r="D461" s="2">
        <f t="shared" ca="1" si="15"/>
        <v>0.46</v>
      </c>
    </row>
    <row r="462" spans="1:4" x14ac:dyDescent="0.3">
      <c r="A462" t="s">
        <v>8</v>
      </c>
      <c r="B462" s="1" t="e">
        <f>VLOOKUP(A462,Sheet2!A:B,3,FALSE)</f>
        <v>#REF!</v>
      </c>
      <c r="C462" s="3">
        <f t="shared" ca="1" si="14"/>
        <v>41659</v>
      </c>
      <c r="D462" s="2">
        <f t="shared" ca="1" si="15"/>
        <v>0.59</v>
      </c>
    </row>
    <row r="463" spans="1:4" x14ac:dyDescent="0.3">
      <c r="A463" t="s">
        <v>4</v>
      </c>
      <c r="B463" s="1" t="e">
        <f>VLOOKUP(A463,Sheet2!A:B,3,FALSE)</f>
        <v>#REF!</v>
      </c>
      <c r="C463" s="3">
        <f t="shared" ca="1" si="14"/>
        <v>41656</v>
      </c>
      <c r="D463" s="2">
        <f t="shared" ca="1" si="15"/>
        <v>0.67</v>
      </c>
    </row>
    <row r="464" spans="1:4" x14ac:dyDescent="0.3">
      <c r="A464" t="s">
        <v>6</v>
      </c>
      <c r="B464" s="1" t="e">
        <f>VLOOKUP(A464,Sheet2!A:B,3,FALSE)</f>
        <v>#REF!</v>
      </c>
      <c r="C464" s="3">
        <f t="shared" ca="1" si="14"/>
        <v>41710</v>
      </c>
      <c r="D464" s="2">
        <f t="shared" ca="1" si="15"/>
        <v>0.45</v>
      </c>
    </row>
    <row r="465" spans="1:4" x14ac:dyDescent="0.3">
      <c r="A465" t="s">
        <v>5</v>
      </c>
      <c r="B465" s="1" t="e">
        <f>VLOOKUP(A465,Sheet2!A:B,3,FALSE)</f>
        <v>#REF!</v>
      </c>
      <c r="C465" s="3">
        <f t="shared" ca="1" si="14"/>
        <v>41880</v>
      </c>
      <c r="D465" s="2">
        <f t="shared" ca="1" si="15"/>
        <v>0.43</v>
      </c>
    </row>
    <row r="466" spans="1:4" x14ac:dyDescent="0.3">
      <c r="A466" t="s">
        <v>7</v>
      </c>
      <c r="B466" s="1" t="e">
        <f>VLOOKUP(A466,Sheet2!A:B,3,FALSE)</f>
        <v>#REF!</v>
      </c>
      <c r="C466" s="3">
        <f t="shared" ca="1" si="14"/>
        <v>41893</v>
      </c>
      <c r="D466" s="2">
        <f t="shared" ca="1" si="15"/>
        <v>0.47</v>
      </c>
    </row>
    <row r="467" spans="1:4" x14ac:dyDescent="0.3">
      <c r="A467" t="s">
        <v>3</v>
      </c>
      <c r="B467" s="1" t="e">
        <f>VLOOKUP(A467,Sheet2!A:B,3,FALSE)</f>
        <v>#REF!</v>
      </c>
      <c r="C467" s="3">
        <f t="shared" ca="1" si="14"/>
        <v>41718</v>
      </c>
      <c r="D467" s="2">
        <f t="shared" ca="1" si="15"/>
        <v>0.62</v>
      </c>
    </row>
    <row r="468" spans="1:4" x14ac:dyDescent="0.3">
      <c r="A468" t="s">
        <v>4</v>
      </c>
      <c r="B468" s="1" t="e">
        <f>VLOOKUP(A468,Sheet2!A:B,3,FALSE)</f>
        <v>#REF!</v>
      </c>
      <c r="C468" s="3">
        <f t="shared" ca="1" si="14"/>
        <v>41687</v>
      </c>
      <c r="D468" s="2">
        <f t="shared" ca="1" si="15"/>
        <v>0.52</v>
      </c>
    </row>
    <row r="469" spans="1:4" x14ac:dyDescent="0.3">
      <c r="A469" t="s">
        <v>5</v>
      </c>
      <c r="B469" s="1" t="e">
        <f>VLOOKUP(A469,Sheet2!A:B,3,FALSE)</f>
        <v>#REF!</v>
      </c>
      <c r="C469" s="3">
        <f t="shared" ca="1" si="14"/>
        <v>41712</v>
      </c>
      <c r="D469" s="2">
        <f t="shared" ca="1" si="15"/>
        <v>0.67</v>
      </c>
    </row>
    <row r="470" spans="1:4" x14ac:dyDescent="0.3">
      <c r="A470" t="s">
        <v>6</v>
      </c>
      <c r="B470" s="1" t="e">
        <f>VLOOKUP(A470,Sheet2!A:B,3,FALSE)</f>
        <v>#REF!</v>
      </c>
      <c r="C470" s="3">
        <f t="shared" ca="1" si="14"/>
        <v>41787</v>
      </c>
      <c r="D470" s="2">
        <f t="shared" ca="1" si="15"/>
        <v>0.7</v>
      </c>
    </row>
    <row r="471" spans="1:4" x14ac:dyDescent="0.3">
      <c r="A471" t="s">
        <v>7</v>
      </c>
      <c r="B471" s="1" t="e">
        <f>VLOOKUP(A471,Sheet2!A:B,3,FALSE)</f>
        <v>#REF!</v>
      </c>
      <c r="C471" s="3">
        <f t="shared" ca="1" si="14"/>
        <v>41844</v>
      </c>
      <c r="D471" s="2">
        <f t="shared" ca="1" si="15"/>
        <v>0.7</v>
      </c>
    </row>
    <row r="472" spans="1:4" x14ac:dyDescent="0.3">
      <c r="A472" t="s">
        <v>3</v>
      </c>
      <c r="B472" s="1" t="e">
        <f>VLOOKUP(A472,Sheet2!A:B,3,FALSE)</f>
        <v>#REF!</v>
      </c>
      <c r="C472" s="3">
        <f t="shared" ca="1" si="14"/>
        <v>41841</v>
      </c>
      <c r="D472" s="2">
        <f t="shared" ca="1" si="15"/>
        <v>0.55000000000000004</v>
      </c>
    </row>
    <row r="473" spans="1:4" x14ac:dyDescent="0.3">
      <c r="A473" t="s">
        <v>8</v>
      </c>
      <c r="B473" s="1" t="e">
        <f>VLOOKUP(A473,Sheet2!A:B,3,FALSE)</f>
        <v>#REF!</v>
      </c>
      <c r="C473" s="3">
        <f t="shared" ca="1" si="14"/>
        <v>41822</v>
      </c>
      <c r="D473" s="2">
        <f t="shared" ca="1" si="15"/>
        <v>0.59</v>
      </c>
    </row>
    <row r="474" spans="1:4" x14ac:dyDescent="0.3">
      <c r="A474" t="s">
        <v>3</v>
      </c>
      <c r="B474" s="1" t="e">
        <f>VLOOKUP(A474,Sheet2!A:B,3,FALSE)</f>
        <v>#REF!</v>
      </c>
      <c r="C474" s="3">
        <f t="shared" ca="1" si="14"/>
        <v>41906</v>
      </c>
      <c r="D474" s="2">
        <f t="shared" ca="1" si="15"/>
        <v>0.65</v>
      </c>
    </row>
    <row r="475" spans="1:4" x14ac:dyDescent="0.3">
      <c r="A475" t="s">
        <v>6</v>
      </c>
      <c r="B475" s="1" t="e">
        <f>VLOOKUP(A475,Sheet2!A:B,3,FALSE)</f>
        <v>#REF!</v>
      </c>
      <c r="C475" s="3">
        <f t="shared" ca="1" si="14"/>
        <v>41755</v>
      </c>
      <c r="D475" s="2">
        <f t="shared" ca="1" si="15"/>
        <v>0.49</v>
      </c>
    </row>
    <row r="476" spans="1:4" x14ac:dyDescent="0.3">
      <c r="A476" t="s">
        <v>5</v>
      </c>
      <c r="B476" s="1" t="e">
        <f>VLOOKUP(A476,Sheet2!A:B,3,FALSE)</f>
        <v>#REF!</v>
      </c>
      <c r="C476" s="3">
        <f t="shared" ca="1" si="14"/>
        <v>41735</v>
      </c>
      <c r="D476" s="2">
        <f t="shared" ca="1" si="15"/>
        <v>0.5</v>
      </c>
    </row>
    <row r="477" spans="1:4" x14ac:dyDescent="0.3">
      <c r="A477" t="s">
        <v>6</v>
      </c>
      <c r="B477" s="1" t="e">
        <f>VLOOKUP(A477,Sheet2!A:B,3,FALSE)</f>
        <v>#REF!</v>
      </c>
      <c r="C477" s="3">
        <f t="shared" ca="1" si="14"/>
        <v>41723</v>
      </c>
      <c r="D477" s="2">
        <f t="shared" ca="1" si="15"/>
        <v>0.63</v>
      </c>
    </row>
    <row r="478" spans="1:4" x14ac:dyDescent="0.3">
      <c r="A478" t="s">
        <v>5</v>
      </c>
      <c r="B478" s="1" t="e">
        <f>VLOOKUP(A478,Sheet2!A:B,3,FALSE)</f>
        <v>#REF!</v>
      </c>
      <c r="C478" s="3">
        <f t="shared" ca="1" si="14"/>
        <v>41683</v>
      </c>
      <c r="D478" s="2">
        <f t="shared" ca="1" si="15"/>
        <v>0.55000000000000004</v>
      </c>
    </row>
    <row r="479" spans="1:4" x14ac:dyDescent="0.3">
      <c r="A479" t="s">
        <v>5</v>
      </c>
      <c r="B479" s="1" t="e">
        <f>VLOOKUP(A479,Sheet2!A:B,3,FALSE)</f>
        <v>#REF!</v>
      </c>
      <c r="C479" s="3">
        <f t="shared" ca="1" si="14"/>
        <v>41659</v>
      </c>
      <c r="D479" s="2">
        <f t="shared" ca="1" si="15"/>
        <v>0.62</v>
      </c>
    </row>
    <row r="480" spans="1:4" x14ac:dyDescent="0.3">
      <c r="A480" t="s">
        <v>9</v>
      </c>
      <c r="B480" s="1" t="e">
        <f>VLOOKUP(A480,Sheet2!A:B,3,FALSE)</f>
        <v>#REF!</v>
      </c>
      <c r="C480" s="3">
        <f t="shared" ca="1" si="14"/>
        <v>41798</v>
      </c>
      <c r="D480" s="2">
        <f t="shared" ca="1" si="15"/>
        <v>0.7</v>
      </c>
    </row>
    <row r="481" spans="1:4" x14ac:dyDescent="0.3">
      <c r="A481" t="s">
        <v>4</v>
      </c>
      <c r="B481" s="1" t="e">
        <f>VLOOKUP(A481,Sheet2!A:B,3,FALSE)</f>
        <v>#REF!</v>
      </c>
      <c r="C481" s="3">
        <f t="shared" ca="1" si="14"/>
        <v>41785</v>
      </c>
      <c r="D481" s="2">
        <f t="shared" ca="1" si="15"/>
        <v>0.61</v>
      </c>
    </row>
    <row r="482" spans="1:4" x14ac:dyDescent="0.3">
      <c r="A482" t="s">
        <v>6</v>
      </c>
      <c r="B482" s="1" t="e">
        <f>VLOOKUP(A482,Sheet2!A:B,3,FALSE)</f>
        <v>#REF!</v>
      </c>
      <c r="C482" s="3">
        <f t="shared" ca="1" si="14"/>
        <v>41839</v>
      </c>
      <c r="D482" s="2">
        <f t="shared" ca="1" si="15"/>
        <v>0.61</v>
      </c>
    </row>
    <row r="483" spans="1:4" x14ac:dyDescent="0.3">
      <c r="A483" t="s">
        <v>6</v>
      </c>
      <c r="B483" s="1" t="e">
        <f>VLOOKUP(A483,Sheet2!A:B,3,FALSE)</f>
        <v>#REF!</v>
      </c>
      <c r="C483" s="3">
        <f t="shared" ca="1" si="14"/>
        <v>41809</v>
      </c>
      <c r="D483" s="2">
        <f t="shared" ca="1" si="15"/>
        <v>0.43</v>
      </c>
    </row>
    <row r="484" spans="1:4" x14ac:dyDescent="0.3">
      <c r="A484" t="s">
        <v>9</v>
      </c>
      <c r="B484" s="1" t="e">
        <f>VLOOKUP(A484,Sheet2!A:B,3,FALSE)</f>
        <v>#REF!</v>
      </c>
      <c r="C484" s="3">
        <f t="shared" ca="1" si="14"/>
        <v>41876</v>
      </c>
      <c r="D484" s="2">
        <f t="shared" ca="1" si="15"/>
        <v>0.4</v>
      </c>
    </row>
    <row r="485" spans="1:4" x14ac:dyDescent="0.3">
      <c r="A485" t="s">
        <v>5</v>
      </c>
      <c r="B485" s="1" t="e">
        <f>VLOOKUP(A485,Sheet2!A:B,3,FALSE)</f>
        <v>#REF!</v>
      </c>
      <c r="C485" s="3">
        <f t="shared" ca="1" si="14"/>
        <v>41779</v>
      </c>
      <c r="D485" s="2">
        <f t="shared" ca="1" si="15"/>
        <v>0.51</v>
      </c>
    </row>
    <row r="486" spans="1:4" x14ac:dyDescent="0.3">
      <c r="A486" t="s">
        <v>4</v>
      </c>
      <c r="B486" s="1" t="e">
        <f>VLOOKUP(A486,Sheet2!A:B,3,FALSE)</f>
        <v>#REF!</v>
      </c>
      <c r="C486" s="3">
        <f t="shared" ca="1" si="14"/>
        <v>41902</v>
      </c>
      <c r="D486" s="2">
        <f t="shared" ca="1" si="15"/>
        <v>0.67</v>
      </c>
    </row>
    <row r="487" spans="1:4" x14ac:dyDescent="0.3">
      <c r="A487" t="s">
        <v>9</v>
      </c>
      <c r="B487" s="1" t="e">
        <f>VLOOKUP(A487,Sheet2!A:B,3,FALSE)</f>
        <v>#REF!</v>
      </c>
      <c r="C487" s="3">
        <f t="shared" ca="1" si="14"/>
        <v>41689</v>
      </c>
      <c r="D487" s="2">
        <f t="shared" ca="1" si="15"/>
        <v>0.62</v>
      </c>
    </row>
    <row r="488" spans="1:4" x14ac:dyDescent="0.3">
      <c r="A488" t="s">
        <v>9</v>
      </c>
      <c r="B488" s="1" t="e">
        <f>VLOOKUP(A488,Sheet2!A:B,3,FALSE)</f>
        <v>#REF!</v>
      </c>
      <c r="C488" s="3">
        <f t="shared" ca="1" si="14"/>
        <v>41705</v>
      </c>
      <c r="D488" s="2">
        <f t="shared" ca="1" si="15"/>
        <v>0.62</v>
      </c>
    </row>
    <row r="489" spans="1:4" x14ac:dyDescent="0.3">
      <c r="A489" t="s">
        <v>9</v>
      </c>
      <c r="B489" s="1" t="e">
        <f>VLOOKUP(A489,Sheet2!A:B,3,FALSE)</f>
        <v>#REF!</v>
      </c>
      <c r="C489" s="3">
        <f t="shared" ca="1" si="14"/>
        <v>41830</v>
      </c>
      <c r="D489" s="2">
        <f t="shared" ca="1" si="15"/>
        <v>0.43</v>
      </c>
    </row>
    <row r="490" spans="1:4" x14ac:dyDescent="0.3">
      <c r="A490" t="s">
        <v>4</v>
      </c>
      <c r="B490" s="1" t="e">
        <f>VLOOKUP(A490,Sheet2!A:B,3,FALSE)</f>
        <v>#REF!</v>
      </c>
      <c r="C490" s="3">
        <f t="shared" ca="1" si="14"/>
        <v>41899</v>
      </c>
      <c r="D490" s="2">
        <f t="shared" ca="1" si="15"/>
        <v>0.45</v>
      </c>
    </row>
    <row r="491" spans="1:4" x14ac:dyDescent="0.3">
      <c r="A491" t="s">
        <v>5</v>
      </c>
      <c r="B491" s="1" t="e">
        <f>VLOOKUP(A491,Sheet2!A:B,3,FALSE)</f>
        <v>#REF!</v>
      </c>
      <c r="C491" s="3">
        <f t="shared" ca="1" si="14"/>
        <v>41826</v>
      </c>
      <c r="D491" s="2">
        <f t="shared" ca="1" si="15"/>
        <v>0.66</v>
      </c>
    </row>
    <row r="492" spans="1:4" x14ac:dyDescent="0.3">
      <c r="A492" t="s">
        <v>5</v>
      </c>
      <c r="B492" s="1" t="e">
        <f>VLOOKUP(A492,Sheet2!A:B,3,FALSE)</f>
        <v>#REF!</v>
      </c>
      <c r="C492" s="3">
        <f t="shared" ca="1" si="14"/>
        <v>41659</v>
      </c>
      <c r="D492" s="2">
        <f t="shared" ca="1" si="15"/>
        <v>0.7</v>
      </c>
    </row>
    <row r="493" spans="1:4" x14ac:dyDescent="0.3">
      <c r="A493" t="s">
        <v>8</v>
      </c>
      <c r="B493" s="1" t="e">
        <f>VLOOKUP(A493,Sheet2!A:B,3,FALSE)</f>
        <v>#REF!</v>
      </c>
      <c r="C493" s="3">
        <f t="shared" ca="1" si="14"/>
        <v>41842</v>
      </c>
      <c r="D493" s="2">
        <f t="shared" ca="1" si="15"/>
        <v>0.5</v>
      </c>
    </row>
    <row r="494" spans="1:4" x14ac:dyDescent="0.3">
      <c r="A494" t="s">
        <v>4</v>
      </c>
      <c r="B494" s="1" t="e">
        <f>VLOOKUP(A494,Sheet2!A:B,3,FALSE)</f>
        <v>#REF!</v>
      </c>
      <c r="C494" s="3">
        <f t="shared" ca="1" si="14"/>
        <v>41684</v>
      </c>
      <c r="D494" s="2">
        <f t="shared" ca="1" si="15"/>
        <v>0.46</v>
      </c>
    </row>
    <row r="495" spans="1:4" x14ac:dyDescent="0.3">
      <c r="A495" t="s">
        <v>6</v>
      </c>
      <c r="B495" s="1" t="e">
        <f>VLOOKUP(A495,Sheet2!A:B,3,FALSE)</f>
        <v>#REF!</v>
      </c>
      <c r="C495" s="3">
        <f t="shared" ca="1" si="14"/>
        <v>41820</v>
      </c>
      <c r="D495" s="2">
        <f t="shared" ca="1" si="15"/>
        <v>0.51</v>
      </c>
    </row>
    <row r="496" spans="1:4" x14ac:dyDescent="0.3">
      <c r="A496" t="s">
        <v>5</v>
      </c>
      <c r="B496" s="1" t="e">
        <f>VLOOKUP(A496,Sheet2!A:B,3,FALSE)</f>
        <v>#REF!</v>
      </c>
      <c r="C496" s="3">
        <f t="shared" ca="1" si="14"/>
        <v>41867</v>
      </c>
      <c r="D496" s="2">
        <f t="shared" ca="1" si="15"/>
        <v>0.6</v>
      </c>
    </row>
    <row r="497" spans="1:4" x14ac:dyDescent="0.3">
      <c r="A497" t="s">
        <v>7</v>
      </c>
      <c r="B497" s="1" t="e">
        <f>VLOOKUP(A497,Sheet2!A:B,3,FALSE)</f>
        <v>#REF!</v>
      </c>
      <c r="C497" s="3">
        <f t="shared" ca="1" si="14"/>
        <v>41887</v>
      </c>
      <c r="D497" s="2">
        <f t="shared" ca="1" si="15"/>
        <v>0.63</v>
      </c>
    </row>
    <row r="498" spans="1:4" x14ac:dyDescent="0.3">
      <c r="A498" t="s">
        <v>4</v>
      </c>
      <c r="B498" s="1" t="e">
        <f>VLOOKUP(A498,Sheet2!A:B,3,FALSE)</f>
        <v>#REF!</v>
      </c>
      <c r="C498" s="3">
        <f t="shared" ca="1" si="14"/>
        <v>41910</v>
      </c>
      <c r="D498" s="2">
        <f t="shared" ca="1" si="15"/>
        <v>0.46</v>
      </c>
    </row>
    <row r="499" spans="1:4" x14ac:dyDescent="0.3">
      <c r="A499" t="s">
        <v>6</v>
      </c>
      <c r="B499" s="1" t="e">
        <f>VLOOKUP(A499,Sheet2!A:B,3,FALSE)</f>
        <v>#REF!</v>
      </c>
      <c r="C499" s="3">
        <f t="shared" ca="1" si="14"/>
        <v>41807</v>
      </c>
      <c r="D499" s="2">
        <f t="shared" ca="1" si="15"/>
        <v>0.67</v>
      </c>
    </row>
    <row r="500" spans="1:4" x14ac:dyDescent="0.3">
      <c r="A500" t="s">
        <v>6</v>
      </c>
      <c r="B500" s="1" t="e">
        <f>VLOOKUP(A500,Sheet2!A:B,3,FALSE)</f>
        <v>#REF!</v>
      </c>
      <c r="C500" s="3">
        <f t="shared" ca="1" si="14"/>
        <v>41640</v>
      </c>
      <c r="D500" s="2">
        <f t="shared" ca="1" si="15"/>
        <v>0.57999999999999996</v>
      </c>
    </row>
    <row r="501" spans="1:4" x14ac:dyDescent="0.3">
      <c r="A501" t="s">
        <v>9</v>
      </c>
      <c r="B501" s="1" t="e">
        <f>VLOOKUP(A501,Sheet2!A:B,3,FALSE)</f>
        <v>#REF!</v>
      </c>
      <c r="C501" s="3">
        <f t="shared" ca="1" si="14"/>
        <v>41825</v>
      </c>
      <c r="D501" s="2">
        <f t="shared" ca="1" si="15"/>
        <v>0.63</v>
      </c>
    </row>
    <row r="502" spans="1:4" x14ac:dyDescent="0.3">
      <c r="A502" t="s">
        <v>5</v>
      </c>
      <c r="B502" s="1" t="e">
        <f>VLOOKUP(A502,Sheet2!A:B,3,FALSE)</f>
        <v>#REF!</v>
      </c>
      <c r="C502" s="3">
        <f t="shared" ca="1" si="14"/>
        <v>41746</v>
      </c>
      <c r="D502" s="2">
        <f t="shared" ca="1" si="15"/>
        <v>0.54</v>
      </c>
    </row>
    <row r="503" spans="1:4" x14ac:dyDescent="0.3">
      <c r="A503" t="s">
        <v>4</v>
      </c>
      <c r="B503" s="1" t="e">
        <f>VLOOKUP(A503,Sheet2!A:B,3,FALSE)</f>
        <v>#REF!</v>
      </c>
      <c r="C503" s="3">
        <f t="shared" ca="1" si="14"/>
        <v>41857</v>
      </c>
      <c r="D503" s="2">
        <f t="shared" ca="1" si="15"/>
        <v>0.66</v>
      </c>
    </row>
    <row r="504" spans="1:4" x14ac:dyDescent="0.3">
      <c r="A504" t="s">
        <v>9</v>
      </c>
      <c r="B504" s="1" t="e">
        <f>VLOOKUP(A504,Sheet2!A:B,3,FALSE)</f>
        <v>#REF!</v>
      </c>
      <c r="C504" s="3">
        <f t="shared" ca="1" si="14"/>
        <v>41903</v>
      </c>
      <c r="D504" s="2">
        <f t="shared" ca="1" si="15"/>
        <v>0.46</v>
      </c>
    </row>
    <row r="505" spans="1:4" x14ac:dyDescent="0.3">
      <c r="A505" t="s">
        <v>9</v>
      </c>
      <c r="B505" s="1" t="e">
        <f>VLOOKUP(A505,Sheet2!A:B,3,FALSE)</f>
        <v>#REF!</v>
      </c>
      <c r="C505" s="3">
        <f t="shared" ca="1" si="14"/>
        <v>41878</v>
      </c>
      <c r="D505" s="2">
        <f t="shared" ca="1" si="15"/>
        <v>0.48</v>
      </c>
    </row>
    <row r="506" spans="1:4" x14ac:dyDescent="0.3">
      <c r="A506" t="s">
        <v>9</v>
      </c>
      <c r="B506" s="1" t="e">
        <f>VLOOKUP(A506,Sheet2!A:B,3,FALSE)</f>
        <v>#REF!</v>
      </c>
      <c r="C506" s="3">
        <f t="shared" ca="1" si="14"/>
        <v>41834</v>
      </c>
      <c r="D506" s="2">
        <f t="shared" ca="1" si="15"/>
        <v>0.64</v>
      </c>
    </row>
    <row r="507" spans="1:4" x14ac:dyDescent="0.3">
      <c r="A507" t="s">
        <v>4</v>
      </c>
      <c r="B507" s="1" t="e">
        <f>VLOOKUP(A507,Sheet2!A:B,3,FALSE)</f>
        <v>#REF!</v>
      </c>
      <c r="C507" s="3">
        <f t="shared" ca="1" si="14"/>
        <v>41680</v>
      </c>
      <c r="D507" s="2">
        <f t="shared" ca="1" si="15"/>
        <v>0.46</v>
      </c>
    </row>
    <row r="508" spans="1:4" x14ac:dyDescent="0.3">
      <c r="A508" t="s">
        <v>5</v>
      </c>
      <c r="B508" s="1" t="e">
        <f>VLOOKUP(A508,Sheet2!A:B,3,FALSE)</f>
        <v>#REF!</v>
      </c>
      <c r="C508" s="3">
        <f t="shared" ca="1" si="14"/>
        <v>41862</v>
      </c>
      <c r="D508" s="2">
        <f t="shared" ca="1" si="15"/>
        <v>0.52</v>
      </c>
    </row>
    <row r="509" spans="1:4" x14ac:dyDescent="0.3">
      <c r="A509" t="s">
        <v>5</v>
      </c>
      <c r="B509" s="1" t="e">
        <f>VLOOKUP(A509,Sheet2!A:B,3,FALSE)</f>
        <v>#REF!</v>
      </c>
      <c r="C509" s="3">
        <f t="shared" ca="1" si="14"/>
        <v>41784</v>
      </c>
      <c r="D509" s="2">
        <f t="shared" ca="1" si="15"/>
        <v>0.52</v>
      </c>
    </row>
    <row r="510" spans="1:4" x14ac:dyDescent="0.3">
      <c r="A510" t="s">
        <v>8</v>
      </c>
      <c r="B510" s="1" t="e">
        <f>VLOOKUP(A510,Sheet2!A:B,3,FALSE)</f>
        <v>#REF!</v>
      </c>
      <c r="C510" s="3">
        <f t="shared" ca="1" si="14"/>
        <v>41847</v>
      </c>
      <c r="D510" s="2">
        <f t="shared" ca="1" si="15"/>
        <v>0.57999999999999996</v>
      </c>
    </row>
    <row r="511" spans="1:4" x14ac:dyDescent="0.3">
      <c r="A511" t="s">
        <v>4</v>
      </c>
      <c r="B511" s="1" t="e">
        <f>VLOOKUP(A511,Sheet2!A:B,3,FALSE)</f>
        <v>#REF!</v>
      </c>
      <c r="C511" s="3">
        <f t="shared" ca="1" si="14"/>
        <v>41740</v>
      </c>
      <c r="D511" s="2">
        <f t="shared" ca="1" si="15"/>
        <v>0.68</v>
      </c>
    </row>
    <row r="512" spans="1:4" x14ac:dyDescent="0.3">
      <c r="A512" t="s">
        <v>6</v>
      </c>
      <c r="B512" s="1" t="e">
        <f>VLOOKUP(A512,Sheet2!A:B,3,FALSE)</f>
        <v>#REF!</v>
      </c>
      <c r="C512" s="3">
        <f t="shared" ca="1" si="14"/>
        <v>41785</v>
      </c>
      <c r="D512" s="2">
        <f t="shared" ca="1" si="15"/>
        <v>0.45</v>
      </c>
    </row>
    <row r="513" spans="1:4" x14ac:dyDescent="0.3">
      <c r="A513" t="s">
        <v>5</v>
      </c>
      <c r="B513" s="1" t="e">
        <f>VLOOKUP(A513,Sheet2!A:B,3,FALSE)</f>
        <v>#REF!</v>
      </c>
      <c r="C513" s="3">
        <f t="shared" ca="1" si="14"/>
        <v>41800</v>
      </c>
      <c r="D513" s="2">
        <f t="shared" ca="1" si="15"/>
        <v>0.56999999999999995</v>
      </c>
    </row>
    <row r="514" spans="1:4" x14ac:dyDescent="0.3">
      <c r="A514" t="s">
        <v>7</v>
      </c>
      <c r="B514" s="1" t="e">
        <f>VLOOKUP(A514,Sheet2!A:B,3,FALSE)</f>
        <v>#REF!</v>
      </c>
      <c r="C514" s="3">
        <f t="shared" ca="1" si="14"/>
        <v>41681</v>
      </c>
      <c r="D514" s="2">
        <f t="shared" ca="1" si="15"/>
        <v>0.56000000000000005</v>
      </c>
    </row>
    <row r="515" spans="1:4" x14ac:dyDescent="0.3">
      <c r="A515" t="s">
        <v>3</v>
      </c>
      <c r="B515" s="1" t="e">
        <f>VLOOKUP(A515,Sheet2!A:B,3,FALSE)</f>
        <v>#REF!</v>
      </c>
      <c r="C515" s="3">
        <f t="shared" ref="C515:C578" ca="1" si="16">RANDBETWEEN(41640,41917)</f>
        <v>41765</v>
      </c>
      <c r="D515" s="2">
        <f t="shared" ref="D515:D578" ca="1" si="17">RANDBETWEEN(40,70)/100</f>
        <v>0.41</v>
      </c>
    </row>
    <row r="516" spans="1:4" x14ac:dyDescent="0.3">
      <c r="A516" t="s">
        <v>4</v>
      </c>
      <c r="B516" s="1" t="e">
        <f>VLOOKUP(A516,Sheet2!A:B,3,FALSE)</f>
        <v>#REF!</v>
      </c>
      <c r="C516" s="3">
        <f t="shared" ca="1" si="16"/>
        <v>41905</v>
      </c>
      <c r="D516" s="2">
        <f t="shared" ca="1" si="17"/>
        <v>0.46</v>
      </c>
    </row>
    <row r="517" spans="1:4" x14ac:dyDescent="0.3">
      <c r="A517" t="s">
        <v>5</v>
      </c>
      <c r="B517" s="1" t="e">
        <f>VLOOKUP(A517,Sheet2!A:B,3,FALSE)</f>
        <v>#REF!</v>
      </c>
      <c r="C517" s="3">
        <f t="shared" ca="1" si="16"/>
        <v>41723</v>
      </c>
      <c r="D517" s="2">
        <f t="shared" ca="1" si="17"/>
        <v>0.51</v>
      </c>
    </row>
    <row r="518" spans="1:4" x14ac:dyDescent="0.3">
      <c r="A518" t="s">
        <v>6</v>
      </c>
      <c r="B518" s="1" t="e">
        <f>VLOOKUP(A518,Sheet2!A:B,3,FALSE)</f>
        <v>#REF!</v>
      </c>
      <c r="C518" s="3">
        <f t="shared" ca="1" si="16"/>
        <v>41681</v>
      </c>
      <c r="D518" s="2">
        <f t="shared" ca="1" si="17"/>
        <v>0.55000000000000004</v>
      </c>
    </row>
    <row r="519" spans="1:4" x14ac:dyDescent="0.3">
      <c r="A519" t="s">
        <v>7</v>
      </c>
      <c r="B519" s="1" t="e">
        <f>VLOOKUP(A519,Sheet2!A:B,3,FALSE)</f>
        <v>#REF!</v>
      </c>
      <c r="C519" s="3">
        <f t="shared" ca="1" si="16"/>
        <v>41672</v>
      </c>
      <c r="D519" s="2">
        <f t="shared" ca="1" si="17"/>
        <v>0.56999999999999995</v>
      </c>
    </row>
    <row r="520" spans="1:4" x14ac:dyDescent="0.3">
      <c r="A520" t="s">
        <v>3</v>
      </c>
      <c r="B520" s="1" t="e">
        <f>VLOOKUP(A520,Sheet2!A:B,3,FALSE)</f>
        <v>#REF!</v>
      </c>
      <c r="C520" s="3">
        <f t="shared" ca="1" si="16"/>
        <v>41772</v>
      </c>
      <c r="D520" s="2">
        <f t="shared" ca="1" si="17"/>
        <v>0.4</v>
      </c>
    </row>
    <row r="521" spans="1:4" x14ac:dyDescent="0.3">
      <c r="A521" t="s">
        <v>8</v>
      </c>
      <c r="B521" s="1" t="e">
        <f>VLOOKUP(A521,Sheet2!A:B,3,FALSE)</f>
        <v>#REF!</v>
      </c>
      <c r="C521" s="3">
        <f t="shared" ca="1" si="16"/>
        <v>41756</v>
      </c>
      <c r="D521" s="2">
        <f t="shared" ca="1" si="17"/>
        <v>0.4</v>
      </c>
    </row>
    <row r="522" spans="1:4" x14ac:dyDescent="0.3">
      <c r="A522" t="s">
        <v>3</v>
      </c>
      <c r="B522" s="1" t="e">
        <f>VLOOKUP(A522,Sheet2!A:B,3,FALSE)</f>
        <v>#REF!</v>
      </c>
      <c r="C522" s="3">
        <f t="shared" ca="1" si="16"/>
        <v>41753</v>
      </c>
      <c r="D522" s="2">
        <f t="shared" ca="1" si="17"/>
        <v>0.52</v>
      </c>
    </row>
    <row r="523" spans="1:4" x14ac:dyDescent="0.3">
      <c r="A523" t="s">
        <v>6</v>
      </c>
      <c r="B523" s="1" t="e">
        <f>VLOOKUP(A523,Sheet2!A:B,3,FALSE)</f>
        <v>#REF!</v>
      </c>
      <c r="C523" s="3">
        <f t="shared" ca="1" si="16"/>
        <v>41740</v>
      </c>
      <c r="D523" s="2">
        <f t="shared" ca="1" si="17"/>
        <v>0.67</v>
      </c>
    </row>
    <row r="524" spans="1:4" x14ac:dyDescent="0.3">
      <c r="A524" t="s">
        <v>5</v>
      </c>
      <c r="B524" s="1" t="e">
        <f>VLOOKUP(A524,Sheet2!A:B,3,FALSE)</f>
        <v>#REF!</v>
      </c>
      <c r="C524" s="3">
        <f t="shared" ca="1" si="16"/>
        <v>41673</v>
      </c>
      <c r="D524" s="2">
        <f t="shared" ca="1" si="17"/>
        <v>0.61</v>
      </c>
    </row>
    <row r="525" spans="1:4" x14ac:dyDescent="0.3">
      <c r="A525" t="s">
        <v>6</v>
      </c>
      <c r="B525" s="1" t="e">
        <f>VLOOKUP(A525,Sheet2!A:B,3,FALSE)</f>
        <v>#REF!</v>
      </c>
      <c r="C525" s="3">
        <f t="shared" ca="1" si="16"/>
        <v>41785</v>
      </c>
      <c r="D525" s="2">
        <f t="shared" ca="1" si="17"/>
        <v>0.44</v>
      </c>
    </row>
    <row r="526" spans="1:4" x14ac:dyDescent="0.3">
      <c r="A526" t="s">
        <v>5</v>
      </c>
      <c r="B526" s="1" t="e">
        <f>VLOOKUP(A526,Sheet2!A:B,3,FALSE)</f>
        <v>#REF!</v>
      </c>
      <c r="C526" s="3">
        <f t="shared" ca="1" si="16"/>
        <v>41916</v>
      </c>
      <c r="D526" s="2">
        <f t="shared" ca="1" si="17"/>
        <v>0.57999999999999996</v>
      </c>
    </row>
    <row r="527" spans="1:4" x14ac:dyDescent="0.3">
      <c r="A527" t="s">
        <v>5</v>
      </c>
      <c r="B527" s="1" t="e">
        <f>VLOOKUP(A527,Sheet2!A:B,3,FALSE)</f>
        <v>#REF!</v>
      </c>
      <c r="C527" s="3">
        <f t="shared" ca="1" si="16"/>
        <v>41914</v>
      </c>
      <c r="D527" s="2">
        <f t="shared" ca="1" si="17"/>
        <v>0.56999999999999995</v>
      </c>
    </row>
    <row r="528" spans="1:4" x14ac:dyDescent="0.3">
      <c r="A528" t="s">
        <v>9</v>
      </c>
      <c r="B528" s="1" t="e">
        <f>VLOOKUP(A528,Sheet2!A:B,3,FALSE)</f>
        <v>#REF!</v>
      </c>
      <c r="C528" s="3">
        <f t="shared" ca="1" si="16"/>
        <v>41855</v>
      </c>
      <c r="D528" s="2">
        <f t="shared" ca="1" si="17"/>
        <v>0.49</v>
      </c>
    </row>
    <row r="529" spans="1:4" x14ac:dyDescent="0.3">
      <c r="A529" t="s">
        <v>9</v>
      </c>
      <c r="B529" s="1" t="e">
        <f>VLOOKUP(A529,Sheet2!A:B,3,FALSE)</f>
        <v>#REF!</v>
      </c>
      <c r="C529" s="3">
        <f t="shared" ca="1" si="16"/>
        <v>41767</v>
      </c>
      <c r="D529" s="2">
        <f t="shared" ca="1" si="17"/>
        <v>0.54</v>
      </c>
    </row>
    <row r="530" spans="1:4" x14ac:dyDescent="0.3">
      <c r="A530" t="s">
        <v>3</v>
      </c>
      <c r="B530" s="1" t="e">
        <f>VLOOKUP(A530,Sheet2!A:B,3,FALSE)</f>
        <v>#REF!</v>
      </c>
      <c r="C530" s="3">
        <f t="shared" ca="1" si="16"/>
        <v>41866</v>
      </c>
      <c r="D530" s="2">
        <f t="shared" ca="1" si="17"/>
        <v>0.6</v>
      </c>
    </row>
    <row r="531" spans="1:4" x14ac:dyDescent="0.3">
      <c r="A531" t="s">
        <v>4</v>
      </c>
      <c r="B531" s="1" t="e">
        <f>VLOOKUP(A531,Sheet2!A:B,3,FALSE)</f>
        <v>#REF!</v>
      </c>
      <c r="C531" s="3">
        <f t="shared" ca="1" si="16"/>
        <v>41822</v>
      </c>
      <c r="D531" s="2">
        <f t="shared" ca="1" si="17"/>
        <v>0.53</v>
      </c>
    </row>
    <row r="532" spans="1:4" x14ac:dyDescent="0.3">
      <c r="A532" t="s">
        <v>5</v>
      </c>
      <c r="B532" s="1" t="e">
        <f>VLOOKUP(A532,Sheet2!A:B,3,FALSE)</f>
        <v>#REF!</v>
      </c>
      <c r="C532" s="3">
        <f t="shared" ca="1" si="16"/>
        <v>41685</v>
      </c>
      <c r="D532" s="2">
        <f t="shared" ca="1" si="17"/>
        <v>0.48</v>
      </c>
    </row>
    <row r="533" spans="1:4" x14ac:dyDescent="0.3">
      <c r="A533" t="s">
        <v>6</v>
      </c>
      <c r="B533" s="1" t="e">
        <f>VLOOKUP(A533,Sheet2!A:B,3,FALSE)</f>
        <v>#REF!</v>
      </c>
      <c r="C533" s="3">
        <f t="shared" ca="1" si="16"/>
        <v>41734</v>
      </c>
      <c r="D533" s="2">
        <f t="shared" ca="1" si="17"/>
        <v>0.54</v>
      </c>
    </row>
    <row r="534" spans="1:4" x14ac:dyDescent="0.3">
      <c r="A534" t="s">
        <v>7</v>
      </c>
      <c r="B534" s="1" t="e">
        <f>VLOOKUP(A534,Sheet2!A:B,3,FALSE)</f>
        <v>#REF!</v>
      </c>
      <c r="C534" s="3">
        <f t="shared" ca="1" si="16"/>
        <v>41691</v>
      </c>
      <c r="D534" s="2">
        <f t="shared" ca="1" si="17"/>
        <v>0.65</v>
      </c>
    </row>
    <row r="535" spans="1:4" x14ac:dyDescent="0.3">
      <c r="A535" t="s">
        <v>3</v>
      </c>
      <c r="B535" s="1" t="e">
        <f>VLOOKUP(A535,Sheet2!A:B,3,FALSE)</f>
        <v>#REF!</v>
      </c>
      <c r="C535" s="3">
        <f t="shared" ca="1" si="16"/>
        <v>41858</v>
      </c>
      <c r="D535" s="2">
        <f t="shared" ca="1" si="17"/>
        <v>0.66</v>
      </c>
    </row>
    <row r="536" spans="1:4" x14ac:dyDescent="0.3">
      <c r="A536" t="s">
        <v>8</v>
      </c>
      <c r="B536" s="1" t="e">
        <f>VLOOKUP(A536,Sheet2!A:B,3,FALSE)</f>
        <v>#REF!</v>
      </c>
      <c r="C536" s="3">
        <f t="shared" ca="1" si="16"/>
        <v>41727</v>
      </c>
      <c r="D536" s="2">
        <f t="shared" ca="1" si="17"/>
        <v>0.44</v>
      </c>
    </row>
    <row r="537" spans="1:4" x14ac:dyDescent="0.3">
      <c r="A537" t="s">
        <v>3</v>
      </c>
      <c r="B537" s="1" t="e">
        <f>VLOOKUP(A537,Sheet2!A:B,3,FALSE)</f>
        <v>#REF!</v>
      </c>
      <c r="C537" s="3">
        <f t="shared" ca="1" si="16"/>
        <v>41767</v>
      </c>
      <c r="D537" s="2">
        <f t="shared" ca="1" si="17"/>
        <v>0.47</v>
      </c>
    </row>
    <row r="538" spans="1:4" x14ac:dyDescent="0.3">
      <c r="A538" t="s">
        <v>6</v>
      </c>
      <c r="B538" s="1" t="e">
        <f>VLOOKUP(A538,Sheet2!A:B,3,FALSE)</f>
        <v>#REF!</v>
      </c>
      <c r="C538" s="3">
        <f t="shared" ca="1" si="16"/>
        <v>41764</v>
      </c>
      <c r="D538" s="2">
        <f t="shared" ca="1" si="17"/>
        <v>0.44</v>
      </c>
    </row>
    <row r="539" spans="1:4" x14ac:dyDescent="0.3">
      <c r="A539" t="s">
        <v>5</v>
      </c>
      <c r="B539" s="1" t="e">
        <f>VLOOKUP(A539,Sheet2!A:B,3,FALSE)</f>
        <v>#REF!</v>
      </c>
      <c r="C539" s="3">
        <f t="shared" ca="1" si="16"/>
        <v>41860</v>
      </c>
      <c r="D539" s="2">
        <f t="shared" ca="1" si="17"/>
        <v>0.56000000000000005</v>
      </c>
    </row>
    <row r="540" spans="1:4" x14ac:dyDescent="0.3">
      <c r="A540" t="s">
        <v>6</v>
      </c>
      <c r="B540" s="1" t="e">
        <f>VLOOKUP(A540,Sheet2!A:B,3,FALSE)</f>
        <v>#REF!</v>
      </c>
      <c r="C540" s="3">
        <f t="shared" ca="1" si="16"/>
        <v>41741</v>
      </c>
      <c r="D540" s="2">
        <f t="shared" ca="1" si="17"/>
        <v>0.54</v>
      </c>
    </row>
    <row r="541" spans="1:4" x14ac:dyDescent="0.3">
      <c r="A541" t="s">
        <v>5</v>
      </c>
      <c r="B541" s="1" t="e">
        <f>VLOOKUP(A541,Sheet2!A:B,3,FALSE)</f>
        <v>#REF!</v>
      </c>
      <c r="C541" s="3">
        <f t="shared" ca="1" si="16"/>
        <v>41766</v>
      </c>
      <c r="D541" s="2">
        <f t="shared" ca="1" si="17"/>
        <v>0.64</v>
      </c>
    </row>
    <row r="542" spans="1:4" x14ac:dyDescent="0.3">
      <c r="A542" t="s">
        <v>5</v>
      </c>
      <c r="B542" s="1" t="e">
        <f>VLOOKUP(A542,Sheet2!A:B,3,FALSE)</f>
        <v>#REF!</v>
      </c>
      <c r="C542" s="3">
        <f t="shared" ca="1" si="16"/>
        <v>41767</v>
      </c>
      <c r="D542" s="2">
        <f t="shared" ca="1" si="17"/>
        <v>0.66</v>
      </c>
    </row>
    <row r="543" spans="1:4" x14ac:dyDescent="0.3">
      <c r="A543" t="s">
        <v>9</v>
      </c>
      <c r="B543" s="1" t="e">
        <f>VLOOKUP(A543,Sheet2!A:B,3,FALSE)</f>
        <v>#REF!</v>
      </c>
      <c r="C543" s="3">
        <f t="shared" ca="1" si="16"/>
        <v>41880</v>
      </c>
      <c r="D543" s="2">
        <f t="shared" ca="1" si="17"/>
        <v>0.64</v>
      </c>
    </row>
    <row r="544" spans="1:4" x14ac:dyDescent="0.3">
      <c r="A544" t="s">
        <v>9</v>
      </c>
      <c r="B544" s="1" t="e">
        <f>VLOOKUP(A544,Sheet2!A:B,3,FALSE)</f>
        <v>#REF!</v>
      </c>
      <c r="C544" s="3">
        <f t="shared" ca="1" si="16"/>
        <v>41737</v>
      </c>
      <c r="D544" s="2">
        <f t="shared" ca="1" si="17"/>
        <v>0.64</v>
      </c>
    </row>
    <row r="545" spans="1:4" x14ac:dyDescent="0.3">
      <c r="A545" t="s">
        <v>4</v>
      </c>
      <c r="B545" s="1" t="e">
        <f>VLOOKUP(A545,Sheet2!A:B,3,FALSE)</f>
        <v>#REF!</v>
      </c>
      <c r="C545" s="3">
        <f t="shared" ca="1" si="16"/>
        <v>41917</v>
      </c>
      <c r="D545" s="2">
        <f t="shared" ca="1" si="17"/>
        <v>0.69</v>
      </c>
    </row>
    <row r="546" spans="1:4" x14ac:dyDescent="0.3">
      <c r="A546" t="s">
        <v>7</v>
      </c>
      <c r="B546" s="1" t="e">
        <f>VLOOKUP(A546,Sheet2!A:B,3,FALSE)</f>
        <v>#REF!</v>
      </c>
      <c r="C546" s="3">
        <f t="shared" ca="1" si="16"/>
        <v>41713</v>
      </c>
      <c r="D546" s="2">
        <f t="shared" ca="1" si="17"/>
        <v>0.56000000000000005</v>
      </c>
    </row>
    <row r="547" spans="1:4" x14ac:dyDescent="0.3">
      <c r="A547" t="s">
        <v>5</v>
      </c>
      <c r="B547" s="1" t="e">
        <f>VLOOKUP(A547,Sheet2!A:B,3,FALSE)</f>
        <v>#REF!</v>
      </c>
      <c r="C547" s="3">
        <f t="shared" ca="1" si="16"/>
        <v>41735</v>
      </c>
      <c r="D547" s="2">
        <f t="shared" ca="1" si="17"/>
        <v>0.54</v>
      </c>
    </row>
    <row r="548" spans="1:4" x14ac:dyDescent="0.3">
      <c r="A548" t="s">
        <v>5</v>
      </c>
      <c r="B548" s="1" t="e">
        <f>VLOOKUP(A548,Sheet2!A:B,3,FALSE)</f>
        <v>#REF!</v>
      </c>
      <c r="C548" s="3">
        <f t="shared" ca="1" si="16"/>
        <v>41651</v>
      </c>
      <c r="D548" s="2">
        <f t="shared" ca="1" si="17"/>
        <v>0.47</v>
      </c>
    </row>
    <row r="549" spans="1:4" x14ac:dyDescent="0.3">
      <c r="A549" t="s">
        <v>8</v>
      </c>
      <c r="B549" s="1" t="e">
        <f>VLOOKUP(A549,Sheet2!A:B,3,FALSE)</f>
        <v>#REF!</v>
      </c>
      <c r="C549" s="3">
        <f t="shared" ca="1" si="16"/>
        <v>41739</v>
      </c>
      <c r="D549" s="2">
        <f t="shared" ca="1" si="17"/>
        <v>0.67</v>
      </c>
    </row>
    <row r="550" spans="1:4" x14ac:dyDescent="0.3">
      <c r="A550" t="s">
        <v>4</v>
      </c>
      <c r="B550" s="1" t="e">
        <f>VLOOKUP(A550,Sheet2!A:B,3,FALSE)</f>
        <v>#REF!</v>
      </c>
      <c r="C550" s="3">
        <f t="shared" ca="1" si="16"/>
        <v>41767</v>
      </c>
      <c r="D550" s="2">
        <f t="shared" ca="1" si="17"/>
        <v>0.45</v>
      </c>
    </row>
    <row r="551" spans="1:4" x14ac:dyDescent="0.3">
      <c r="A551" t="s">
        <v>6</v>
      </c>
      <c r="B551" s="1" t="e">
        <f>VLOOKUP(A551,Sheet2!A:B,3,FALSE)</f>
        <v>#REF!</v>
      </c>
      <c r="C551" s="3">
        <f t="shared" ca="1" si="16"/>
        <v>41773</v>
      </c>
      <c r="D551" s="2">
        <f t="shared" ca="1" si="17"/>
        <v>0.44</v>
      </c>
    </row>
    <row r="552" spans="1:4" x14ac:dyDescent="0.3">
      <c r="A552" t="s">
        <v>5</v>
      </c>
      <c r="B552" s="1" t="e">
        <f>VLOOKUP(A552,Sheet2!A:B,3,FALSE)</f>
        <v>#REF!</v>
      </c>
      <c r="C552" s="3">
        <f t="shared" ca="1" si="16"/>
        <v>41652</v>
      </c>
      <c r="D552" s="2">
        <f t="shared" ca="1" si="17"/>
        <v>0.67</v>
      </c>
    </row>
    <row r="553" spans="1:4" x14ac:dyDescent="0.3">
      <c r="A553" t="s">
        <v>6</v>
      </c>
      <c r="B553" s="1" t="e">
        <f>VLOOKUP(A553,Sheet2!A:B,3,FALSE)</f>
        <v>#REF!</v>
      </c>
      <c r="C553" s="3">
        <f t="shared" ca="1" si="16"/>
        <v>41830</v>
      </c>
      <c r="D553" s="2">
        <f t="shared" ca="1" si="17"/>
        <v>0.57999999999999996</v>
      </c>
    </row>
    <row r="554" spans="1:4" x14ac:dyDescent="0.3">
      <c r="A554" t="s">
        <v>4</v>
      </c>
      <c r="B554" s="1" t="e">
        <f>VLOOKUP(A554,Sheet2!A:B,3,FALSE)</f>
        <v>#REF!</v>
      </c>
      <c r="C554" s="3">
        <f t="shared" ca="1" si="16"/>
        <v>41863</v>
      </c>
      <c r="D554" s="2">
        <f t="shared" ca="1" si="17"/>
        <v>0.48</v>
      </c>
    </row>
    <row r="555" spans="1:4" x14ac:dyDescent="0.3">
      <c r="A555" t="s">
        <v>6</v>
      </c>
      <c r="B555" s="1" t="e">
        <f>VLOOKUP(A555,Sheet2!A:B,3,FALSE)</f>
        <v>#REF!</v>
      </c>
      <c r="C555" s="3">
        <f t="shared" ca="1" si="16"/>
        <v>41790</v>
      </c>
      <c r="D555" s="2">
        <f t="shared" ca="1" si="17"/>
        <v>0.56000000000000005</v>
      </c>
    </row>
    <row r="556" spans="1:4" x14ac:dyDescent="0.3">
      <c r="A556" t="s">
        <v>6</v>
      </c>
      <c r="B556" s="1" t="e">
        <f>VLOOKUP(A556,Sheet2!A:B,3,FALSE)</f>
        <v>#REF!</v>
      </c>
      <c r="C556" s="3">
        <f t="shared" ca="1" si="16"/>
        <v>41900</v>
      </c>
      <c r="D556" s="2">
        <f t="shared" ca="1" si="17"/>
        <v>0.45</v>
      </c>
    </row>
    <row r="557" spans="1:4" x14ac:dyDescent="0.3">
      <c r="A557" t="s">
        <v>9</v>
      </c>
      <c r="B557" s="1" t="e">
        <f>VLOOKUP(A557,Sheet2!A:B,3,FALSE)</f>
        <v>#REF!</v>
      </c>
      <c r="C557" s="3">
        <f t="shared" ca="1" si="16"/>
        <v>41781</v>
      </c>
      <c r="D557" s="2">
        <f t="shared" ca="1" si="17"/>
        <v>0.56000000000000005</v>
      </c>
    </row>
    <row r="558" spans="1:4" x14ac:dyDescent="0.3">
      <c r="A558" t="s">
        <v>5</v>
      </c>
      <c r="B558" s="1" t="e">
        <f>VLOOKUP(A558,Sheet2!A:B,3,FALSE)</f>
        <v>#REF!</v>
      </c>
      <c r="C558" s="3">
        <f t="shared" ca="1" si="16"/>
        <v>41684</v>
      </c>
      <c r="D558" s="2">
        <f t="shared" ca="1" si="17"/>
        <v>0.59</v>
      </c>
    </row>
    <row r="559" spans="1:4" x14ac:dyDescent="0.3">
      <c r="A559" t="s">
        <v>4</v>
      </c>
      <c r="B559" s="1" t="e">
        <f>VLOOKUP(A559,Sheet2!A:B,3,FALSE)</f>
        <v>#REF!</v>
      </c>
      <c r="C559" s="3">
        <f t="shared" ca="1" si="16"/>
        <v>41641</v>
      </c>
      <c r="D559" s="2">
        <f t="shared" ca="1" si="17"/>
        <v>0.56000000000000005</v>
      </c>
    </row>
    <row r="560" spans="1:4" x14ac:dyDescent="0.3">
      <c r="A560" t="s">
        <v>9</v>
      </c>
      <c r="B560" s="1" t="e">
        <f>VLOOKUP(A560,Sheet2!A:B,3,FALSE)</f>
        <v>#REF!</v>
      </c>
      <c r="C560" s="3">
        <f t="shared" ca="1" si="16"/>
        <v>41778</v>
      </c>
      <c r="D560" s="2">
        <f t="shared" ca="1" si="17"/>
        <v>0.7</v>
      </c>
    </row>
    <row r="561" spans="1:4" x14ac:dyDescent="0.3">
      <c r="A561" t="s">
        <v>9</v>
      </c>
      <c r="B561" s="1" t="e">
        <f>VLOOKUP(A561,Sheet2!A:B,3,FALSE)</f>
        <v>#REF!</v>
      </c>
      <c r="C561" s="3">
        <f t="shared" ca="1" si="16"/>
        <v>41911</v>
      </c>
      <c r="D561" s="2">
        <f t="shared" ca="1" si="17"/>
        <v>0.68</v>
      </c>
    </row>
    <row r="562" spans="1:4" x14ac:dyDescent="0.3">
      <c r="A562" t="s">
        <v>9</v>
      </c>
      <c r="B562" s="1" t="e">
        <f>VLOOKUP(A562,Sheet2!A:B,3,FALSE)</f>
        <v>#REF!</v>
      </c>
      <c r="C562" s="3">
        <f t="shared" ca="1" si="16"/>
        <v>41707</v>
      </c>
      <c r="D562" s="2">
        <f t="shared" ca="1" si="17"/>
        <v>0.67</v>
      </c>
    </row>
    <row r="563" spans="1:4" x14ac:dyDescent="0.3">
      <c r="A563" t="s">
        <v>4</v>
      </c>
      <c r="B563" s="1" t="e">
        <f>VLOOKUP(A563,Sheet2!A:B,3,FALSE)</f>
        <v>#REF!</v>
      </c>
      <c r="C563" s="3">
        <f t="shared" ca="1" si="16"/>
        <v>41855</v>
      </c>
      <c r="D563" s="2">
        <f t="shared" ca="1" si="17"/>
        <v>0.69</v>
      </c>
    </row>
    <row r="564" spans="1:4" x14ac:dyDescent="0.3">
      <c r="A564" t="s">
        <v>5</v>
      </c>
      <c r="B564" s="1" t="e">
        <f>VLOOKUP(A564,Sheet2!A:B,3,FALSE)</f>
        <v>#REF!</v>
      </c>
      <c r="C564" s="3">
        <f t="shared" ca="1" si="16"/>
        <v>41861</v>
      </c>
      <c r="D564" s="2">
        <f t="shared" ca="1" si="17"/>
        <v>0.61</v>
      </c>
    </row>
    <row r="565" spans="1:4" x14ac:dyDescent="0.3">
      <c r="A565" t="s">
        <v>5</v>
      </c>
      <c r="B565" s="1" t="e">
        <f>VLOOKUP(A565,Sheet2!A:B,3,FALSE)</f>
        <v>#REF!</v>
      </c>
      <c r="C565" s="3">
        <f t="shared" ca="1" si="16"/>
        <v>41662</v>
      </c>
      <c r="D565" s="2">
        <f t="shared" ca="1" si="17"/>
        <v>0.65</v>
      </c>
    </row>
    <row r="566" spans="1:4" x14ac:dyDescent="0.3">
      <c r="A566" t="s">
        <v>8</v>
      </c>
      <c r="B566" s="1" t="e">
        <f>VLOOKUP(A566,Sheet2!A:B,3,FALSE)</f>
        <v>#REF!</v>
      </c>
      <c r="C566" s="3">
        <f t="shared" ca="1" si="16"/>
        <v>41700</v>
      </c>
      <c r="D566" s="2">
        <f t="shared" ca="1" si="17"/>
        <v>0.46</v>
      </c>
    </row>
    <row r="567" spans="1:4" x14ac:dyDescent="0.3">
      <c r="A567" t="s">
        <v>4</v>
      </c>
      <c r="B567" s="1" t="e">
        <f>VLOOKUP(A567,Sheet2!A:B,3,FALSE)</f>
        <v>#REF!</v>
      </c>
      <c r="C567" s="3">
        <f t="shared" ca="1" si="16"/>
        <v>41664</v>
      </c>
      <c r="D567" s="2">
        <f t="shared" ca="1" si="17"/>
        <v>0.49</v>
      </c>
    </row>
    <row r="568" spans="1:4" x14ac:dyDescent="0.3">
      <c r="A568" t="s">
        <v>6</v>
      </c>
      <c r="B568" s="1" t="e">
        <f>VLOOKUP(A568,Sheet2!A:B,3,FALSE)</f>
        <v>#REF!</v>
      </c>
      <c r="C568" s="3">
        <f t="shared" ca="1" si="16"/>
        <v>41712</v>
      </c>
      <c r="D568" s="2">
        <f t="shared" ca="1" si="17"/>
        <v>0.46</v>
      </c>
    </row>
    <row r="569" spans="1:4" x14ac:dyDescent="0.3">
      <c r="A569" t="s">
        <v>5</v>
      </c>
      <c r="B569" s="1" t="e">
        <f>VLOOKUP(A569,Sheet2!A:B,3,FALSE)</f>
        <v>#REF!</v>
      </c>
      <c r="C569" s="3">
        <f t="shared" ca="1" si="16"/>
        <v>41823</v>
      </c>
      <c r="D569" s="2">
        <f t="shared" ca="1" si="17"/>
        <v>0.62</v>
      </c>
    </row>
    <row r="570" spans="1:4" x14ac:dyDescent="0.3">
      <c r="A570" t="s">
        <v>7</v>
      </c>
      <c r="B570" s="1" t="e">
        <f>VLOOKUP(A570,Sheet2!A:B,3,FALSE)</f>
        <v>#REF!</v>
      </c>
      <c r="C570" s="3">
        <f t="shared" ca="1" si="16"/>
        <v>41735</v>
      </c>
      <c r="D570" s="2">
        <f t="shared" ca="1" si="17"/>
        <v>0.47</v>
      </c>
    </row>
    <row r="571" spans="1:4" x14ac:dyDescent="0.3">
      <c r="A571" t="s">
        <v>3</v>
      </c>
      <c r="B571" s="1" t="e">
        <f>VLOOKUP(A571,Sheet2!A:B,3,FALSE)</f>
        <v>#REF!</v>
      </c>
      <c r="C571" s="3">
        <f t="shared" ca="1" si="16"/>
        <v>41880</v>
      </c>
      <c r="D571" s="2">
        <f t="shared" ca="1" si="17"/>
        <v>0.64</v>
      </c>
    </row>
    <row r="572" spans="1:4" x14ac:dyDescent="0.3">
      <c r="A572" t="s">
        <v>4</v>
      </c>
      <c r="B572" s="1" t="e">
        <f>VLOOKUP(A572,Sheet2!A:B,3,FALSE)</f>
        <v>#REF!</v>
      </c>
      <c r="C572" s="3">
        <f t="shared" ca="1" si="16"/>
        <v>41730</v>
      </c>
      <c r="D572" s="2">
        <f t="shared" ca="1" si="17"/>
        <v>0.47</v>
      </c>
    </row>
    <row r="573" spans="1:4" x14ac:dyDescent="0.3">
      <c r="A573" t="s">
        <v>5</v>
      </c>
      <c r="B573" s="1" t="e">
        <f>VLOOKUP(A573,Sheet2!A:B,3,FALSE)</f>
        <v>#REF!</v>
      </c>
      <c r="C573" s="3">
        <f t="shared" ca="1" si="16"/>
        <v>41846</v>
      </c>
      <c r="D573" s="2">
        <f t="shared" ca="1" si="17"/>
        <v>0.63</v>
      </c>
    </row>
    <row r="574" spans="1:4" x14ac:dyDescent="0.3">
      <c r="A574" t="s">
        <v>6</v>
      </c>
      <c r="B574" s="1" t="e">
        <f>VLOOKUP(A574,Sheet2!A:B,3,FALSE)</f>
        <v>#REF!</v>
      </c>
      <c r="C574" s="3">
        <f t="shared" ca="1" si="16"/>
        <v>41655</v>
      </c>
      <c r="D574" s="2">
        <f t="shared" ca="1" si="17"/>
        <v>0.59</v>
      </c>
    </row>
    <row r="575" spans="1:4" x14ac:dyDescent="0.3">
      <c r="A575" t="s">
        <v>7</v>
      </c>
      <c r="B575" s="1" t="e">
        <f>VLOOKUP(A575,Sheet2!A:B,3,FALSE)</f>
        <v>#REF!</v>
      </c>
      <c r="C575" s="3">
        <f t="shared" ca="1" si="16"/>
        <v>41660</v>
      </c>
      <c r="D575" s="2">
        <f t="shared" ca="1" si="17"/>
        <v>0.65</v>
      </c>
    </row>
    <row r="576" spans="1:4" x14ac:dyDescent="0.3">
      <c r="A576" t="s">
        <v>3</v>
      </c>
      <c r="B576" s="1" t="e">
        <f>VLOOKUP(A576,Sheet2!A:B,3,FALSE)</f>
        <v>#REF!</v>
      </c>
      <c r="C576" s="3">
        <f t="shared" ca="1" si="16"/>
        <v>41741</v>
      </c>
      <c r="D576" s="2">
        <f t="shared" ca="1" si="17"/>
        <v>0.53</v>
      </c>
    </row>
    <row r="577" spans="1:4" x14ac:dyDescent="0.3">
      <c r="A577" t="s">
        <v>8</v>
      </c>
      <c r="B577" s="1" t="e">
        <f>VLOOKUP(A577,Sheet2!A:B,3,FALSE)</f>
        <v>#REF!</v>
      </c>
      <c r="C577" s="3">
        <f t="shared" ca="1" si="16"/>
        <v>41755</v>
      </c>
      <c r="D577" s="2">
        <f t="shared" ca="1" si="17"/>
        <v>0.66</v>
      </c>
    </row>
    <row r="578" spans="1:4" x14ac:dyDescent="0.3">
      <c r="A578" t="s">
        <v>3</v>
      </c>
      <c r="B578" s="1" t="e">
        <f>VLOOKUP(A578,Sheet2!A:B,3,FALSE)</f>
        <v>#REF!</v>
      </c>
      <c r="C578" s="3">
        <f t="shared" ca="1" si="16"/>
        <v>41788</v>
      </c>
      <c r="D578" s="2">
        <f t="shared" ca="1" si="17"/>
        <v>0.56999999999999995</v>
      </c>
    </row>
    <row r="579" spans="1:4" x14ac:dyDescent="0.3">
      <c r="A579" t="s">
        <v>6</v>
      </c>
      <c r="B579" s="1" t="e">
        <f>VLOOKUP(A579,Sheet2!A:B,3,FALSE)</f>
        <v>#REF!</v>
      </c>
      <c r="C579" s="3">
        <f t="shared" ref="C579:C642" ca="1" si="18">RANDBETWEEN(41640,41917)</f>
        <v>41759</v>
      </c>
      <c r="D579" s="2">
        <f t="shared" ref="D579:D642" ca="1" si="19">RANDBETWEEN(40,70)/100</f>
        <v>0.54</v>
      </c>
    </row>
    <row r="580" spans="1:4" x14ac:dyDescent="0.3">
      <c r="A580" t="s">
        <v>5</v>
      </c>
      <c r="B580" s="1" t="e">
        <f>VLOOKUP(A580,Sheet2!A:B,3,FALSE)</f>
        <v>#REF!</v>
      </c>
      <c r="C580" s="3">
        <f t="shared" ca="1" si="18"/>
        <v>41738</v>
      </c>
      <c r="D580" s="2">
        <f t="shared" ca="1" si="19"/>
        <v>0.66</v>
      </c>
    </row>
    <row r="581" spans="1:4" x14ac:dyDescent="0.3">
      <c r="A581" t="s">
        <v>6</v>
      </c>
      <c r="B581" s="1" t="e">
        <f>VLOOKUP(A581,Sheet2!A:B,3,FALSE)</f>
        <v>#REF!</v>
      </c>
      <c r="C581" s="3">
        <f t="shared" ca="1" si="18"/>
        <v>41855</v>
      </c>
      <c r="D581" s="2">
        <f t="shared" ca="1" si="19"/>
        <v>0.66</v>
      </c>
    </row>
    <row r="582" spans="1:4" x14ac:dyDescent="0.3">
      <c r="A582" t="s">
        <v>5</v>
      </c>
      <c r="B582" s="1" t="e">
        <f>VLOOKUP(A582,Sheet2!A:B,3,FALSE)</f>
        <v>#REF!</v>
      </c>
      <c r="C582" s="3">
        <f t="shared" ca="1" si="18"/>
        <v>41866</v>
      </c>
      <c r="D582" s="2">
        <f t="shared" ca="1" si="19"/>
        <v>0.64</v>
      </c>
    </row>
    <row r="583" spans="1:4" x14ac:dyDescent="0.3">
      <c r="A583" t="s">
        <v>5</v>
      </c>
      <c r="B583" s="1" t="e">
        <f>VLOOKUP(A583,Sheet2!A:B,3,FALSE)</f>
        <v>#REF!</v>
      </c>
      <c r="C583" s="3">
        <f t="shared" ca="1" si="18"/>
        <v>41881</v>
      </c>
      <c r="D583" s="2">
        <f t="shared" ca="1" si="19"/>
        <v>0.54</v>
      </c>
    </row>
    <row r="584" spans="1:4" x14ac:dyDescent="0.3">
      <c r="A584" t="s">
        <v>9</v>
      </c>
      <c r="B584" s="1" t="e">
        <f>VLOOKUP(A584,Sheet2!A:B,3,FALSE)</f>
        <v>#REF!</v>
      </c>
      <c r="C584" s="3">
        <f t="shared" ca="1" si="18"/>
        <v>41848</v>
      </c>
      <c r="D584" s="2">
        <f t="shared" ca="1" si="19"/>
        <v>0.44</v>
      </c>
    </row>
    <row r="585" spans="1:4" x14ac:dyDescent="0.3">
      <c r="A585" t="s">
        <v>4</v>
      </c>
      <c r="B585" s="1" t="e">
        <f>VLOOKUP(A585,Sheet2!A:B,3,FALSE)</f>
        <v>#REF!</v>
      </c>
      <c r="C585" s="3">
        <f t="shared" ca="1" si="18"/>
        <v>41907</v>
      </c>
      <c r="D585" s="2">
        <f t="shared" ca="1" si="19"/>
        <v>0.63</v>
      </c>
    </row>
    <row r="586" spans="1:4" x14ac:dyDescent="0.3">
      <c r="A586" t="s">
        <v>6</v>
      </c>
      <c r="B586" s="1" t="e">
        <f>VLOOKUP(A586,Sheet2!A:B,3,FALSE)</f>
        <v>#REF!</v>
      </c>
      <c r="C586" s="3">
        <f t="shared" ca="1" si="18"/>
        <v>41720</v>
      </c>
      <c r="D586" s="2">
        <f t="shared" ca="1" si="19"/>
        <v>0.68</v>
      </c>
    </row>
    <row r="587" spans="1:4" x14ac:dyDescent="0.3">
      <c r="A587" t="s">
        <v>6</v>
      </c>
      <c r="B587" s="1" t="e">
        <f>VLOOKUP(A587,Sheet2!A:B,3,FALSE)</f>
        <v>#REF!</v>
      </c>
      <c r="C587" s="3">
        <f t="shared" ca="1" si="18"/>
        <v>41674</v>
      </c>
      <c r="D587" s="2">
        <f t="shared" ca="1" si="19"/>
        <v>0.51</v>
      </c>
    </row>
    <row r="588" spans="1:4" x14ac:dyDescent="0.3">
      <c r="A588" t="s">
        <v>9</v>
      </c>
      <c r="B588" s="1" t="e">
        <f>VLOOKUP(A588,Sheet2!A:B,3,FALSE)</f>
        <v>#REF!</v>
      </c>
      <c r="C588" s="3">
        <f t="shared" ca="1" si="18"/>
        <v>41776</v>
      </c>
      <c r="D588" s="2">
        <f t="shared" ca="1" si="19"/>
        <v>0.66</v>
      </c>
    </row>
    <row r="589" spans="1:4" x14ac:dyDescent="0.3">
      <c r="A589" t="s">
        <v>5</v>
      </c>
      <c r="B589" s="1" t="e">
        <f>VLOOKUP(A589,Sheet2!A:B,3,FALSE)</f>
        <v>#REF!</v>
      </c>
      <c r="C589" s="3">
        <f t="shared" ca="1" si="18"/>
        <v>41807</v>
      </c>
      <c r="D589" s="2">
        <f t="shared" ca="1" si="19"/>
        <v>0.5</v>
      </c>
    </row>
    <row r="590" spans="1:4" x14ac:dyDescent="0.3">
      <c r="A590" t="s">
        <v>4</v>
      </c>
      <c r="B590" s="1" t="e">
        <f>VLOOKUP(A590,Sheet2!A:B,3,FALSE)</f>
        <v>#REF!</v>
      </c>
      <c r="C590" s="3">
        <f t="shared" ca="1" si="18"/>
        <v>41744</v>
      </c>
      <c r="D590" s="2">
        <f t="shared" ca="1" si="19"/>
        <v>0.63</v>
      </c>
    </row>
    <row r="591" spans="1:4" x14ac:dyDescent="0.3">
      <c r="A591" t="s">
        <v>9</v>
      </c>
      <c r="B591" s="1" t="e">
        <f>VLOOKUP(A591,Sheet2!A:B,3,FALSE)</f>
        <v>#REF!</v>
      </c>
      <c r="C591" s="3">
        <f t="shared" ca="1" si="18"/>
        <v>41713</v>
      </c>
      <c r="D591" s="2">
        <f t="shared" ca="1" si="19"/>
        <v>0.49</v>
      </c>
    </row>
    <row r="592" spans="1:4" x14ac:dyDescent="0.3">
      <c r="A592" t="s">
        <v>9</v>
      </c>
      <c r="B592" s="1" t="e">
        <f>VLOOKUP(A592,Sheet2!A:B,3,FALSE)</f>
        <v>#REF!</v>
      </c>
      <c r="C592" s="3">
        <f t="shared" ca="1" si="18"/>
        <v>41695</v>
      </c>
      <c r="D592" s="2">
        <f t="shared" ca="1" si="19"/>
        <v>0.54</v>
      </c>
    </row>
    <row r="593" spans="1:4" x14ac:dyDescent="0.3">
      <c r="A593" t="s">
        <v>9</v>
      </c>
      <c r="B593" s="1" t="e">
        <f>VLOOKUP(A593,Sheet2!A:B,3,FALSE)</f>
        <v>#REF!</v>
      </c>
      <c r="C593" s="3">
        <f t="shared" ca="1" si="18"/>
        <v>41647</v>
      </c>
      <c r="D593" s="2">
        <f t="shared" ca="1" si="19"/>
        <v>0.4</v>
      </c>
    </row>
    <row r="594" spans="1:4" x14ac:dyDescent="0.3">
      <c r="A594" t="s">
        <v>4</v>
      </c>
      <c r="B594" s="1" t="e">
        <f>VLOOKUP(A594,Sheet2!A:B,3,FALSE)</f>
        <v>#REF!</v>
      </c>
      <c r="C594" s="3">
        <f t="shared" ca="1" si="18"/>
        <v>41884</v>
      </c>
      <c r="D594" s="2">
        <f t="shared" ca="1" si="19"/>
        <v>0.61</v>
      </c>
    </row>
    <row r="595" spans="1:4" x14ac:dyDescent="0.3">
      <c r="A595" t="s">
        <v>5</v>
      </c>
      <c r="B595" s="1" t="e">
        <f>VLOOKUP(A595,Sheet2!A:B,3,FALSE)</f>
        <v>#REF!</v>
      </c>
      <c r="C595" s="3">
        <f t="shared" ca="1" si="18"/>
        <v>41709</v>
      </c>
      <c r="D595" s="2">
        <f t="shared" ca="1" si="19"/>
        <v>0.48</v>
      </c>
    </row>
    <row r="596" spans="1:4" x14ac:dyDescent="0.3">
      <c r="A596" t="s">
        <v>5</v>
      </c>
      <c r="B596" s="1" t="e">
        <f>VLOOKUP(A596,Sheet2!A:B,3,FALSE)</f>
        <v>#REF!</v>
      </c>
      <c r="C596" s="3">
        <f t="shared" ca="1" si="18"/>
        <v>41731</v>
      </c>
      <c r="D596" s="2">
        <f t="shared" ca="1" si="19"/>
        <v>0.56999999999999995</v>
      </c>
    </row>
    <row r="597" spans="1:4" x14ac:dyDescent="0.3">
      <c r="A597" t="s">
        <v>8</v>
      </c>
      <c r="B597" s="1" t="e">
        <f>VLOOKUP(A597,Sheet2!A:B,3,FALSE)</f>
        <v>#REF!</v>
      </c>
      <c r="C597" s="3">
        <f t="shared" ca="1" si="18"/>
        <v>41787</v>
      </c>
      <c r="D597" s="2">
        <f t="shared" ca="1" si="19"/>
        <v>0.7</v>
      </c>
    </row>
    <row r="598" spans="1:4" x14ac:dyDescent="0.3">
      <c r="A598" t="s">
        <v>4</v>
      </c>
      <c r="B598" s="1" t="e">
        <f>VLOOKUP(A598,Sheet2!A:B,3,FALSE)</f>
        <v>#REF!</v>
      </c>
      <c r="C598" s="3">
        <f t="shared" ca="1" si="18"/>
        <v>41741</v>
      </c>
      <c r="D598" s="2">
        <f t="shared" ca="1" si="19"/>
        <v>0.42</v>
      </c>
    </row>
    <row r="599" spans="1:4" x14ac:dyDescent="0.3">
      <c r="A599" t="s">
        <v>6</v>
      </c>
      <c r="B599" s="1" t="e">
        <f>VLOOKUP(A599,Sheet2!A:B,3,FALSE)</f>
        <v>#REF!</v>
      </c>
      <c r="C599" s="3">
        <f t="shared" ca="1" si="18"/>
        <v>41787</v>
      </c>
      <c r="D599" s="2">
        <f t="shared" ca="1" si="19"/>
        <v>0.67</v>
      </c>
    </row>
    <row r="600" spans="1:4" x14ac:dyDescent="0.3">
      <c r="A600" t="s">
        <v>5</v>
      </c>
      <c r="B600" s="1" t="e">
        <f>VLOOKUP(A600,Sheet2!A:B,3,FALSE)</f>
        <v>#REF!</v>
      </c>
      <c r="C600" s="3">
        <f t="shared" ca="1" si="18"/>
        <v>41654</v>
      </c>
      <c r="D600" s="2">
        <f t="shared" ca="1" si="19"/>
        <v>0.7</v>
      </c>
    </row>
    <row r="601" spans="1:4" x14ac:dyDescent="0.3">
      <c r="A601" t="s">
        <v>7</v>
      </c>
      <c r="B601" s="1" t="e">
        <f>VLOOKUP(A601,Sheet2!A:B,3,FALSE)</f>
        <v>#REF!</v>
      </c>
      <c r="C601" s="3">
        <f t="shared" ca="1" si="18"/>
        <v>41736</v>
      </c>
      <c r="D601" s="2">
        <f t="shared" ca="1" si="19"/>
        <v>0.6</v>
      </c>
    </row>
    <row r="602" spans="1:4" x14ac:dyDescent="0.3">
      <c r="A602" t="s">
        <v>4</v>
      </c>
      <c r="B602" s="1" t="e">
        <f>VLOOKUP(A602,Sheet2!A:B,3,FALSE)</f>
        <v>#REF!</v>
      </c>
      <c r="C602" s="3">
        <f t="shared" ca="1" si="18"/>
        <v>41728</v>
      </c>
      <c r="D602" s="2">
        <f t="shared" ca="1" si="19"/>
        <v>0.46</v>
      </c>
    </row>
    <row r="603" spans="1:4" x14ac:dyDescent="0.3">
      <c r="A603" t="s">
        <v>6</v>
      </c>
      <c r="B603" s="1" t="e">
        <f>VLOOKUP(A603,Sheet2!A:B,3,FALSE)</f>
        <v>#REF!</v>
      </c>
      <c r="C603" s="3">
        <f t="shared" ca="1" si="18"/>
        <v>41691</v>
      </c>
      <c r="D603" s="2">
        <f t="shared" ca="1" si="19"/>
        <v>0.43</v>
      </c>
    </row>
    <row r="604" spans="1:4" x14ac:dyDescent="0.3">
      <c r="A604" t="s">
        <v>6</v>
      </c>
      <c r="B604" s="1" t="e">
        <f>VLOOKUP(A604,Sheet2!A:B,3,FALSE)</f>
        <v>#REF!</v>
      </c>
      <c r="C604" s="3">
        <f t="shared" ca="1" si="18"/>
        <v>41844</v>
      </c>
      <c r="D604" s="2">
        <f t="shared" ca="1" si="19"/>
        <v>0.69</v>
      </c>
    </row>
    <row r="605" spans="1:4" x14ac:dyDescent="0.3">
      <c r="A605" t="s">
        <v>9</v>
      </c>
      <c r="B605" s="1" t="e">
        <f>VLOOKUP(A605,Sheet2!A:B,3,FALSE)</f>
        <v>#REF!</v>
      </c>
      <c r="C605" s="3">
        <f t="shared" ca="1" si="18"/>
        <v>41721</v>
      </c>
      <c r="D605" s="2">
        <f t="shared" ca="1" si="19"/>
        <v>0.45</v>
      </c>
    </row>
    <row r="606" spans="1:4" x14ac:dyDescent="0.3">
      <c r="A606" t="s">
        <v>5</v>
      </c>
      <c r="B606" s="1" t="e">
        <f>VLOOKUP(A606,Sheet2!A:B,3,FALSE)</f>
        <v>#REF!</v>
      </c>
      <c r="C606" s="3">
        <f t="shared" ca="1" si="18"/>
        <v>41735</v>
      </c>
      <c r="D606" s="2">
        <f t="shared" ca="1" si="19"/>
        <v>0.41</v>
      </c>
    </row>
    <row r="607" spans="1:4" x14ac:dyDescent="0.3">
      <c r="A607" t="s">
        <v>4</v>
      </c>
      <c r="B607" s="1" t="e">
        <f>VLOOKUP(A607,Sheet2!A:B,3,FALSE)</f>
        <v>#REF!</v>
      </c>
      <c r="C607" s="3">
        <f t="shared" ca="1" si="18"/>
        <v>41656</v>
      </c>
      <c r="D607" s="2">
        <f t="shared" ca="1" si="19"/>
        <v>0.64</v>
      </c>
    </row>
    <row r="608" spans="1:4" x14ac:dyDescent="0.3">
      <c r="A608" t="s">
        <v>9</v>
      </c>
      <c r="B608" s="1" t="e">
        <f>VLOOKUP(A608,Sheet2!A:B,3,FALSE)</f>
        <v>#REF!</v>
      </c>
      <c r="C608" s="3">
        <f t="shared" ca="1" si="18"/>
        <v>41830</v>
      </c>
      <c r="D608" s="2">
        <f t="shared" ca="1" si="19"/>
        <v>0.47</v>
      </c>
    </row>
    <row r="609" spans="1:4" x14ac:dyDescent="0.3">
      <c r="A609" t="s">
        <v>9</v>
      </c>
      <c r="B609" s="1" t="e">
        <f>VLOOKUP(A609,Sheet2!A:B,3,FALSE)</f>
        <v>#REF!</v>
      </c>
      <c r="C609" s="3">
        <f t="shared" ca="1" si="18"/>
        <v>41650</v>
      </c>
      <c r="D609" s="2">
        <f t="shared" ca="1" si="19"/>
        <v>0.43</v>
      </c>
    </row>
    <row r="610" spans="1:4" x14ac:dyDescent="0.3">
      <c r="A610" t="s">
        <v>9</v>
      </c>
      <c r="B610" s="1" t="e">
        <f>VLOOKUP(A610,Sheet2!A:B,3,FALSE)</f>
        <v>#REF!</v>
      </c>
      <c r="C610" s="3">
        <f t="shared" ca="1" si="18"/>
        <v>41702</v>
      </c>
      <c r="D610" s="2">
        <f t="shared" ca="1" si="19"/>
        <v>0.41</v>
      </c>
    </row>
    <row r="611" spans="1:4" x14ac:dyDescent="0.3">
      <c r="A611" t="s">
        <v>4</v>
      </c>
      <c r="B611" s="1" t="e">
        <f>VLOOKUP(A611,Sheet2!A:B,3,FALSE)</f>
        <v>#REF!</v>
      </c>
      <c r="C611" s="3">
        <f t="shared" ca="1" si="18"/>
        <v>41765</v>
      </c>
      <c r="D611" s="2">
        <f t="shared" ca="1" si="19"/>
        <v>0.69</v>
      </c>
    </row>
    <row r="612" spans="1:4" x14ac:dyDescent="0.3">
      <c r="A612" t="s">
        <v>5</v>
      </c>
      <c r="B612" s="1" t="e">
        <f>VLOOKUP(A612,Sheet2!A:B,3,FALSE)</f>
        <v>#REF!</v>
      </c>
      <c r="C612" s="3">
        <f t="shared" ca="1" si="18"/>
        <v>41877</v>
      </c>
      <c r="D612" s="2">
        <f t="shared" ca="1" si="19"/>
        <v>0.49</v>
      </c>
    </row>
    <row r="613" spans="1:4" x14ac:dyDescent="0.3">
      <c r="A613" t="s">
        <v>5</v>
      </c>
      <c r="B613" s="1" t="e">
        <f>VLOOKUP(A613,Sheet2!A:B,3,FALSE)</f>
        <v>#REF!</v>
      </c>
      <c r="C613" s="3">
        <f t="shared" ca="1" si="18"/>
        <v>41842</v>
      </c>
      <c r="D613" s="2">
        <f t="shared" ca="1" si="19"/>
        <v>0.6</v>
      </c>
    </row>
    <row r="614" spans="1:4" x14ac:dyDescent="0.3">
      <c r="A614" t="s">
        <v>8</v>
      </c>
      <c r="B614" s="1" t="e">
        <f>VLOOKUP(A614,Sheet2!A:B,3,FALSE)</f>
        <v>#REF!</v>
      </c>
      <c r="C614" s="3">
        <f t="shared" ca="1" si="18"/>
        <v>41642</v>
      </c>
      <c r="D614" s="2">
        <f t="shared" ca="1" si="19"/>
        <v>0.67</v>
      </c>
    </row>
    <row r="615" spans="1:4" x14ac:dyDescent="0.3">
      <c r="A615" t="s">
        <v>4</v>
      </c>
      <c r="B615" s="1" t="e">
        <f>VLOOKUP(A615,Sheet2!A:B,3,FALSE)</f>
        <v>#REF!</v>
      </c>
      <c r="C615" s="3">
        <f t="shared" ca="1" si="18"/>
        <v>41848</v>
      </c>
      <c r="D615" s="2">
        <f t="shared" ca="1" si="19"/>
        <v>0.65</v>
      </c>
    </row>
    <row r="616" spans="1:4" x14ac:dyDescent="0.3">
      <c r="A616" t="s">
        <v>6</v>
      </c>
      <c r="B616" s="1" t="e">
        <f>VLOOKUP(A616,Sheet2!A:B,3,FALSE)</f>
        <v>#REF!</v>
      </c>
      <c r="C616" s="3">
        <f t="shared" ca="1" si="18"/>
        <v>41757</v>
      </c>
      <c r="D616" s="2">
        <f t="shared" ca="1" si="19"/>
        <v>0.7</v>
      </c>
    </row>
    <row r="617" spans="1:4" x14ac:dyDescent="0.3">
      <c r="A617" t="s">
        <v>5</v>
      </c>
      <c r="B617" s="1" t="e">
        <f>VLOOKUP(A617,Sheet2!A:B,3,FALSE)</f>
        <v>#REF!</v>
      </c>
      <c r="C617" s="3">
        <f t="shared" ca="1" si="18"/>
        <v>41643</v>
      </c>
      <c r="D617" s="2">
        <f t="shared" ca="1" si="19"/>
        <v>0.53</v>
      </c>
    </row>
    <row r="618" spans="1:4" x14ac:dyDescent="0.3">
      <c r="A618" t="s">
        <v>7</v>
      </c>
      <c r="B618" s="1" t="e">
        <f>VLOOKUP(A618,Sheet2!A:B,3,FALSE)</f>
        <v>#REF!</v>
      </c>
      <c r="C618" s="3">
        <f t="shared" ca="1" si="18"/>
        <v>41675</v>
      </c>
      <c r="D618" s="2">
        <f t="shared" ca="1" si="19"/>
        <v>0.47</v>
      </c>
    </row>
    <row r="619" spans="1:4" x14ac:dyDescent="0.3">
      <c r="A619" t="s">
        <v>3</v>
      </c>
      <c r="B619" s="1" t="e">
        <f>VLOOKUP(A619,Sheet2!A:B,3,FALSE)</f>
        <v>#REF!</v>
      </c>
      <c r="C619" s="3">
        <f t="shared" ca="1" si="18"/>
        <v>41869</v>
      </c>
      <c r="D619" s="2">
        <f t="shared" ca="1" si="19"/>
        <v>0.57999999999999996</v>
      </c>
    </row>
    <row r="620" spans="1:4" x14ac:dyDescent="0.3">
      <c r="A620" t="s">
        <v>4</v>
      </c>
      <c r="B620" s="1" t="e">
        <f>VLOOKUP(A620,Sheet2!A:B,3,FALSE)</f>
        <v>#REF!</v>
      </c>
      <c r="C620" s="3">
        <f t="shared" ca="1" si="18"/>
        <v>41847</v>
      </c>
      <c r="D620" s="2">
        <f t="shared" ca="1" si="19"/>
        <v>0.59</v>
      </c>
    </row>
    <row r="621" spans="1:4" x14ac:dyDescent="0.3">
      <c r="A621" t="s">
        <v>5</v>
      </c>
      <c r="B621" s="1" t="e">
        <f>VLOOKUP(A621,Sheet2!A:B,3,FALSE)</f>
        <v>#REF!</v>
      </c>
      <c r="C621" s="3">
        <f t="shared" ca="1" si="18"/>
        <v>41915</v>
      </c>
      <c r="D621" s="2">
        <f t="shared" ca="1" si="19"/>
        <v>0.55000000000000004</v>
      </c>
    </row>
    <row r="622" spans="1:4" x14ac:dyDescent="0.3">
      <c r="A622" t="s">
        <v>6</v>
      </c>
      <c r="B622" s="1" t="e">
        <f>VLOOKUP(A622,Sheet2!A:B,3,FALSE)</f>
        <v>#REF!</v>
      </c>
      <c r="C622" s="3">
        <f t="shared" ca="1" si="18"/>
        <v>41708</v>
      </c>
      <c r="D622" s="2">
        <f t="shared" ca="1" si="19"/>
        <v>0.41</v>
      </c>
    </row>
    <row r="623" spans="1:4" x14ac:dyDescent="0.3">
      <c r="A623" t="s">
        <v>7</v>
      </c>
      <c r="B623" s="1" t="e">
        <f>VLOOKUP(A623,Sheet2!A:B,3,FALSE)</f>
        <v>#REF!</v>
      </c>
      <c r="C623" s="3">
        <f t="shared" ca="1" si="18"/>
        <v>41849</v>
      </c>
      <c r="D623" s="2">
        <f t="shared" ca="1" si="19"/>
        <v>0.43</v>
      </c>
    </row>
    <row r="624" spans="1:4" x14ac:dyDescent="0.3">
      <c r="A624" t="s">
        <v>3</v>
      </c>
      <c r="B624" s="1" t="e">
        <f>VLOOKUP(A624,Sheet2!A:B,3,FALSE)</f>
        <v>#REF!</v>
      </c>
      <c r="C624" s="3">
        <f t="shared" ca="1" si="18"/>
        <v>41801</v>
      </c>
      <c r="D624" s="2">
        <f t="shared" ca="1" si="19"/>
        <v>0.54</v>
      </c>
    </row>
    <row r="625" spans="1:4" x14ac:dyDescent="0.3">
      <c r="A625" t="s">
        <v>8</v>
      </c>
      <c r="B625" s="1" t="e">
        <f>VLOOKUP(A625,Sheet2!A:B,3,FALSE)</f>
        <v>#REF!</v>
      </c>
      <c r="C625" s="3">
        <f t="shared" ca="1" si="18"/>
        <v>41856</v>
      </c>
      <c r="D625" s="2">
        <f t="shared" ca="1" si="19"/>
        <v>0.69</v>
      </c>
    </row>
    <row r="626" spans="1:4" x14ac:dyDescent="0.3">
      <c r="A626" t="s">
        <v>3</v>
      </c>
      <c r="B626" s="1" t="e">
        <f>VLOOKUP(A626,Sheet2!A:B,3,FALSE)</f>
        <v>#REF!</v>
      </c>
      <c r="C626" s="3">
        <f t="shared" ca="1" si="18"/>
        <v>41888</v>
      </c>
      <c r="D626" s="2">
        <f t="shared" ca="1" si="19"/>
        <v>0.61</v>
      </c>
    </row>
    <row r="627" spans="1:4" x14ac:dyDescent="0.3">
      <c r="A627" t="s">
        <v>6</v>
      </c>
      <c r="B627" s="1" t="e">
        <f>VLOOKUP(A627,Sheet2!A:B,3,FALSE)</f>
        <v>#REF!</v>
      </c>
      <c r="C627" s="3">
        <f t="shared" ca="1" si="18"/>
        <v>41849</v>
      </c>
      <c r="D627" s="2">
        <f t="shared" ca="1" si="19"/>
        <v>0.66</v>
      </c>
    </row>
    <row r="628" spans="1:4" x14ac:dyDescent="0.3">
      <c r="A628" t="s">
        <v>5</v>
      </c>
      <c r="B628" s="1" t="e">
        <f>VLOOKUP(A628,Sheet2!A:B,3,FALSE)</f>
        <v>#REF!</v>
      </c>
      <c r="C628" s="3">
        <f t="shared" ca="1" si="18"/>
        <v>41898</v>
      </c>
      <c r="D628" s="2">
        <f t="shared" ca="1" si="19"/>
        <v>0.68</v>
      </c>
    </row>
    <row r="629" spans="1:4" x14ac:dyDescent="0.3">
      <c r="A629" t="s">
        <v>6</v>
      </c>
      <c r="B629" s="1" t="e">
        <f>VLOOKUP(A629,Sheet2!A:B,3,FALSE)</f>
        <v>#REF!</v>
      </c>
      <c r="C629" s="3">
        <f t="shared" ca="1" si="18"/>
        <v>41697</v>
      </c>
      <c r="D629" s="2">
        <f t="shared" ca="1" si="19"/>
        <v>0.52</v>
      </c>
    </row>
    <row r="630" spans="1:4" x14ac:dyDescent="0.3">
      <c r="A630" t="s">
        <v>5</v>
      </c>
      <c r="B630" s="1" t="e">
        <f>VLOOKUP(A630,Sheet2!A:B,3,FALSE)</f>
        <v>#REF!</v>
      </c>
      <c r="C630" s="3">
        <f t="shared" ca="1" si="18"/>
        <v>41709</v>
      </c>
      <c r="D630" s="2">
        <f t="shared" ca="1" si="19"/>
        <v>0.49</v>
      </c>
    </row>
    <row r="631" spans="1:4" x14ac:dyDescent="0.3">
      <c r="A631" t="s">
        <v>5</v>
      </c>
      <c r="B631" s="1" t="e">
        <f>VLOOKUP(A631,Sheet2!A:B,3,FALSE)</f>
        <v>#REF!</v>
      </c>
      <c r="C631" s="3">
        <f t="shared" ca="1" si="18"/>
        <v>41876</v>
      </c>
      <c r="D631" s="2">
        <f t="shared" ca="1" si="19"/>
        <v>0.6</v>
      </c>
    </row>
    <row r="632" spans="1:4" x14ac:dyDescent="0.3">
      <c r="A632" t="s">
        <v>9</v>
      </c>
      <c r="B632" s="1" t="e">
        <f>VLOOKUP(A632,Sheet2!A:B,3,FALSE)</f>
        <v>#REF!</v>
      </c>
      <c r="C632" s="3">
        <f t="shared" ca="1" si="18"/>
        <v>41822</v>
      </c>
      <c r="D632" s="2">
        <f t="shared" ca="1" si="19"/>
        <v>0.43</v>
      </c>
    </row>
    <row r="633" spans="1:4" x14ac:dyDescent="0.3">
      <c r="A633" t="s">
        <v>9</v>
      </c>
      <c r="B633" s="1" t="e">
        <f>VLOOKUP(A633,Sheet2!A:B,3,FALSE)</f>
        <v>#REF!</v>
      </c>
      <c r="C633" s="3">
        <f t="shared" ca="1" si="18"/>
        <v>41842</v>
      </c>
      <c r="D633" s="2">
        <f t="shared" ca="1" si="19"/>
        <v>0.56999999999999995</v>
      </c>
    </row>
    <row r="634" spans="1:4" x14ac:dyDescent="0.3">
      <c r="A634" t="s">
        <v>4</v>
      </c>
      <c r="B634" s="1" t="e">
        <f>VLOOKUP(A634,Sheet2!A:B,3,FALSE)</f>
        <v>#REF!</v>
      </c>
      <c r="C634" s="3">
        <f t="shared" ca="1" si="18"/>
        <v>41646</v>
      </c>
      <c r="D634" s="2">
        <f t="shared" ca="1" si="19"/>
        <v>0.41</v>
      </c>
    </row>
    <row r="635" spans="1:4" x14ac:dyDescent="0.3">
      <c r="A635" t="s">
        <v>7</v>
      </c>
      <c r="B635" s="1" t="e">
        <f>VLOOKUP(A635,Sheet2!A:B,3,FALSE)</f>
        <v>#REF!</v>
      </c>
      <c r="C635" s="3">
        <f t="shared" ca="1" si="18"/>
        <v>41870</v>
      </c>
      <c r="D635" s="2">
        <f t="shared" ca="1" si="19"/>
        <v>0.54</v>
      </c>
    </row>
    <row r="636" spans="1:4" x14ac:dyDescent="0.3">
      <c r="A636" t="s">
        <v>5</v>
      </c>
      <c r="B636" s="1" t="e">
        <f>VLOOKUP(A636,Sheet2!A:B,3,FALSE)</f>
        <v>#REF!</v>
      </c>
      <c r="C636" s="3">
        <f t="shared" ca="1" si="18"/>
        <v>41731</v>
      </c>
      <c r="D636" s="2">
        <f t="shared" ca="1" si="19"/>
        <v>0.69</v>
      </c>
    </row>
    <row r="637" spans="1:4" x14ac:dyDescent="0.3">
      <c r="A637" t="s">
        <v>5</v>
      </c>
      <c r="B637" s="1" t="e">
        <f>VLOOKUP(A637,Sheet2!A:B,3,FALSE)</f>
        <v>#REF!</v>
      </c>
      <c r="C637" s="3">
        <f t="shared" ca="1" si="18"/>
        <v>41849</v>
      </c>
      <c r="D637" s="2">
        <f t="shared" ca="1" si="19"/>
        <v>0.66</v>
      </c>
    </row>
    <row r="638" spans="1:4" x14ac:dyDescent="0.3">
      <c r="A638" t="s">
        <v>8</v>
      </c>
      <c r="B638" s="1" t="e">
        <f>VLOOKUP(A638,Sheet2!A:B,3,FALSE)</f>
        <v>#REF!</v>
      </c>
      <c r="C638" s="3">
        <f t="shared" ca="1" si="18"/>
        <v>41845</v>
      </c>
      <c r="D638" s="2">
        <f t="shared" ca="1" si="19"/>
        <v>0.44</v>
      </c>
    </row>
    <row r="639" spans="1:4" x14ac:dyDescent="0.3">
      <c r="A639" t="s">
        <v>4</v>
      </c>
      <c r="B639" s="1" t="e">
        <f>VLOOKUP(A639,Sheet2!A:B,3,FALSE)</f>
        <v>#REF!</v>
      </c>
      <c r="C639" s="3">
        <f t="shared" ca="1" si="18"/>
        <v>41846</v>
      </c>
      <c r="D639" s="2">
        <f t="shared" ca="1" si="19"/>
        <v>0.5</v>
      </c>
    </row>
    <row r="640" spans="1:4" x14ac:dyDescent="0.3">
      <c r="A640" t="s">
        <v>6</v>
      </c>
      <c r="B640" s="1" t="e">
        <f>VLOOKUP(A640,Sheet2!A:B,3,FALSE)</f>
        <v>#REF!</v>
      </c>
      <c r="C640" s="3">
        <f t="shared" ca="1" si="18"/>
        <v>41721</v>
      </c>
      <c r="D640" s="2">
        <f t="shared" ca="1" si="19"/>
        <v>0.66</v>
      </c>
    </row>
    <row r="641" spans="1:4" x14ac:dyDescent="0.3">
      <c r="A641" t="s">
        <v>5</v>
      </c>
      <c r="B641" s="1" t="e">
        <f>VLOOKUP(A641,Sheet2!A:B,3,FALSE)</f>
        <v>#REF!</v>
      </c>
      <c r="C641" s="3">
        <f t="shared" ca="1" si="18"/>
        <v>41751</v>
      </c>
      <c r="D641" s="2">
        <f t="shared" ca="1" si="19"/>
        <v>0.57999999999999996</v>
      </c>
    </row>
    <row r="642" spans="1:4" x14ac:dyDescent="0.3">
      <c r="A642" t="s">
        <v>6</v>
      </c>
      <c r="B642" s="1" t="e">
        <f>VLOOKUP(A642,Sheet2!A:B,3,FALSE)</f>
        <v>#REF!</v>
      </c>
      <c r="C642" s="3">
        <f t="shared" ca="1" si="18"/>
        <v>41907</v>
      </c>
      <c r="D642" s="2">
        <f t="shared" ca="1" si="19"/>
        <v>0.48</v>
      </c>
    </row>
    <row r="643" spans="1:4" x14ac:dyDescent="0.3">
      <c r="A643" t="s">
        <v>4</v>
      </c>
      <c r="B643" s="1" t="e">
        <f>VLOOKUP(A643,Sheet2!A:B,3,FALSE)</f>
        <v>#REF!</v>
      </c>
      <c r="C643" s="3">
        <f t="shared" ref="C643:C706" ca="1" si="20">RANDBETWEEN(41640,41917)</f>
        <v>41884</v>
      </c>
      <c r="D643" s="2">
        <f t="shared" ref="D643:D706" ca="1" si="21">RANDBETWEEN(40,70)/100</f>
        <v>0.67</v>
      </c>
    </row>
    <row r="644" spans="1:4" x14ac:dyDescent="0.3">
      <c r="A644" t="s">
        <v>6</v>
      </c>
      <c r="B644" s="1" t="e">
        <f>VLOOKUP(A644,Sheet2!A:B,3,FALSE)</f>
        <v>#REF!</v>
      </c>
      <c r="C644" s="3">
        <f t="shared" ca="1" si="20"/>
        <v>41845</v>
      </c>
      <c r="D644" s="2">
        <f t="shared" ca="1" si="21"/>
        <v>0.47</v>
      </c>
    </row>
    <row r="645" spans="1:4" x14ac:dyDescent="0.3">
      <c r="A645" t="s">
        <v>6</v>
      </c>
      <c r="B645" s="1" t="e">
        <f>VLOOKUP(A645,Sheet2!A:B,3,FALSE)</f>
        <v>#REF!</v>
      </c>
      <c r="C645" s="3">
        <f t="shared" ca="1" si="20"/>
        <v>41865</v>
      </c>
      <c r="D645" s="2">
        <f t="shared" ca="1" si="21"/>
        <v>0.63</v>
      </c>
    </row>
    <row r="646" spans="1:4" x14ac:dyDescent="0.3">
      <c r="A646" t="s">
        <v>9</v>
      </c>
      <c r="B646" s="1" t="e">
        <f>VLOOKUP(A646,Sheet2!A:B,3,FALSE)</f>
        <v>#REF!</v>
      </c>
      <c r="C646" s="3">
        <f t="shared" ca="1" si="20"/>
        <v>41725</v>
      </c>
      <c r="D646" s="2">
        <f t="shared" ca="1" si="21"/>
        <v>0.65</v>
      </c>
    </row>
    <row r="647" spans="1:4" x14ac:dyDescent="0.3">
      <c r="A647" t="s">
        <v>5</v>
      </c>
      <c r="B647" s="1" t="e">
        <f>VLOOKUP(A647,Sheet2!A:B,3,FALSE)</f>
        <v>#REF!</v>
      </c>
      <c r="C647" s="3">
        <f t="shared" ca="1" si="20"/>
        <v>41655</v>
      </c>
      <c r="D647" s="2">
        <f t="shared" ca="1" si="21"/>
        <v>0.43</v>
      </c>
    </row>
    <row r="648" spans="1:4" x14ac:dyDescent="0.3">
      <c r="A648" t="s">
        <v>4</v>
      </c>
      <c r="B648" s="1" t="e">
        <f>VLOOKUP(A648,Sheet2!A:B,3,FALSE)</f>
        <v>#REF!</v>
      </c>
      <c r="C648" s="3">
        <f t="shared" ca="1" si="20"/>
        <v>41656</v>
      </c>
      <c r="D648" s="2">
        <f t="shared" ca="1" si="21"/>
        <v>0.42</v>
      </c>
    </row>
    <row r="649" spans="1:4" x14ac:dyDescent="0.3">
      <c r="A649" t="s">
        <v>9</v>
      </c>
      <c r="B649" s="1" t="e">
        <f>VLOOKUP(A649,Sheet2!A:B,3,FALSE)</f>
        <v>#REF!</v>
      </c>
      <c r="C649" s="3">
        <f t="shared" ca="1" si="20"/>
        <v>41885</v>
      </c>
      <c r="D649" s="2">
        <f t="shared" ca="1" si="21"/>
        <v>0.69</v>
      </c>
    </row>
    <row r="650" spans="1:4" x14ac:dyDescent="0.3">
      <c r="A650" t="s">
        <v>9</v>
      </c>
      <c r="B650" s="1" t="e">
        <f>VLOOKUP(A650,Sheet2!A:B,3,FALSE)</f>
        <v>#REF!</v>
      </c>
      <c r="C650" s="3">
        <f t="shared" ca="1" si="20"/>
        <v>41748</v>
      </c>
      <c r="D650" s="2">
        <f t="shared" ca="1" si="21"/>
        <v>0.65</v>
      </c>
    </row>
    <row r="651" spans="1:4" x14ac:dyDescent="0.3">
      <c r="A651" t="s">
        <v>9</v>
      </c>
      <c r="B651" s="1" t="e">
        <f>VLOOKUP(A651,Sheet2!A:B,3,FALSE)</f>
        <v>#REF!</v>
      </c>
      <c r="C651" s="3">
        <f t="shared" ca="1" si="20"/>
        <v>41851</v>
      </c>
      <c r="D651" s="2">
        <f t="shared" ca="1" si="21"/>
        <v>0.55000000000000004</v>
      </c>
    </row>
    <row r="652" spans="1:4" x14ac:dyDescent="0.3">
      <c r="A652" t="s">
        <v>4</v>
      </c>
      <c r="B652" s="1" t="e">
        <f>VLOOKUP(A652,Sheet2!A:B,3,FALSE)</f>
        <v>#REF!</v>
      </c>
      <c r="C652" s="3">
        <f t="shared" ca="1" si="20"/>
        <v>41812</v>
      </c>
      <c r="D652" s="2">
        <f t="shared" ca="1" si="21"/>
        <v>0.7</v>
      </c>
    </row>
    <row r="653" spans="1:4" x14ac:dyDescent="0.3">
      <c r="A653" t="s">
        <v>5</v>
      </c>
      <c r="B653" s="1" t="e">
        <f>VLOOKUP(A653,Sheet2!A:B,3,FALSE)</f>
        <v>#REF!</v>
      </c>
      <c r="C653" s="3">
        <f t="shared" ca="1" si="20"/>
        <v>41748</v>
      </c>
      <c r="D653" s="2">
        <f t="shared" ca="1" si="21"/>
        <v>0.56999999999999995</v>
      </c>
    </row>
    <row r="654" spans="1:4" x14ac:dyDescent="0.3">
      <c r="A654" t="s">
        <v>5</v>
      </c>
      <c r="B654" s="1" t="e">
        <f>VLOOKUP(A654,Sheet2!A:B,3,FALSE)</f>
        <v>#REF!</v>
      </c>
      <c r="C654" s="3">
        <f t="shared" ca="1" si="20"/>
        <v>41764</v>
      </c>
      <c r="D654" s="2">
        <f t="shared" ca="1" si="21"/>
        <v>0.49</v>
      </c>
    </row>
    <row r="655" spans="1:4" x14ac:dyDescent="0.3">
      <c r="A655" t="s">
        <v>8</v>
      </c>
      <c r="B655" s="1" t="e">
        <f>VLOOKUP(A655,Sheet2!A:B,3,FALSE)</f>
        <v>#REF!</v>
      </c>
      <c r="C655" s="3">
        <f t="shared" ca="1" si="20"/>
        <v>41895</v>
      </c>
      <c r="D655" s="2">
        <f t="shared" ca="1" si="21"/>
        <v>0.41</v>
      </c>
    </row>
    <row r="656" spans="1:4" x14ac:dyDescent="0.3">
      <c r="A656" t="s">
        <v>4</v>
      </c>
      <c r="B656" s="1" t="e">
        <f>VLOOKUP(A656,Sheet2!A:B,3,FALSE)</f>
        <v>#REF!</v>
      </c>
      <c r="C656" s="3">
        <f t="shared" ca="1" si="20"/>
        <v>41844</v>
      </c>
      <c r="D656" s="2">
        <f t="shared" ca="1" si="21"/>
        <v>0.57999999999999996</v>
      </c>
    </row>
    <row r="657" spans="1:4" x14ac:dyDescent="0.3">
      <c r="A657" t="s">
        <v>6</v>
      </c>
      <c r="B657" s="1" t="e">
        <f>VLOOKUP(A657,Sheet2!A:B,3,FALSE)</f>
        <v>#REF!</v>
      </c>
      <c r="C657" s="3">
        <f t="shared" ca="1" si="20"/>
        <v>41774</v>
      </c>
      <c r="D657" s="2">
        <f t="shared" ca="1" si="21"/>
        <v>0.68</v>
      </c>
    </row>
    <row r="658" spans="1:4" x14ac:dyDescent="0.3">
      <c r="A658" t="s">
        <v>5</v>
      </c>
      <c r="B658" s="1" t="e">
        <f>VLOOKUP(A658,Sheet2!A:B,3,FALSE)</f>
        <v>#REF!</v>
      </c>
      <c r="C658" s="3">
        <f t="shared" ca="1" si="20"/>
        <v>41727</v>
      </c>
      <c r="D658" s="2">
        <f t="shared" ca="1" si="21"/>
        <v>0.56999999999999995</v>
      </c>
    </row>
    <row r="659" spans="1:4" x14ac:dyDescent="0.3">
      <c r="A659" t="s">
        <v>7</v>
      </c>
      <c r="B659" s="1" t="e">
        <f>VLOOKUP(A659,Sheet2!A:B,3,FALSE)</f>
        <v>#REF!</v>
      </c>
      <c r="C659" s="3">
        <f t="shared" ca="1" si="20"/>
        <v>41755</v>
      </c>
      <c r="D659" s="2">
        <f t="shared" ca="1" si="21"/>
        <v>0.59</v>
      </c>
    </row>
    <row r="660" spans="1:4" x14ac:dyDescent="0.3">
      <c r="A660" t="s">
        <v>3</v>
      </c>
      <c r="B660" s="1" t="e">
        <f>VLOOKUP(A660,Sheet2!A:B,3,FALSE)</f>
        <v>#REF!</v>
      </c>
      <c r="C660" s="3">
        <f t="shared" ca="1" si="20"/>
        <v>41833</v>
      </c>
      <c r="D660" s="2">
        <f t="shared" ca="1" si="21"/>
        <v>0.64</v>
      </c>
    </row>
    <row r="661" spans="1:4" x14ac:dyDescent="0.3">
      <c r="A661" t="s">
        <v>4</v>
      </c>
      <c r="B661" s="1" t="e">
        <f>VLOOKUP(A661,Sheet2!A:B,3,FALSE)</f>
        <v>#REF!</v>
      </c>
      <c r="C661" s="3">
        <f t="shared" ca="1" si="20"/>
        <v>41897</v>
      </c>
      <c r="D661" s="2">
        <f t="shared" ca="1" si="21"/>
        <v>0.65</v>
      </c>
    </row>
    <row r="662" spans="1:4" x14ac:dyDescent="0.3">
      <c r="A662" t="s">
        <v>5</v>
      </c>
      <c r="B662" s="1" t="e">
        <f>VLOOKUP(A662,Sheet2!A:B,3,FALSE)</f>
        <v>#REF!</v>
      </c>
      <c r="C662" s="3">
        <f t="shared" ca="1" si="20"/>
        <v>41880</v>
      </c>
      <c r="D662" s="2">
        <f t="shared" ca="1" si="21"/>
        <v>0.65</v>
      </c>
    </row>
    <row r="663" spans="1:4" x14ac:dyDescent="0.3">
      <c r="A663" t="s">
        <v>6</v>
      </c>
      <c r="B663" s="1" t="e">
        <f>VLOOKUP(A663,Sheet2!A:B,3,FALSE)</f>
        <v>#REF!</v>
      </c>
      <c r="C663" s="3">
        <f t="shared" ca="1" si="20"/>
        <v>41832</v>
      </c>
      <c r="D663" s="2">
        <f t="shared" ca="1" si="21"/>
        <v>0.62</v>
      </c>
    </row>
    <row r="664" spans="1:4" x14ac:dyDescent="0.3">
      <c r="A664" t="s">
        <v>7</v>
      </c>
      <c r="B664" s="1" t="e">
        <f>VLOOKUP(A664,Sheet2!A:B,3,FALSE)</f>
        <v>#REF!</v>
      </c>
      <c r="C664" s="3">
        <f t="shared" ca="1" si="20"/>
        <v>41814</v>
      </c>
      <c r="D664" s="2">
        <f t="shared" ca="1" si="21"/>
        <v>0.68</v>
      </c>
    </row>
    <row r="665" spans="1:4" x14ac:dyDescent="0.3">
      <c r="A665" t="s">
        <v>3</v>
      </c>
      <c r="B665" s="1" t="e">
        <f>VLOOKUP(A665,Sheet2!A:B,3,FALSE)</f>
        <v>#REF!</v>
      </c>
      <c r="C665" s="3">
        <f t="shared" ca="1" si="20"/>
        <v>41831</v>
      </c>
      <c r="D665" s="2">
        <f t="shared" ca="1" si="21"/>
        <v>0.49</v>
      </c>
    </row>
    <row r="666" spans="1:4" x14ac:dyDescent="0.3">
      <c r="A666" t="s">
        <v>8</v>
      </c>
      <c r="B666" s="1" t="e">
        <f>VLOOKUP(A666,Sheet2!A:B,3,FALSE)</f>
        <v>#REF!</v>
      </c>
      <c r="C666" s="3">
        <f t="shared" ca="1" si="20"/>
        <v>41876</v>
      </c>
      <c r="D666" s="2">
        <f t="shared" ca="1" si="21"/>
        <v>0.61</v>
      </c>
    </row>
    <row r="667" spans="1:4" x14ac:dyDescent="0.3">
      <c r="A667" t="s">
        <v>3</v>
      </c>
      <c r="B667" s="1" t="e">
        <f>VLOOKUP(A667,Sheet2!A:B,3,FALSE)</f>
        <v>#REF!</v>
      </c>
      <c r="C667" s="3">
        <f t="shared" ca="1" si="20"/>
        <v>41717</v>
      </c>
      <c r="D667" s="2">
        <f t="shared" ca="1" si="21"/>
        <v>0.4</v>
      </c>
    </row>
    <row r="668" spans="1:4" x14ac:dyDescent="0.3">
      <c r="A668" t="s">
        <v>6</v>
      </c>
      <c r="B668" s="1" t="e">
        <f>VLOOKUP(A668,Sheet2!A:B,3,FALSE)</f>
        <v>#REF!</v>
      </c>
      <c r="C668" s="3">
        <f t="shared" ca="1" si="20"/>
        <v>41672</v>
      </c>
      <c r="D668" s="2">
        <f t="shared" ca="1" si="21"/>
        <v>0.59</v>
      </c>
    </row>
    <row r="669" spans="1:4" x14ac:dyDescent="0.3">
      <c r="A669" t="s">
        <v>5</v>
      </c>
      <c r="B669" s="1" t="e">
        <f>VLOOKUP(A669,Sheet2!A:B,3,FALSE)</f>
        <v>#REF!</v>
      </c>
      <c r="C669" s="3">
        <f t="shared" ca="1" si="20"/>
        <v>41640</v>
      </c>
      <c r="D669" s="2">
        <f t="shared" ca="1" si="21"/>
        <v>0.53</v>
      </c>
    </row>
    <row r="670" spans="1:4" x14ac:dyDescent="0.3">
      <c r="A670" t="s">
        <v>6</v>
      </c>
      <c r="B670" s="1" t="e">
        <f>VLOOKUP(A670,Sheet2!A:B,3,FALSE)</f>
        <v>#REF!</v>
      </c>
      <c r="C670" s="3">
        <f t="shared" ca="1" si="20"/>
        <v>41791</v>
      </c>
      <c r="D670" s="2">
        <f t="shared" ca="1" si="21"/>
        <v>0.45</v>
      </c>
    </row>
    <row r="671" spans="1:4" x14ac:dyDescent="0.3">
      <c r="A671" t="s">
        <v>5</v>
      </c>
      <c r="B671" s="1" t="e">
        <f>VLOOKUP(A671,Sheet2!A:B,3,FALSE)</f>
        <v>#REF!</v>
      </c>
      <c r="C671" s="3">
        <f t="shared" ca="1" si="20"/>
        <v>41662</v>
      </c>
      <c r="D671" s="2">
        <f t="shared" ca="1" si="21"/>
        <v>0.41</v>
      </c>
    </row>
    <row r="672" spans="1:4" x14ac:dyDescent="0.3">
      <c r="A672" t="s">
        <v>5</v>
      </c>
      <c r="B672" s="1" t="e">
        <f>VLOOKUP(A672,Sheet2!A:B,3,FALSE)</f>
        <v>#REF!</v>
      </c>
      <c r="C672" s="3">
        <f t="shared" ca="1" si="20"/>
        <v>41679</v>
      </c>
      <c r="D672" s="2">
        <f t="shared" ca="1" si="21"/>
        <v>0.45</v>
      </c>
    </row>
    <row r="673" spans="1:4" x14ac:dyDescent="0.3">
      <c r="A673" t="s">
        <v>9</v>
      </c>
      <c r="B673" s="1" t="e">
        <f>VLOOKUP(A673,Sheet2!A:B,3,FALSE)</f>
        <v>#REF!</v>
      </c>
      <c r="C673" s="3">
        <f t="shared" ca="1" si="20"/>
        <v>41751</v>
      </c>
      <c r="D673" s="2">
        <f t="shared" ca="1" si="21"/>
        <v>0.45</v>
      </c>
    </row>
    <row r="674" spans="1:4" x14ac:dyDescent="0.3">
      <c r="A674" t="s">
        <v>4</v>
      </c>
      <c r="B674" s="1" t="e">
        <f>VLOOKUP(A674,Sheet2!A:B,3,FALSE)</f>
        <v>#REF!</v>
      </c>
      <c r="C674" s="3">
        <f t="shared" ca="1" si="20"/>
        <v>41640</v>
      </c>
      <c r="D674" s="2">
        <f t="shared" ca="1" si="21"/>
        <v>0.46</v>
      </c>
    </row>
    <row r="675" spans="1:4" x14ac:dyDescent="0.3">
      <c r="A675" t="s">
        <v>6</v>
      </c>
      <c r="B675" s="1" t="e">
        <f>VLOOKUP(A675,Sheet2!A:B,3,FALSE)</f>
        <v>#REF!</v>
      </c>
      <c r="C675" s="3">
        <f t="shared" ca="1" si="20"/>
        <v>41888</v>
      </c>
      <c r="D675" s="2">
        <f t="shared" ca="1" si="21"/>
        <v>0.41</v>
      </c>
    </row>
    <row r="676" spans="1:4" x14ac:dyDescent="0.3">
      <c r="A676" t="s">
        <v>6</v>
      </c>
      <c r="B676" s="1" t="e">
        <f>VLOOKUP(A676,Sheet2!A:B,3,FALSE)</f>
        <v>#REF!</v>
      </c>
      <c r="C676" s="3">
        <f t="shared" ca="1" si="20"/>
        <v>41766</v>
      </c>
      <c r="D676" s="2">
        <f t="shared" ca="1" si="21"/>
        <v>0.61</v>
      </c>
    </row>
    <row r="677" spans="1:4" x14ac:dyDescent="0.3">
      <c r="A677" t="s">
        <v>9</v>
      </c>
      <c r="B677" s="1" t="e">
        <f>VLOOKUP(A677,Sheet2!A:B,3,FALSE)</f>
        <v>#REF!</v>
      </c>
      <c r="C677" s="3">
        <f t="shared" ca="1" si="20"/>
        <v>41789</v>
      </c>
      <c r="D677" s="2">
        <f t="shared" ca="1" si="21"/>
        <v>0.47</v>
      </c>
    </row>
    <row r="678" spans="1:4" x14ac:dyDescent="0.3">
      <c r="A678" t="s">
        <v>5</v>
      </c>
      <c r="B678" s="1" t="e">
        <f>VLOOKUP(A678,Sheet2!A:B,3,FALSE)</f>
        <v>#REF!</v>
      </c>
      <c r="C678" s="3">
        <f t="shared" ca="1" si="20"/>
        <v>41642</v>
      </c>
      <c r="D678" s="2">
        <f t="shared" ca="1" si="21"/>
        <v>0.61</v>
      </c>
    </row>
    <row r="679" spans="1:4" x14ac:dyDescent="0.3">
      <c r="A679" t="s">
        <v>4</v>
      </c>
      <c r="B679" s="1" t="e">
        <f>VLOOKUP(A679,Sheet2!A:B,3,FALSE)</f>
        <v>#REF!</v>
      </c>
      <c r="C679" s="3">
        <f t="shared" ca="1" si="20"/>
        <v>41819</v>
      </c>
      <c r="D679" s="2">
        <f t="shared" ca="1" si="21"/>
        <v>0.61</v>
      </c>
    </row>
    <row r="680" spans="1:4" x14ac:dyDescent="0.3">
      <c r="A680" t="s">
        <v>9</v>
      </c>
      <c r="B680" s="1" t="e">
        <f>VLOOKUP(A680,Sheet2!A:B,3,FALSE)</f>
        <v>#REF!</v>
      </c>
      <c r="C680" s="3">
        <f t="shared" ca="1" si="20"/>
        <v>41693</v>
      </c>
      <c r="D680" s="2">
        <f t="shared" ca="1" si="21"/>
        <v>0.43</v>
      </c>
    </row>
    <row r="681" spans="1:4" x14ac:dyDescent="0.3">
      <c r="A681" t="s">
        <v>9</v>
      </c>
      <c r="B681" s="1" t="e">
        <f>VLOOKUP(A681,Sheet2!A:B,3,FALSE)</f>
        <v>#REF!</v>
      </c>
      <c r="C681" s="3">
        <f t="shared" ca="1" si="20"/>
        <v>41660</v>
      </c>
      <c r="D681" s="2">
        <f t="shared" ca="1" si="21"/>
        <v>0.62</v>
      </c>
    </row>
    <row r="682" spans="1:4" x14ac:dyDescent="0.3">
      <c r="A682" t="s">
        <v>9</v>
      </c>
      <c r="B682" s="1" t="e">
        <f>VLOOKUP(A682,Sheet2!A:B,3,FALSE)</f>
        <v>#REF!</v>
      </c>
      <c r="C682" s="3">
        <f t="shared" ca="1" si="20"/>
        <v>41906</v>
      </c>
      <c r="D682" s="2">
        <f t="shared" ca="1" si="21"/>
        <v>0.62</v>
      </c>
    </row>
    <row r="683" spans="1:4" x14ac:dyDescent="0.3">
      <c r="A683" t="s">
        <v>4</v>
      </c>
      <c r="B683" s="1" t="e">
        <f>VLOOKUP(A683,Sheet2!A:B,3,FALSE)</f>
        <v>#REF!</v>
      </c>
      <c r="C683" s="3">
        <f t="shared" ca="1" si="20"/>
        <v>41772</v>
      </c>
      <c r="D683" s="2">
        <f t="shared" ca="1" si="21"/>
        <v>0.56000000000000005</v>
      </c>
    </row>
    <row r="684" spans="1:4" x14ac:dyDescent="0.3">
      <c r="A684" t="s">
        <v>5</v>
      </c>
      <c r="B684" s="1" t="e">
        <f>VLOOKUP(A684,Sheet2!A:B,3,FALSE)</f>
        <v>#REF!</v>
      </c>
      <c r="C684" s="3">
        <f t="shared" ca="1" si="20"/>
        <v>41661</v>
      </c>
      <c r="D684" s="2">
        <f t="shared" ca="1" si="21"/>
        <v>0.43</v>
      </c>
    </row>
    <row r="685" spans="1:4" x14ac:dyDescent="0.3">
      <c r="A685" t="s">
        <v>5</v>
      </c>
      <c r="B685" s="1" t="e">
        <f>VLOOKUP(A685,Sheet2!A:B,3,FALSE)</f>
        <v>#REF!</v>
      </c>
      <c r="C685" s="3">
        <f t="shared" ca="1" si="20"/>
        <v>41766</v>
      </c>
      <c r="D685" s="2">
        <f t="shared" ca="1" si="21"/>
        <v>0.55000000000000004</v>
      </c>
    </row>
    <row r="686" spans="1:4" x14ac:dyDescent="0.3">
      <c r="A686" t="s">
        <v>8</v>
      </c>
      <c r="B686" s="1" t="e">
        <f>VLOOKUP(A686,Sheet2!A:B,3,FALSE)</f>
        <v>#REF!</v>
      </c>
      <c r="C686" s="3">
        <f t="shared" ca="1" si="20"/>
        <v>41675</v>
      </c>
      <c r="D686" s="2">
        <f t="shared" ca="1" si="21"/>
        <v>0.6</v>
      </c>
    </row>
    <row r="687" spans="1:4" x14ac:dyDescent="0.3">
      <c r="A687" t="s">
        <v>4</v>
      </c>
      <c r="B687" s="1" t="e">
        <f>VLOOKUP(A687,Sheet2!A:B,3,FALSE)</f>
        <v>#REF!</v>
      </c>
      <c r="C687" s="3">
        <f t="shared" ca="1" si="20"/>
        <v>41739</v>
      </c>
      <c r="D687" s="2">
        <f t="shared" ca="1" si="21"/>
        <v>0.62</v>
      </c>
    </row>
    <row r="688" spans="1:4" x14ac:dyDescent="0.3">
      <c r="A688" t="s">
        <v>6</v>
      </c>
      <c r="B688" s="1" t="e">
        <f>VLOOKUP(A688,Sheet2!A:B,3,FALSE)</f>
        <v>#REF!</v>
      </c>
      <c r="C688" s="3">
        <f t="shared" ca="1" si="20"/>
        <v>41812</v>
      </c>
      <c r="D688" s="2">
        <f t="shared" ca="1" si="21"/>
        <v>0.67</v>
      </c>
    </row>
    <row r="689" spans="1:4" x14ac:dyDescent="0.3">
      <c r="A689" t="s">
        <v>5</v>
      </c>
      <c r="B689" s="1" t="e">
        <f>VLOOKUP(A689,Sheet2!A:B,3,FALSE)</f>
        <v>#REF!</v>
      </c>
      <c r="C689" s="3">
        <f t="shared" ca="1" si="20"/>
        <v>41769</v>
      </c>
      <c r="D689" s="2">
        <f t="shared" ca="1" si="21"/>
        <v>0.62</v>
      </c>
    </row>
    <row r="690" spans="1:4" x14ac:dyDescent="0.3">
      <c r="A690" t="s">
        <v>7</v>
      </c>
      <c r="B690" s="1" t="e">
        <f>VLOOKUP(A690,Sheet2!A:B,3,FALSE)</f>
        <v>#REF!</v>
      </c>
      <c r="C690" s="3">
        <f t="shared" ca="1" si="20"/>
        <v>41657</v>
      </c>
      <c r="D690" s="2">
        <f t="shared" ca="1" si="21"/>
        <v>0.67</v>
      </c>
    </row>
    <row r="691" spans="1:4" x14ac:dyDescent="0.3">
      <c r="A691" t="s">
        <v>4</v>
      </c>
      <c r="B691" s="1" t="e">
        <f>VLOOKUP(A691,Sheet2!A:B,3,FALSE)</f>
        <v>#REF!</v>
      </c>
      <c r="C691" s="3">
        <f t="shared" ca="1" si="20"/>
        <v>41823</v>
      </c>
      <c r="D691" s="2">
        <f t="shared" ca="1" si="21"/>
        <v>0.5</v>
      </c>
    </row>
    <row r="692" spans="1:4" x14ac:dyDescent="0.3">
      <c r="A692" t="s">
        <v>6</v>
      </c>
      <c r="B692" s="1" t="e">
        <f>VLOOKUP(A692,Sheet2!A:B,3,FALSE)</f>
        <v>#REF!</v>
      </c>
      <c r="C692" s="3">
        <f t="shared" ca="1" si="20"/>
        <v>41839</v>
      </c>
      <c r="D692" s="2">
        <f t="shared" ca="1" si="21"/>
        <v>0.51</v>
      </c>
    </row>
    <row r="693" spans="1:4" x14ac:dyDescent="0.3">
      <c r="A693" t="s">
        <v>6</v>
      </c>
      <c r="B693" s="1" t="e">
        <f>VLOOKUP(A693,Sheet2!A:B,3,FALSE)</f>
        <v>#REF!</v>
      </c>
      <c r="C693" s="3">
        <f t="shared" ca="1" si="20"/>
        <v>41790</v>
      </c>
      <c r="D693" s="2">
        <f t="shared" ca="1" si="21"/>
        <v>0.53</v>
      </c>
    </row>
    <row r="694" spans="1:4" x14ac:dyDescent="0.3">
      <c r="A694" t="s">
        <v>9</v>
      </c>
      <c r="B694" s="1" t="e">
        <f>VLOOKUP(A694,Sheet2!A:B,3,FALSE)</f>
        <v>#REF!</v>
      </c>
      <c r="C694" s="3">
        <f t="shared" ca="1" si="20"/>
        <v>41764</v>
      </c>
      <c r="D694" s="2">
        <f t="shared" ca="1" si="21"/>
        <v>0.43</v>
      </c>
    </row>
    <row r="695" spans="1:4" x14ac:dyDescent="0.3">
      <c r="A695" t="s">
        <v>5</v>
      </c>
      <c r="B695" s="1" t="e">
        <f>VLOOKUP(A695,Sheet2!A:B,3,FALSE)</f>
        <v>#REF!</v>
      </c>
      <c r="C695" s="3">
        <f t="shared" ca="1" si="20"/>
        <v>41650</v>
      </c>
      <c r="D695" s="2">
        <f t="shared" ca="1" si="21"/>
        <v>0.67</v>
      </c>
    </row>
    <row r="696" spans="1:4" x14ac:dyDescent="0.3">
      <c r="A696" t="s">
        <v>4</v>
      </c>
      <c r="B696" s="1" t="e">
        <f>VLOOKUP(A696,Sheet2!A:B,3,FALSE)</f>
        <v>#REF!</v>
      </c>
      <c r="C696" s="3">
        <f t="shared" ca="1" si="20"/>
        <v>41747</v>
      </c>
      <c r="D696" s="2">
        <f t="shared" ca="1" si="21"/>
        <v>0.68</v>
      </c>
    </row>
    <row r="697" spans="1:4" x14ac:dyDescent="0.3">
      <c r="A697" t="s">
        <v>9</v>
      </c>
      <c r="B697" s="1" t="e">
        <f>VLOOKUP(A697,Sheet2!A:B,3,FALSE)</f>
        <v>#REF!</v>
      </c>
      <c r="C697" s="3">
        <f t="shared" ca="1" si="20"/>
        <v>41708</v>
      </c>
      <c r="D697" s="2">
        <f t="shared" ca="1" si="21"/>
        <v>0.49</v>
      </c>
    </row>
    <row r="698" spans="1:4" x14ac:dyDescent="0.3">
      <c r="A698" t="s">
        <v>9</v>
      </c>
      <c r="B698" s="1" t="e">
        <f>VLOOKUP(A698,Sheet2!A:B,3,FALSE)</f>
        <v>#REF!</v>
      </c>
      <c r="C698" s="3">
        <f t="shared" ca="1" si="20"/>
        <v>41793</v>
      </c>
      <c r="D698" s="2">
        <f t="shared" ca="1" si="21"/>
        <v>0.42</v>
      </c>
    </row>
    <row r="699" spans="1:4" x14ac:dyDescent="0.3">
      <c r="A699" t="s">
        <v>9</v>
      </c>
      <c r="B699" s="1" t="e">
        <f>VLOOKUP(A699,Sheet2!A:B,3,FALSE)</f>
        <v>#REF!</v>
      </c>
      <c r="C699" s="3">
        <f t="shared" ca="1" si="20"/>
        <v>41879</v>
      </c>
      <c r="D699" s="2">
        <f t="shared" ca="1" si="21"/>
        <v>0.56999999999999995</v>
      </c>
    </row>
    <row r="700" spans="1:4" x14ac:dyDescent="0.3">
      <c r="A700" t="s">
        <v>4</v>
      </c>
      <c r="B700" s="1" t="e">
        <f>VLOOKUP(A700,Sheet2!A:B,3,FALSE)</f>
        <v>#REF!</v>
      </c>
      <c r="C700" s="3">
        <f t="shared" ca="1" si="20"/>
        <v>41702</v>
      </c>
      <c r="D700" s="2">
        <f t="shared" ca="1" si="21"/>
        <v>0.67</v>
      </c>
    </row>
    <row r="701" spans="1:4" x14ac:dyDescent="0.3">
      <c r="A701" t="s">
        <v>5</v>
      </c>
      <c r="B701" s="1" t="e">
        <f>VLOOKUP(A701,Sheet2!A:B,3,FALSE)</f>
        <v>#REF!</v>
      </c>
      <c r="C701" s="3">
        <f t="shared" ca="1" si="20"/>
        <v>41716</v>
      </c>
      <c r="D701" s="2">
        <f t="shared" ca="1" si="21"/>
        <v>0.7</v>
      </c>
    </row>
    <row r="702" spans="1:4" x14ac:dyDescent="0.3">
      <c r="A702" t="s">
        <v>5</v>
      </c>
      <c r="B702" s="1" t="e">
        <f>VLOOKUP(A702,Sheet2!A:B,3,FALSE)</f>
        <v>#REF!</v>
      </c>
      <c r="C702" s="3">
        <f t="shared" ca="1" si="20"/>
        <v>41709</v>
      </c>
      <c r="D702" s="2">
        <f t="shared" ca="1" si="21"/>
        <v>0.61</v>
      </c>
    </row>
    <row r="703" spans="1:4" x14ac:dyDescent="0.3">
      <c r="A703" t="s">
        <v>8</v>
      </c>
      <c r="B703" s="1" t="e">
        <f>VLOOKUP(A703,Sheet2!A:B,3,FALSE)</f>
        <v>#REF!</v>
      </c>
      <c r="C703" s="3">
        <f t="shared" ca="1" si="20"/>
        <v>41778</v>
      </c>
      <c r="D703" s="2">
        <f t="shared" ca="1" si="21"/>
        <v>0.54</v>
      </c>
    </row>
    <row r="704" spans="1:4" x14ac:dyDescent="0.3">
      <c r="A704" t="s">
        <v>4</v>
      </c>
      <c r="B704" s="1" t="e">
        <f>VLOOKUP(A704,Sheet2!A:B,3,FALSE)</f>
        <v>#REF!</v>
      </c>
      <c r="C704" s="3">
        <f t="shared" ca="1" si="20"/>
        <v>41849</v>
      </c>
      <c r="D704" s="2">
        <f t="shared" ca="1" si="21"/>
        <v>0.5</v>
      </c>
    </row>
    <row r="705" spans="1:4" x14ac:dyDescent="0.3">
      <c r="A705" t="s">
        <v>6</v>
      </c>
      <c r="B705" s="1" t="e">
        <f>VLOOKUP(A705,Sheet2!A:B,3,FALSE)</f>
        <v>#REF!</v>
      </c>
      <c r="C705" s="3">
        <f t="shared" ca="1" si="20"/>
        <v>41800</v>
      </c>
      <c r="D705" s="2">
        <f t="shared" ca="1" si="21"/>
        <v>0.51</v>
      </c>
    </row>
    <row r="706" spans="1:4" x14ac:dyDescent="0.3">
      <c r="A706" t="s">
        <v>5</v>
      </c>
      <c r="B706" s="1" t="e">
        <f>VLOOKUP(A706,Sheet2!A:B,3,FALSE)</f>
        <v>#REF!</v>
      </c>
      <c r="C706" s="3">
        <f t="shared" ca="1" si="20"/>
        <v>41653</v>
      </c>
      <c r="D706" s="2">
        <f t="shared" ca="1" si="21"/>
        <v>0.44</v>
      </c>
    </row>
    <row r="707" spans="1:4" x14ac:dyDescent="0.3">
      <c r="A707" t="s">
        <v>7</v>
      </c>
      <c r="B707" s="1" t="e">
        <f>VLOOKUP(A707,Sheet2!A:B,3,FALSE)</f>
        <v>#REF!</v>
      </c>
      <c r="C707" s="3">
        <f t="shared" ref="C707:C770" ca="1" si="22">RANDBETWEEN(41640,41917)</f>
        <v>41825</v>
      </c>
      <c r="D707" s="2">
        <f t="shared" ref="D707:D770" ca="1" si="23">RANDBETWEEN(40,70)/100</f>
        <v>0.56000000000000005</v>
      </c>
    </row>
    <row r="708" spans="1:4" x14ac:dyDescent="0.3">
      <c r="A708" t="s">
        <v>5</v>
      </c>
      <c r="B708" s="1" t="e">
        <f>VLOOKUP(A708,Sheet2!A:B,3,FALSE)</f>
        <v>#REF!</v>
      </c>
      <c r="C708" s="3">
        <f t="shared" ca="1" si="22"/>
        <v>41743</v>
      </c>
      <c r="D708" s="2">
        <f t="shared" ca="1" si="23"/>
        <v>0.46</v>
      </c>
    </row>
    <row r="709" spans="1:4" x14ac:dyDescent="0.3">
      <c r="A709" t="s">
        <v>8</v>
      </c>
      <c r="B709" s="1" t="e">
        <f>VLOOKUP(A709,Sheet2!A:B,3,FALSE)</f>
        <v>#REF!</v>
      </c>
      <c r="C709" s="3">
        <f t="shared" ca="1" si="22"/>
        <v>41741</v>
      </c>
      <c r="D709" s="2">
        <f t="shared" ca="1" si="23"/>
        <v>0.51</v>
      </c>
    </row>
    <row r="710" spans="1:4" x14ac:dyDescent="0.3">
      <c r="A710" t="s">
        <v>4</v>
      </c>
      <c r="B710" s="1" t="e">
        <f>VLOOKUP(A710,Sheet2!A:B,3,FALSE)</f>
        <v>#REF!</v>
      </c>
      <c r="C710" s="3">
        <f t="shared" ca="1" si="22"/>
        <v>41752</v>
      </c>
      <c r="D710" s="2">
        <f t="shared" ca="1" si="23"/>
        <v>0.42</v>
      </c>
    </row>
    <row r="711" spans="1:4" x14ac:dyDescent="0.3">
      <c r="A711" t="s">
        <v>6</v>
      </c>
      <c r="B711" s="1" t="e">
        <f>VLOOKUP(A711,Sheet2!A:B,3,FALSE)</f>
        <v>#REF!</v>
      </c>
      <c r="C711" s="3">
        <f t="shared" ca="1" si="22"/>
        <v>41825</v>
      </c>
      <c r="D711" s="2">
        <f t="shared" ca="1" si="23"/>
        <v>0.56999999999999995</v>
      </c>
    </row>
    <row r="712" spans="1:4" x14ac:dyDescent="0.3">
      <c r="A712" t="s">
        <v>5</v>
      </c>
      <c r="B712" s="1" t="e">
        <f>VLOOKUP(A712,Sheet2!A:B,3,FALSE)</f>
        <v>#REF!</v>
      </c>
      <c r="C712" s="3">
        <f t="shared" ca="1" si="22"/>
        <v>41687</v>
      </c>
      <c r="D712" s="2">
        <f t="shared" ca="1" si="23"/>
        <v>0.48</v>
      </c>
    </row>
    <row r="713" spans="1:4" x14ac:dyDescent="0.3">
      <c r="A713" t="s">
        <v>6</v>
      </c>
      <c r="B713" s="1" t="e">
        <f>VLOOKUP(A713,Sheet2!A:B,3,FALSE)</f>
        <v>#REF!</v>
      </c>
      <c r="C713" s="3">
        <f t="shared" ca="1" si="22"/>
        <v>41705</v>
      </c>
      <c r="D713" s="2">
        <f t="shared" ca="1" si="23"/>
        <v>0.46</v>
      </c>
    </row>
    <row r="714" spans="1:4" x14ac:dyDescent="0.3">
      <c r="A714" t="s">
        <v>4</v>
      </c>
      <c r="B714" s="1" t="e">
        <f>VLOOKUP(A714,Sheet2!A:B,3,FALSE)</f>
        <v>#REF!</v>
      </c>
      <c r="C714" s="3">
        <f t="shared" ca="1" si="22"/>
        <v>41763</v>
      </c>
      <c r="D714" s="2">
        <f t="shared" ca="1" si="23"/>
        <v>0.51</v>
      </c>
    </row>
    <row r="715" spans="1:4" x14ac:dyDescent="0.3">
      <c r="A715" t="s">
        <v>6</v>
      </c>
      <c r="B715" s="1" t="e">
        <f>VLOOKUP(A715,Sheet2!A:B,3,FALSE)</f>
        <v>#REF!</v>
      </c>
      <c r="C715" s="3">
        <f t="shared" ca="1" si="22"/>
        <v>41872</v>
      </c>
      <c r="D715" s="2">
        <f t="shared" ca="1" si="23"/>
        <v>0.56999999999999995</v>
      </c>
    </row>
    <row r="716" spans="1:4" x14ac:dyDescent="0.3">
      <c r="A716" t="s">
        <v>6</v>
      </c>
      <c r="B716" s="1" t="e">
        <f>VLOOKUP(A716,Sheet2!A:B,3,FALSE)</f>
        <v>#REF!</v>
      </c>
      <c r="C716" s="3">
        <f t="shared" ca="1" si="22"/>
        <v>41680</v>
      </c>
      <c r="D716" s="2">
        <f t="shared" ca="1" si="23"/>
        <v>0.54</v>
      </c>
    </row>
    <row r="717" spans="1:4" x14ac:dyDescent="0.3">
      <c r="A717" t="s">
        <v>9</v>
      </c>
      <c r="B717" s="1" t="e">
        <f>VLOOKUP(A717,Sheet2!A:B,3,FALSE)</f>
        <v>#REF!</v>
      </c>
      <c r="C717" s="3">
        <f t="shared" ca="1" si="22"/>
        <v>41805</v>
      </c>
      <c r="D717" s="2">
        <f t="shared" ca="1" si="23"/>
        <v>0.53</v>
      </c>
    </row>
    <row r="718" spans="1:4" x14ac:dyDescent="0.3">
      <c r="A718" t="s">
        <v>5</v>
      </c>
      <c r="B718" s="1" t="e">
        <f>VLOOKUP(A718,Sheet2!A:B,3,FALSE)</f>
        <v>#REF!</v>
      </c>
      <c r="C718" s="3">
        <f t="shared" ca="1" si="22"/>
        <v>41869</v>
      </c>
      <c r="D718" s="2">
        <f t="shared" ca="1" si="23"/>
        <v>0.52</v>
      </c>
    </row>
    <row r="719" spans="1:4" x14ac:dyDescent="0.3">
      <c r="A719" t="s">
        <v>4</v>
      </c>
      <c r="B719" s="1" t="e">
        <f>VLOOKUP(A719,Sheet2!A:B,3,FALSE)</f>
        <v>#REF!</v>
      </c>
      <c r="C719" s="3">
        <f t="shared" ca="1" si="22"/>
        <v>41827</v>
      </c>
      <c r="D719" s="2">
        <f t="shared" ca="1" si="23"/>
        <v>0.55000000000000004</v>
      </c>
    </row>
    <row r="720" spans="1:4" x14ac:dyDescent="0.3">
      <c r="A720" t="s">
        <v>9</v>
      </c>
      <c r="B720" s="1" t="e">
        <f>VLOOKUP(A720,Sheet2!A:B,3,FALSE)</f>
        <v>#REF!</v>
      </c>
      <c r="C720" s="3">
        <f t="shared" ca="1" si="22"/>
        <v>41859</v>
      </c>
      <c r="D720" s="2">
        <f t="shared" ca="1" si="23"/>
        <v>0.47</v>
      </c>
    </row>
    <row r="721" spans="1:4" x14ac:dyDescent="0.3">
      <c r="A721" t="s">
        <v>9</v>
      </c>
      <c r="B721" s="1" t="e">
        <f>VLOOKUP(A721,Sheet2!A:B,3,FALSE)</f>
        <v>#REF!</v>
      </c>
      <c r="C721" s="3">
        <f t="shared" ca="1" si="22"/>
        <v>41654</v>
      </c>
      <c r="D721" s="2">
        <f t="shared" ca="1" si="23"/>
        <v>0.66</v>
      </c>
    </row>
    <row r="722" spans="1:4" x14ac:dyDescent="0.3">
      <c r="A722" t="s">
        <v>9</v>
      </c>
      <c r="B722" s="1" t="e">
        <f>VLOOKUP(A722,Sheet2!A:B,3,FALSE)</f>
        <v>#REF!</v>
      </c>
      <c r="C722" s="3">
        <f t="shared" ca="1" si="22"/>
        <v>41691</v>
      </c>
      <c r="D722" s="2">
        <f t="shared" ca="1" si="23"/>
        <v>0.41</v>
      </c>
    </row>
    <row r="723" spans="1:4" x14ac:dyDescent="0.3">
      <c r="A723" t="s">
        <v>4</v>
      </c>
      <c r="B723" s="1" t="e">
        <f>VLOOKUP(A723,Sheet2!A:B,3,FALSE)</f>
        <v>#REF!</v>
      </c>
      <c r="C723" s="3">
        <f t="shared" ca="1" si="22"/>
        <v>41903</v>
      </c>
      <c r="D723" s="2">
        <f t="shared" ca="1" si="23"/>
        <v>0.4</v>
      </c>
    </row>
    <row r="724" spans="1:4" x14ac:dyDescent="0.3">
      <c r="A724" t="s">
        <v>5</v>
      </c>
      <c r="B724" s="1" t="e">
        <f>VLOOKUP(A724,Sheet2!A:B,3,FALSE)</f>
        <v>#REF!</v>
      </c>
      <c r="C724" s="3">
        <f t="shared" ca="1" si="22"/>
        <v>41677</v>
      </c>
      <c r="D724" s="2">
        <f t="shared" ca="1" si="23"/>
        <v>0.57999999999999996</v>
      </c>
    </row>
    <row r="725" spans="1:4" x14ac:dyDescent="0.3">
      <c r="A725" t="s">
        <v>5</v>
      </c>
      <c r="B725" s="1" t="e">
        <f>VLOOKUP(A725,Sheet2!A:B,3,FALSE)</f>
        <v>#REF!</v>
      </c>
      <c r="C725" s="3">
        <f t="shared" ca="1" si="22"/>
        <v>41683</v>
      </c>
      <c r="D725" s="2">
        <f t="shared" ca="1" si="23"/>
        <v>0.49</v>
      </c>
    </row>
    <row r="726" spans="1:4" x14ac:dyDescent="0.3">
      <c r="A726" t="s">
        <v>8</v>
      </c>
      <c r="B726" s="1" t="e">
        <f>VLOOKUP(A726,Sheet2!A:B,3,FALSE)</f>
        <v>#REF!</v>
      </c>
      <c r="C726" s="3">
        <f t="shared" ca="1" si="22"/>
        <v>41734</v>
      </c>
      <c r="D726" s="2">
        <f t="shared" ca="1" si="23"/>
        <v>0.63</v>
      </c>
    </row>
    <row r="727" spans="1:4" x14ac:dyDescent="0.3">
      <c r="A727" t="s">
        <v>4</v>
      </c>
      <c r="B727" s="1" t="e">
        <f>VLOOKUP(A727,Sheet2!A:B,3,FALSE)</f>
        <v>#REF!</v>
      </c>
      <c r="C727" s="3">
        <f t="shared" ca="1" si="22"/>
        <v>41733</v>
      </c>
      <c r="D727" s="2">
        <f t="shared" ca="1" si="23"/>
        <v>0.42</v>
      </c>
    </row>
    <row r="728" spans="1:4" x14ac:dyDescent="0.3">
      <c r="A728" t="s">
        <v>6</v>
      </c>
      <c r="B728" s="1" t="e">
        <f>VLOOKUP(A728,Sheet2!A:B,3,FALSE)</f>
        <v>#REF!</v>
      </c>
      <c r="C728" s="3">
        <f t="shared" ca="1" si="22"/>
        <v>41718</v>
      </c>
      <c r="D728" s="2">
        <f t="shared" ca="1" si="23"/>
        <v>0.57999999999999996</v>
      </c>
    </row>
    <row r="729" spans="1:4" x14ac:dyDescent="0.3">
      <c r="A729" t="s">
        <v>5</v>
      </c>
      <c r="B729" s="1" t="e">
        <f>VLOOKUP(A729,Sheet2!A:B,3,FALSE)</f>
        <v>#REF!</v>
      </c>
      <c r="C729" s="3">
        <f t="shared" ca="1" si="22"/>
        <v>41666</v>
      </c>
      <c r="D729" s="2">
        <f t="shared" ca="1" si="23"/>
        <v>0.4</v>
      </c>
    </row>
    <row r="730" spans="1:4" x14ac:dyDescent="0.3">
      <c r="A730" t="s">
        <v>7</v>
      </c>
      <c r="B730" s="1" t="e">
        <f>VLOOKUP(A730,Sheet2!A:B,3,FALSE)</f>
        <v>#REF!</v>
      </c>
      <c r="C730" s="3">
        <f t="shared" ca="1" si="22"/>
        <v>41781</v>
      </c>
      <c r="D730" s="2">
        <f t="shared" ca="1" si="23"/>
        <v>0.61</v>
      </c>
    </row>
    <row r="731" spans="1:4" x14ac:dyDescent="0.3">
      <c r="A731" t="s">
        <v>3</v>
      </c>
      <c r="B731" s="1" t="e">
        <f>VLOOKUP(A731,Sheet2!A:B,3,FALSE)</f>
        <v>#REF!</v>
      </c>
      <c r="C731" s="3">
        <f t="shared" ca="1" si="22"/>
        <v>41844</v>
      </c>
      <c r="D731" s="2">
        <f t="shared" ca="1" si="23"/>
        <v>0.57999999999999996</v>
      </c>
    </row>
    <row r="732" spans="1:4" x14ac:dyDescent="0.3">
      <c r="A732" t="s">
        <v>4</v>
      </c>
      <c r="B732" s="1" t="e">
        <f>VLOOKUP(A732,Sheet2!A:B,3,FALSE)</f>
        <v>#REF!</v>
      </c>
      <c r="C732" s="3">
        <f t="shared" ca="1" si="22"/>
        <v>41896</v>
      </c>
      <c r="D732" s="2">
        <f t="shared" ca="1" si="23"/>
        <v>0.68</v>
      </c>
    </row>
    <row r="733" spans="1:4" x14ac:dyDescent="0.3">
      <c r="A733" t="s">
        <v>5</v>
      </c>
      <c r="B733" s="1" t="e">
        <f>VLOOKUP(A733,Sheet2!A:B,3,FALSE)</f>
        <v>#REF!</v>
      </c>
      <c r="C733" s="3">
        <f t="shared" ca="1" si="22"/>
        <v>41739</v>
      </c>
      <c r="D733" s="2">
        <f t="shared" ca="1" si="23"/>
        <v>0.64</v>
      </c>
    </row>
    <row r="734" spans="1:4" x14ac:dyDescent="0.3">
      <c r="A734" t="s">
        <v>6</v>
      </c>
      <c r="B734" s="1" t="e">
        <f>VLOOKUP(A734,Sheet2!A:B,3,FALSE)</f>
        <v>#REF!</v>
      </c>
      <c r="C734" s="3">
        <f t="shared" ca="1" si="22"/>
        <v>41726</v>
      </c>
      <c r="D734" s="2">
        <f t="shared" ca="1" si="23"/>
        <v>0.56999999999999995</v>
      </c>
    </row>
    <row r="735" spans="1:4" x14ac:dyDescent="0.3">
      <c r="A735" t="s">
        <v>7</v>
      </c>
      <c r="B735" s="1" t="e">
        <f>VLOOKUP(A735,Sheet2!A:B,3,FALSE)</f>
        <v>#REF!</v>
      </c>
      <c r="C735" s="3">
        <f t="shared" ca="1" si="22"/>
        <v>41680</v>
      </c>
      <c r="D735" s="2">
        <f t="shared" ca="1" si="23"/>
        <v>0.63</v>
      </c>
    </row>
    <row r="736" spans="1:4" x14ac:dyDescent="0.3">
      <c r="A736" t="s">
        <v>3</v>
      </c>
      <c r="B736" s="1" t="e">
        <f>VLOOKUP(A736,Sheet2!A:B,3,FALSE)</f>
        <v>#REF!</v>
      </c>
      <c r="C736" s="3">
        <f t="shared" ca="1" si="22"/>
        <v>41713</v>
      </c>
      <c r="D736" s="2">
        <f t="shared" ca="1" si="23"/>
        <v>0.5</v>
      </c>
    </row>
    <row r="737" spans="1:4" x14ac:dyDescent="0.3">
      <c r="A737" t="s">
        <v>8</v>
      </c>
      <c r="B737" s="1" t="e">
        <f>VLOOKUP(A737,Sheet2!A:B,3,FALSE)</f>
        <v>#REF!</v>
      </c>
      <c r="C737" s="3">
        <f t="shared" ca="1" si="22"/>
        <v>41845</v>
      </c>
      <c r="D737" s="2">
        <f t="shared" ca="1" si="23"/>
        <v>0.46</v>
      </c>
    </row>
    <row r="738" spans="1:4" x14ac:dyDescent="0.3">
      <c r="A738" t="s">
        <v>3</v>
      </c>
      <c r="B738" s="1" t="e">
        <f>VLOOKUP(A738,Sheet2!A:B,3,FALSE)</f>
        <v>#REF!</v>
      </c>
      <c r="C738" s="3">
        <f t="shared" ca="1" si="22"/>
        <v>41897</v>
      </c>
      <c r="D738" s="2">
        <f t="shared" ca="1" si="23"/>
        <v>0.6</v>
      </c>
    </row>
    <row r="739" spans="1:4" x14ac:dyDescent="0.3">
      <c r="A739" t="s">
        <v>6</v>
      </c>
      <c r="B739" s="1" t="e">
        <f>VLOOKUP(A739,Sheet2!A:B,3,FALSE)</f>
        <v>#REF!</v>
      </c>
      <c r="C739" s="3">
        <f t="shared" ca="1" si="22"/>
        <v>41912</v>
      </c>
      <c r="D739" s="2">
        <f t="shared" ca="1" si="23"/>
        <v>0.55000000000000004</v>
      </c>
    </row>
    <row r="740" spans="1:4" x14ac:dyDescent="0.3">
      <c r="A740" t="s">
        <v>5</v>
      </c>
      <c r="B740" s="1" t="e">
        <f>VLOOKUP(A740,Sheet2!A:B,3,FALSE)</f>
        <v>#REF!</v>
      </c>
      <c r="C740" s="3">
        <f t="shared" ca="1" si="22"/>
        <v>41738</v>
      </c>
      <c r="D740" s="2">
        <f t="shared" ca="1" si="23"/>
        <v>0.65</v>
      </c>
    </row>
    <row r="741" spans="1:4" x14ac:dyDescent="0.3">
      <c r="A741" t="s">
        <v>6</v>
      </c>
      <c r="B741" s="1" t="e">
        <f>VLOOKUP(A741,Sheet2!A:B,3,FALSE)</f>
        <v>#REF!</v>
      </c>
      <c r="C741" s="3">
        <f t="shared" ca="1" si="22"/>
        <v>41746</v>
      </c>
      <c r="D741" s="2">
        <f t="shared" ca="1" si="23"/>
        <v>0.44</v>
      </c>
    </row>
    <row r="742" spans="1:4" x14ac:dyDescent="0.3">
      <c r="A742" t="s">
        <v>5</v>
      </c>
      <c r="B742" s="1" t="e">
        <f>VLOOKUP(A742,Sheet2!A:B,3,FALSE)</f>
        <v>#REF!</v>
      </c>
      <c r="C742" s="3">
        <f t="shared" ca="1" si="22"/>
        <v>41668</v>
      </c>
      <c r="D742" s="2">
        <f t="shared" ca="1" si="23"/>
        <v>0.63</v>
      </c>
    </row>
    <row r="743" spans="1:4" x14ac:dyDescent="0.3">
      <c r="A743" t="s">
        <v>5</v>
      </c>
      <c r="B743" s="1" t="e">
        <f>VLOOKUP(A743,Sheet2!A:B,3,FALSE)</f>
        <v>#REF!</v>
      </c>
      <c r="C743" s="3">
        <f t="shared" ca="1" si="22"/>
        <v>41748</v>
      </c>
      <c r="D743" s="2">
        <f t="shared" ca="1" si="23"/>
        <v>0.46</v>
      </c>
    </row>
    <row r="744" spans="1:4" x14ac:dyDescent="0.3">
      <c r="A744" t="s">
        <v>9</v>
      </c>
      <c r="B744" s="1" t="e">
        <f>VLOOKUP(A744,Sheet2!A:B,3,FALSE)</f>
        <v>#REF!</v>
      </c>
      <c r="C744" s="3">
        <f t="shared" ca="1" si="22"/>
        <v>41730</v>
      </c>
      <c r="D744" s="2">
        <f t="shared" ca="1" si="23"/>
        <v>0.62</v>
      </c>
    </row>
    <row r="745" spans="1:4" x14ac:dyDescent="0.3">
      <c r="A745" t="s">
        <v>4</v>
      </c>
      <c r="B745" s="1" t="e">
        <f>VLOOKUP(A745,Sheet2!A:B,3,FALSE)</f>
        <v>#REF!</v>
      </c>
      <c r="C745" s="3">
        <f t="shared" ca="1" si="22"/>
        <v>41792</v>
      </c>
      <c r="D745" s="2">
        <f t="shared" ca="1" si="23"/>
        <v>0.52</v>
      </c>
    </row>
    <row r="746" spans="1:4" x14ac:dyDescent="0.3">
      <c r="A746" t="s">
        <v>6</v>
      </c>
      <c r="B746" s="1" t="e">
        <f>VLOOKUP(A746,Sheet2!A:B,3,FALSE)</f>
        <v>#REF!</v>
      </c>
      <c r="C746" s="3">
        <f t="shared" ca="1" si="22"/>
        <v>41760</v>
      </c>
      <c r="D746" s="2">
        <f t="shared" ca="1" si="23"/>
        <v>0.52</v>
      </c>
    </row>
    <row r="747" spans="1:4" x14ac:dyDescent="0.3">
      <c r="A747" t="s">
        <v>6</v>
      </c>
      <c r="B747" s="1" t="e">
        <f>VLOOKUP(A747,Sheet2!A:B,3,FALSE)</f>
        <v>#REF!</v>
      </c>
      <c r="C747" s="3">
        <f t="shared" ca="1" si="22"/>
        <v>41727</v>
      </c>
      <c r="D747" s="2">
        <f t="shared" ca="1" si="23"/>
        <v>0.67</v>
      </c>
    </row>
    <row r="748" spans="1:4" x14ac:dyDescent="0.3">
      <c r="A748" t="s">
        <v>9</v>
      </c>
      <c r="B748" s="1" t="e">
        <f>VLOOKUP(A748,Sheet2!A:B,3,FALSE)</f>
        <v>#REF!</v>
      </c>
      <c r="C748" s="3">
        <f t="shared" ca="1" si="22"/>
        <v>41779</v>
      </c>
      <c r="D748" s="2">
        <f t="shared" ca="1" si="23"/>
        <v>0.68</v>
      </c>
    </row>
    <row r="749" spans="1:4" x14ac:dyDescent="0.3">
      <c r="A749" t="s">
        <v>5</v>
      </c>
      <c r="B749" s="1" t="e">
        <f>VLOOKUP(A749,Sheet2!A:B,3,FALSE)</f>
        <v>#REF!</v>
      </c>
      <c r="C749" s="3">
        <f t="shared" ca="1" si="22"/>
        <v>41802</v>
      </c>
      <c r="D749" s="2">
        <f t="shared" ca="1" si="23"/>
        <v>0.47</v>
      </c>
    </row>
    <row r="750" spans="1:4" x14ac:dyDescent="0.3">
      <c r="A750" t="s">
        <v>4</v>
      </c>
      <c r="B750" s="1" t="e">
        <f>VLOOKUP(A750,Sheet2!A:B,3,FALSE)</f>
        <v>#REF!</v>
      </c>
      <c r="C750" s="3">
        <f t="shared" ca="1" si="22"/>
        <v>41832</v>
      </c>
      <c r="D750" s="2">
        <f t="shared" ca="1" si="23"/>
        <v>0.57999999999999996</v>
      </c>
    </row>
    <row r="751" spans="1:4" x14ac:dyDescent="0.3">
      <c r="A751" t="s">
        <v>9</v>
      </c>
      <c r="B751" s="1" t="e">
        <f>VLOOKUP(A751,Sheet2!A:B,3,FALSE)</f>
        <v>#REF!</v>
      </c>
      <c r="C751" s="3">
        <f t="shared" ca="1" si="22"/>
        <v>41879</v>
      </c>
      <c r="D751" s="2">
        <f t="shared" ca="1" si="23"/>
        <v>0.56999999999999995</v>
      </c>
    </row>
    <row r="752" spans="1:4" x14ac:dyDescent="0.3">
      <c r="A752" t="s">
        <v>9</v>
      </c>
      <c r="B752" s="1" t="e">
        <f>VLOOKUP(A752,Sheet2!A:B,3,FALSE)</f>
        <v>#REF!</v>
      </c>
      <c r="C752" s="3">
        <f t="shared" ca="1" si="22"/>
        <v>41899</v>
      </c>
      <c r="D752" s="2">
        <f t="shared" ca="1" si="23"/>
        <v>0.5</v>
      </c>
    </row>
    <row r="753" spans="1:4" x14ac:dyDescent="0.3">
      <c r="A753" t="s">
        <v>9</v>
      </c>
      <c r="B753" s="1" t="e">
        <f>VLOOKUP(A753,Sheet2!A:B,3,FALSE)</f>
        <v>#REF!</v>
      </c>
      <c r="C753" s="3">
        <f t="shared" ca="1" si="22"/>
        <v>41757</v>
      </c>
      <c r="D753" s="2">
        <f t="shared" ca="1" si="23"/>
        <v>0.47</v>
      </c>
    </row>
    <row r="754" spans="1:4" x14ac:dyDescent="0.3">
      <c r="A754" t="s">
        <v>4</v>
      </c>
      <c r="B754" s="1" t="e">
        <f>VLOOKUP(A754,Sheet2!A:B,3,FALSE)</f>
        <v>#REF!</v>
      </c>
      <c r="C754" s="3">
        <f t="shared" ca="1" si="22"/>
        <v>41885</v>
      </c>
      <c r="D754" s="2">
        <f t="shared" ca="1" si="23"/>
        <v>0.42</v>
      </c>
    </row>
    <row r="755" spans="1:4" x14ac:dyDescent="0.3">
      <c r="A755" t="s">
        <v>5</v>
      </c>
      <c r="B755" s="1" t="e">
        <f>VLOOKUP(A755,Sheet2!A:B,3,FALSE)</f>
        <v>#REF!</v>
      </c>
      <c r="C755" s="3">
        <f t="shared" ca="1" si="22"/>
        <v>41702</v>
      </c>
      <c r="D755" s="2">
        <f t="shared" ca="1" si="23"/>
        <v>0.5</v>
      </c>
    </row>
    <row r="756" spans="1:4" x14ac:dyDescent="0.3">
      <c r="A756" t="s">
        <v>5</v>
      </c>
      <c r="B756" s="1" t="e">
        <f>VLOOKUP(A756,Sheet2!A:B,3,FALSE)</f>
        <v>#REF!</v>
      </c>
      <c r="C756" s="3">
        <f t="shared" ca="1" si="22"/>
        <v>41781</v>
      </c>
      <c r="D756" s="2">
        <f t="shared" ca="1" si="23"/>
        <v>0.62</v>
      </c>
    </row>
    <row r="757" spans="1:4" x14ac:dyDescent="0.3">
      <c r="A757" t="s">
        <v>8</v>
      </c>
      <c r="B757" s="1" t="e">
        <f>VLOOKUP(A757,Sheet2!A:B,3,FALSE)</f>
        <v>#REF!</v>
      </c>
      <c r="C757" s="3">
        <f t="shared" ca="1" si="22"/>
        <v>41720</v>
      </c>
      <c r="D757" s="2">
        <f t="shared" ca="1" si="23"/>
        <v>0.7</v>
      </c>
    </row>
    <row r="758" spans="1:4" x14ac:dyDescent="0.3">
      <c r="A758" t="s">
        <v>4</v>
      </c>
      <c r="B758" s="1" t="e">
        <f>VLOOKUP(A758,Sheet2!A:B,3,FALSE)</f>
        <v>#REF!</v>
      </c>
      <c r="C758" s="3">
        <f t="shared" ca="1" si="22"/>
        <v>41841</v>
      </c>
      <c r="D758" s="2">
        <f t="shared" ca="1" si="23"/>
        <v>0.52</v>
      </c>
    </row>
    <row r="759" spans="1:4" x14ac:dyDescent="0.3">
      <c r="A759" t="s">
        <v>6</v>
      </c>
      <c r="B759" s="1" t="e">
        <f>VLOOKUP(A759,Sheet2!A:B,3,FALSE)</f>
        <v>#REF!</v>
      </c>
      <c r="C759" s="3">
        <f t="shared" ca="1" si="22"/>
        <v>41686</v>
      </c>
      <c r="D759" s="2">
        <f t="shared" ca="1" si="23"/>
        <v>0.59</v>
      </c>
    </row>
    <row r="760" spans="1:4" x14ac:dyDescent="0.3">
      <c r="A760" t="s">
        <v>5</v>
      </c>
      <c r="B760" s="1" t="e">
        <f>VLOOKUP(A760,Sheet2!A:B,3,FALSE)</f>
        <v>#REF!</v>
      </c>
      <c r="C760" s="3">
        <f t="shared" ca="1" si="22"/>
        <v>41652</v>
      </c>
      <c r="D760" s="2">
        <f t="shared" ca="1" si="23"/>
        <v>0.47</v>
      </c>
    </row>
    <row r="761" spans="1:4" x14ac:dyDescent="0.3">
      <c r="A761" t="s">
        <v>7</v>
      </c>
      <c r="B761" s="1" t="e">
        <f>VLOOKUP(A761,Sheet2!A:B,3,FALSE)</f>
        <v>#REF!</v>
      </c>
      <c r="C761" s="3">
        <f t="shared" ca="1" si="22"/>
        <v>41917</v>
      </c>
      <c r="D761" s="2">
        <f t="shared" ca="1" si="23"/>
        <v>0.62</v>
      </c>
    </row>
    <row r="762" spans="1:4" x14ac:dyDescent="0.3">
      <c r="A762" t="s">
        <v>4</v>
      </c>
      <c r="B762" s="1" t="e">
        <f>VLOOKUP(A762,Sheet2!A:B,3,FALSE)</f>
        <v>#REF!</v>
      </c>
      <c r="C762" s="3">
        <f t="shared" ca="1" si="22"/>
        <v>41834</v>
      </c>
      <c r="D762" s="2">
        <f t="shared" ca="1" si="23"/>
        <v>0.53</v>
      </c>
    </row>
    <row r="763" spans="1:4" x14ac:dyDescent="0.3">
      <c r="A763" t="s">
        <v>6</v>
      </c>
      <c r="B763" s="1" t="e">
        <f>VLOOKUP(A763,Sheet2!A:B,3,FALSE)</f>
        <v>#REF!</v>
      </c>
      <c r="C763" s="3">
        <f t="shared" ca="1" si="22"/>
        <v>41812</v>
      </c>
      <c r="D763" s="2">
        <f t="shared" ca="1" si="23"/>
        <v>0.55000000000000004</v>
      </c>
    </row>
    <row r="764" spans="1:4" x14ac:dyDescent="0.3">
      <c r="A764" t="s">
        <v>6</v>
      </c>
      <c r="B764" s="1" t="e">
        <f>VLOOKUP(A764,Sheet2!A:B,3,FALSE)</f>
        <v>#REF!</v>
      </c>
      <c r="C764" s="3">
        <f t="shared" ca="1" si="22"/>
        <v>41889</v>
      </c>
      <c r="D764" s="2">
        <f t="shared" ca="1" si="23"/>
        <v>0.51</v>
      </c>
    </row>
    <row r="765" spans="1:4" x14ac:dyDescent="0.3">
      <c r="A765" t="s">
        <v>9</v>
      </c>
      <c r="B765" s="1" t="e">
        <f>VLOOKUP(A765,Sheet2!A:B,3,FALSE)</f>
        <v>#REF!</v>
      </c>
      <c r="C765" s="3">
        <f t="shared" ca="1" si="22"/>
        <v>41827</v>
      </c>
      <c r="D765" s="2">
        <f t="shared" ca="1" si="23"/>
        <v>0.63</v>
      </c>
    </row>
    <row r="766" spans="1:4" x14ac:dyDescent="0.3">
      <c r="A766" t="s">
        <v>5</v>
      </c>
      <c r="B766" s="1" t="e">
        <f>VLOOKUP(A766,Sheet2!A:B,3,FALSE)</f>
        <v>#REF!</v>
      </c>
      <c r="C766" s="3">
        <f t="shared" ca="1" si="22"/>
        <v>41711</v>
      </c>
      <c r="D766" s="2">
        <f t="shared" ca="1" si="23"/>
        <v>0.5</v>
      </c>
    </row>
    <row r="767" spans="1:4" x14ac:dyDescent="0.3">
      <c r="A767" t="s">
        <v>4</v>
      </c>
      <c r="B767" s="1" t="e">
        <f>VLOOKUP(A767,Sheet2!A:B,3,FALSE)</f>
        <v>#REF!</v>
      </c>
      <c r="C767" s="3">
        <f t="shared" ca="1" si="22"/>
        <v>41659</v>
      </c>
      <c r="D767" s="2">
        <f t="shared" ca="1" si="23"/>
        <v>0.67</v>
      </c>
    </row>
    <row r="768" spans="1:4" x14ac:dyDescent="0.3">
      <c r="A768" t="s">
        <v>9</v>
      </c>
      <c r="B768" s="1" t="e">
        <f>VLOOKUP(A768,Sheet2!A:B,3,FALSE)</f>
        <v>#REF!</v>
      </c>
      <c r="C768" s="3">
        <f t="shared" ca="1" si="22"/>
        <v>41658</v>
      </c>
      <c r="D768" s="2">
        <f t="shared" ca="1" si="23"/>
        <v>0.59</v>
      </c>
    </row>
    <row r="769" spans="1:4" x14ac:dyDescent="0.3">
      <c r="A769" t="s">
        <v>9</v>
      </c>
      <c r="B769" s="1" t="e">
        <f>VLOOKUP(A769,Sheet2!A:B,3,FALSE)</f>
        <v>#REF!</v>
      </c>
      <c r="C769" s="3">
        <f t="shared" ca="1" si="22"/>
        <v>41660</v>
      </c>
      <c r="D769" s="2">
        <f t="shared" ca="1" si="23"/>
        <v>0.43</v>
      </c>
    </row>
    <row r="770" spans="1:4" x14ac:dyDescent="0.3">
      <c r="A770" t="s">
        <v>9</v>
      </c>
      <c r="B770" s="1" t="e">
        <f>VLOOKUP(A770,Sheet2!A:B,3,FALSE)</f>
        <v>#REF!</v>
      </c>
      <c r="C770" s="3">
        <f t="shared" ca="1" si="22"/>
        <v>41805</v>
      </c>
      <c r="D770" s="2">
        <f t="shared" ca="1" si="23"/>
        <v>0.54</v>
      </c>
    </row>
    <row r="771" spans="1:4" x14ac:dyDescent="0.3">
      <c r="A771" t="s">
        <v>4</v>
      </c>
      <c r="B771" s="1" t="e">
        <f>VLOOKUP(A771,Sheet2!A:B,3,FALSE)</f>
        <v>#REF!</v>
      </c>
      <c r="C771" s="3">
        <f t="shared" ref="C771:C834" ca="1" si="24">RANDBETWEEN(41640,41917)</f>
        <v>41679</v>
      </c>
      <c r="D771" s="2">
        <f t="shared" ref="D771:D834" ca="1" si="25">RANDBETWEEN(40,70)/100</f>
        <v>0.65</v>
      </c>
    </row>
    <row r="772" spans="1:4" x14ac:dyDescent="0.3">
      <c r="A772" t="s">
        <v>5</v>
      </c>
      <c r="B772" s="1" t="e">
        <f>VLOOKUP(A772,Sheet2!A:B,3,FALSE)</f>
        <v>#REF!</v>
      </c>
      <c r="C772" s="3">
        <f t="shared" ca="1" si="24"/>
        <v>41669</v>
      </c>
      <c r="D772" s="2">
        <f t="shared" ca="1" si="25"/>
        <v>0.51</v>
      </c>
    </row>
    <row r="773" spans="1:4" x14ac:dyDescent="0.3">
      <c r="A773" t="s">
        <v>5</v>
      </c>
      <c r="B773" s="1" t="e">
        <f>VLOOKUP(A773,Sheet2!A:B,3,FALSE)</f>
        <v>#REF!</v>
      </c>
      <c r="C773" s="3">
        <f t="shared" ca="1" si="24"/>
        <v>41797</v>
      </c>
      <c r="D773" s="2">
        <f t="shared" ca="1" si="25"/>
        <v>0.55000000000000004</v>
      </c>
    </row>
    <row r="774" spans="1:4" x14ac:dyDescent="0.3">
      <c r="A774" t="s">
        <v>8</v>
      </c>
      <c r="B774" s="1" t="e">
        <f>VLOOKUP(A774,Sheet2!A:B,3,FALSE)</f>
        <v>#REF!</v>
      </c>
      <c r="C774" s="3">
        <f t="shared" ca="1" si="24"/>
        <v>41912</v>
      </c>
      <c r="D774" s="2">
        <f t="shared" ca="1" si="25"/>
        <v>0.59</v>
      </c>
    </row>
    <row r="775" spans="1:4" x14ac:dyDescent="0.3">
      <c r="A775" t="s">
        <v>4</v>
      </c>
      <c r="B775" s="1" t="e">
        <f>VLOOKUP(A775,Sheet2!A:B,3,FALSE)</f>
        <v>#REF!</v>
      </c>
      <c r="C775" s="3">
        <f t="shared" ca="1" si="24"/>
        <v>41651</v>
      </c>
      <c r="D775" s="2">
        <f t="shared" ca="1" si="25"/>
        <v>0.52</v>
      </c>
    </row>
    <row r="776" spans="1:4" x14ac:dyDescent="0.3">
      <c r="A776" t="s">
        <v>6</v>
      </c>
      <c r="B776" s="1" t="e">
        <f>VLOOKUP(A776,Sheet2!A:B,3,FALSE)</f>
        <v>#REF!</v>
      </c>
      <c r="C776" s="3">
        <f t="shared" ca="1" si="24"/>
        <v>41900</v>
      </c>
      <c r="D776" s="2">
        <f t="shared" ca="1" si="25"/>
        <v>0.65</v>
      </c>
    </row>
    <row r="777" spans="1:4" x14ac:dyDescent="0.3">
      <c r="A777" t="s">
        <v>5</v>
      </c>
      <c r="B777" s="1" t="e">
        <f>VLOOKUP(A777,Sheet2!A:B,3,FALSE)</f>
        <v>#REF!</v>
      </c>
      <c r="C777" s="3">
        <f t="shared" ca="1" si="24"/>
        <v>41763</v>
      </c>
      <c r="D777" s="2">
        <f t="shared" ca="1" si="25"/>
        <v>0.55000000000000004</v>
      </c>
    </row>
    <row r="778" spans="1:4" x14ac:dyDescent="0.3">
      <c r="A778" t="s">
        <v>7</v>
      </c>
      <c r="B778" s="1" t="e">
        <f>VLOOKUP(A778,Sheet2!A:B,3,FALSE)</f>
        <v>#REF!</v>
      </c>
      <c r="C778" s="3">
        <f t="shared" ca="1" si="24"/>
        <v>41916</v>
      </c>
      <c r="D778" s="2">
        <f t="shared" ca="1" si="25"/>
        <v>0.57999999999999996</v>
      </c>
    </row>
    <row r="779" spans="1:4" x14ac:dyDescent="0.3">
      <c r="A779" t="s">
        <v>3</v>
      </c>
      <c r="B779" s="1" t="e">
        <f>VLOOKUP(A779,Sheet2!A:B,3,FALSE)</f>
        <v>#REF!</v>
      </c>
      <c r="C779" s="3">
        <f t="shared" ca="1" si="24"/>
        <v>41661</v>
      </c>
      <c r="D779" s="2">
        <f t="shared" ca="1" si="25"/>
        <v>0.45</v>
      </c>
    </row>
    <row r="780" spans="1:4" x14ac:dyDescent="0.3">
      <c r="A780" t="s">
        <v>4</v>
      </c>
      <c r="B780" s="1" t="e">
        <f>VLOOKUP(A780,Sheet2!A:B,3,FALSE)</f>
        <v>#REF!</v>
      </c>
      <c r="C780" s="3">
        <f t="shared" ca="1" si="24"/>
        <v>41649</v>
      </c>
      <c r="D780" s="2">
        <f t="shared" ca="1" si="25"/>
        <v>0.49</v>
      </c>
    </row>
    <row r="781" spans="1:4" x14ac:dyDescent="0.3">
      <c r="A781" t="s">
        <v>5</v>
      </c>
      <c r="B781" s="1" t="e">
        <f>VLOOKUP(A781,Sheet2!A:B,3,FALSE)</f>
        <v>#REF!</v>
      </c>
      <c r="C781" s="3">
        <f t="shared" ca="1" si="24"/>
        <v>41843</v>
      </c>
      <c r="D781" s="2">
        <f t="shared" ca="1" si="25"/>
        <v>0.57999999999999996</v>
      </c>
    </row>
    <row r="782" spans="1:4" x14ac:dyDescent="0.3">
      <c r="A782" t="s">
        <v>6</v>
      </c>
      <c r="B782" s="1" t="e">
        <f>VLOOKUP(A782,Sheet2!A:B,3,FALSE)</f>
        <v>#REF!</v>
      </c>
      <c r="C782" s="3">
        <f t="shared" ca="1" si="24"/>
        <v>41720</v>
      </c>
      <c r="D782" s="2">
        <f t="shared" ca="1" si="25"/>
        <v>0.6</v>
      </c>
    </row>
    <row r="783" spans="1:4" x14ac:dyDescent="0.3">
      <c r="A783" t="s">
        <v>7</v>
      </c>
      <c r="B783" s="1" t="e">
        <f>VLOOKUP(A783,Sheet2!A:B,3,FALSE)</f>
        <v>#REF!</v>
      </c>
      <c r="C783" s="3">
        <f t="shared" ca="1" si="24"/>
        <v>41829</v>
      </c>
      <c r="D783" s="2">
        <f t="shared" ca="1" si="25"/>
        <v>0.44</v>
      </c>
    </row>
    <row r="784" spans="1:4" x14ac:dyDescent="0.3">
      <c r="A784" t="s">
        <v>3</v>
      </c>
      <c r="B784" s="1" t="e">
        <f>VLOOKUP(A784,Sheet2!A:B,3,FALSE)</f>
        <v>#REF!</v>
      </c>
      <c r="C784" s="3">
        <f t="shared" ca="1" si="24"/>
        <v>41886</v>
      </c>
      <c r="D784" s="2">
        <f t="shared" ca="1" si="25"/>
        <v>0.59</v>
      </c>
    </row>
    <row r="785" spans="1:4" x14ac:dyDescent="0.3">
      <c r="A785" t="s">
        <v>8</v>
      </c>
      <c r="B785" s="1" t="e">
        <f>VLOOKUP(A785,Sheet2!A:B,3,FALSE)</f>
        <v>#REF!</v>
      </c>
      <c r="C785" s="3">
        <f t="shared" ca="1" si="24"/>
        <v>41646</v>
      </c>
      <c r="D785" s="2">
        <f t="shared" ca="1" si="25"/>
        <v>0.57999999999999996</v>
      </c>
    </row>
    <row r="786" spans="1:4" x14ac:dyDescent="0.3">
      <c r="A786" t="s">
        <v>3</v>
      </c>
      <c r="B786" s="1" t="e">
        <f>VLOOKUP(A786,Sheet2!A:B,3,FALSE)</f>
        <v>#REF!</v>
      </c>
      <c r="C786" s="3">
        <f t="shared" ca="1" si="24"/>
        <v>41833</v>
      </c>
      <c r="D786" s="2">
        <f t="shared" ca="1" si="25"/>
        <v>0.67</v>
      </c>
    </row>
    <row r="787" spans="1:4" x14ac:dyDescent="0.3">
      <c r="A787" t="s">
        <v>6</v>
      </c>
      <c r="B787" s="1" t="e">
        <f>VLOOKUP(A787,Sheet2!A:B,3,FALSE)</f>
        <v>#REF!</v>
      </c>
      <c r="C787" s="3">
        <f t="shared" ca="1" si="24"/>
        <v>41898</v>
      </c>
      <c r="D787" s="2">
        <f t="shared" ca="1" si="25"/>
        <v>0.54</v>
      </c>
    </row>
    <row r="788" spans="1:4" x14ac:dyDescent="0.3">
      <c r="A788" t="s">
        <v>5</v>
      </c>
      <c r="B788" s="1" t="e">
        <f>VLOOKUP(A788,Sheet2!A:B,3,FALSE)</f>
        <v>#REF!</v>
      </c>
      <c r="C788" s="3">
        <f t="shared" ca="1" si="24"/>
        <v>41915</v>
      </c>
      <c r="D788" s="2">
        <f t="shared" ca="1" si="25"/>
        <v>0.63</v>
      </c>
    </row>
    <row r="789" spans="1:4" x14ac:dyDescent="0.3">
      <c r="A789" t="s">
        <v>6</v>
      </c>
      <c r="B789" s="1" t="e">
        <f>VLOOKUP(A789,Sheet2!A:B,3,FALSE)</f>
        <v>#REF!</v>
      </c>
      <c r="C789" s="3">
        <f t="shared" ca="1" si="24"/>
        <v>41685</v>
      </c>
      <c r="D789" s="2">
        <f t="shared" ca="1" si="25"/>
        <v>0.45</v>
      </c>
    </row>
    <row r="790" spans="1:4" x14ac:dyDescent="0.3">
      <c r="A790" t="s">
        <v>5</v>
      </c>
      <c r="B790" s="1" t="e">
        <f>VLOOKUP(A790,Sheet2!A:B,3,FALSE)</f>
        <v>#REF!</v>
      </c>
      <c r="C790" s="3">
        <f t="shared" ca="1" si="24"/>
        <v>41648</v>
      </c>
      <c r="D790" s="2">
        <f t="shared" ca="1" si="25"/>
        <v>0.67</v>
      </c>
    </row>
    <row r="791" spans="1:4" x14ac:dyDescent="0.3">
      <c r="A791" t="s">
        <v>5</v>
      </c>
      <c r="B791" s="1" t="e">
        <f>VLOOKUP(A791,Sheet2!A:B,3,FALSE)</f>
        <v>#REF!</v>
      </c>
      <c r="C791" s="3">
        <f t="shared" ca="1" si="24"/>
        <v>41883</v>
      </c>
      <c r="D791" s="2">
        <f t="shared" ca="1" si="25"/>
        <v>0.54</v>
      </c>
    </row>
    <row r="792" spans="1:4" x14ac:dyDescent="0.3">
      <c r="A792" t="s">
        <v>9</v>
      </c>
      <c r="B792" s="1" t="e">
        <f>VLOOKUP(A792,Sheet2!A:B,3,FALSE)</f>
        <v>#REF!</v>
      </c>
      <c r="C792" s="3">
        <f t="shared" ca="1" si="24"/>
        <v>41706</v>
      </c>
      <c r="D792" s="2">
        <f t="shared" ca="1" si="25"/>
        <v>0.5</v>
      </c>
    </row>
    <row r="793" spans="1:4" x14ac:dyDescent="0.3">
      <c r="A793" t="s">
        <v>9</v>
      </c>
      <c r="B793" s="1" t="e">
        <f>VLOOKUP(A793,Sheet2!A:B,3,FALSE)</f>
        <v>#REF!</v>
      </c>
      <c r="C793" s="3">
        <f t="shared" ca="1" si="24"/>
        <v>41868</v>
      </c>
      <c r="D793" s="2">
        <f t="shared" ca="1" si="25"/>
        <v>0.5</v>
      </c>
    </row>
    <row r="794" spans="1:4" x14ac:dyDescent="0.3">
      <c r="A794" t="s">
        <v>3</v>
      </c>
      <c r="B794" s="1" t="e">
        <f>VLOOKUP(A794,Sheet2!A:B,3,FALSE)</f>
        <v>#REF!</v>
      </c>
      <c r="C794" s="3">
        <f t="shared" ca="1" si="24"/>
        <v>41748</v>
      </c>
      <c r="D794" s="2">
        <f t="shared" ca="1" si="25"/>
        <v>0.45</v>
      </c>
    </row>
    <row r="795" spans="1:4" x14ac:dyDescent="0.3">
      <c r="A795" t="s">
        <v>4</v>
      </c>
      <c r="B795" s="1" t="e">
        <f>VLOOKUP(A795,Sheet2!A:B,3,FALSE)</f>
        <v>#REF!</v>
      </c>
      <c r="C795" s="3">
        <f t="shared" ca="1" si="24"/>
        <v>41775</v>
      </c>
      <c r="D795" s="2">
        <f t="shared" ca="1" si="25"/>
        <v>0.63</v>
      </c>
    </row>
    <row r="796" spans="1:4" x14ac:dyDescent="0.3">
      <c r="A796" t="s">
        <v>5</v>
      </c>
      <c r="B796" s="1" t="e">
        <f>VLOOKUP(A796,Sheet2!A:B,3,FALSE)</f>
        <v>#REF!</v>
      </c>
      <c r="C796" s="3">
        <f t="shared" ca="1" si="24"/>
        <v>41785</v>
      </c>
      <c r="D796" s="2">
        <f t="shared" ca="1" si="25"/>
        <v>0.49</v>
      </c>
    </row>
    <row r="797" spans="1:4" x14ac:dyDescent="0.3">
      <c r="A797" t="s">
        <v>6</v>
      </c>
      <c r="B797" s="1" t="e">
        <f>VLOOKUP(A797,Sheet2!A:B,3,FALSE)</f>
        <v>#REF!</v>
      </c>
      <c r="C797" s="3">
        <f t="shared" ca="1" si="24"/>
        <v>41717</v>
      </c>
      <c r="D797" s="2">
        <f t="shared" ca="1" si="25"/>
        <v>0.41</v>
      </c>
    </row>
    <row r="798" spans="1:4" x14ac:dyDescent="0.3">
      <c r="A798" t="s">
        <v>7</v>
      </c>
      <c r="B798" s="1" t="e">
        <f>VLOOKUP(A798,Sheet2!A:B,3,FALSE)</f>
        <v>#REF!</v>
      </c>
      <c r="C798" s="3">
        <f t="shared" ca="1" si="24"/>
        <v>41650</v>
      </c>
      <c r="D798" s="2">
        <f t="shared" ca="1" si="25"/>
        <v>0.46</v>
      </c>
    </row>
    <row r="799" spans="1:4" x14ac:dyDescent="0.3">
      <c r="A799" t="s">
        <v>3</v>
      </c>
      <c r="B799" s="1" t="e">
        <f>VLOOKUP(A799,Sheet2!A:B,3,FALSE)</f>
        <v>#REF!</v>
      </c>
      <c r="C799" s="3">
        <f t="shared" ca="1" si="24"/>
        <v>41642</v>
      </c>
      <c r="D799" s="2">
        <f t="shared" ca="1" si="25"/>
        <v>0.43</v>
      </c>
    </row>
    <row r="800" spans="1:4" x14ac:dyDescent="0.3">
      <c r="A800" t="s">
        <v>8</v>
      </c>
      <c r="B800" s="1" t="e">
        <f>VLOOKUP(A800,Sheet2!A:B,3,FALSE)</f>
        <v>#REF!</v>
      </c>
      <c r="C800" s="3">
        <f t="shared" ca="1" si="24"/>
        <v>41694</v>
      </c>
      <c r="D800" s="2">
        <f t="shared" ca="1" si="25"/>
        <v>0.61</v>
      </c>
    </row>
    <row r="801" spans="1:4" x14ac:dyDescent="0.3">
      <c r="A801" t="s">
        <v>3</v>
      </c>
      <c r="B801" s="1" t="e">
        <f>VLOOKUP(A801,Sheet2!A:B,3,FALSE)</f>
        <v>#REF!</v>
      </c>
      <c r="C801" s="3">
        <f t="shared" ca="1" si="24"/>
        <v>41838</v>
      </c>
      <c r="D801" s="2">
        <f t="shared" ca="1" si="25"/>
        <v>0.64</v>
      </c>
    </row>
    <row r="802" spans="1:4" x14ac:dyDescent="0.3">
      <c r="A802" t="s">
        <v>6</v>
      </c>
      <c r="B802" s="1" t="e">
        <f>VLOOKUP(A802,Sheet2!A:B,3,FALSE)</f>
        <v>#REF!</v>
      </c>
      <c r="C802" s="3">
        <f t="shared" ca="1" si="24"/>
        <v>41874</v>
      </c>
      <c r="D802" s="2">
        <f t="shared" ca="1" si="25"/>
        <v>0.47</v>
      </c>
    </row>
    <row r="803" spans="1:4" x14ac:dyDescent="0.3">
      <c r="A803" t="s">
        <v>5</v>
      </c>
      <c r="B803" s="1" t="e">
        <f>VLOOKUP(A803,Sheet2!A:B,3,FALSE)</f>
        <v>#REF!</v>
      </c>
      <c r="C803" s="3">
        <f t="shared" ca="1" si="24"/>
        <v>41789</v>
      </c>
      <c r="D803" s="2">
        <f t="shared" ca="1" si="25"/>
        <v>0.49</v>
      </c>
    </row>
    <row r="804" spans="1:4" x14ac:dyDescent="0.3">
      <c r="A804" t="s">
        <v>6</v>
      </c>
      <c r="B804" s="1" t="e">
        <f>VLOOKUP(A804,Sheet2!A:B,3,FALSE)</f>
        <v>#REF!</v>
      </c>
      <c r="C804" s="3">
        <f t="shared" ca="1" si="24"/>
        <v>41734</v>
      </c>
      <c r="D804" s="2">
        <f t="shared" ca="1" si="25"/>
        <v>0.43</v>
      </c>
    </row>
    <row r="805" spans="1:4" x14ac:dyDescent="0.3">
      <c r="A805" t="s">
        <v>5</v>
      </c>
      <c r="B805" s="1" t="e">
        <f>VLOOKUP(A805,Sheet2!A:B,3,FALSE)</f>
        <v>#REF!</v>
      </c>
      <c r="C805" s="3">
        <f t="shared" ca="1" si="24"/>
        <v>41755</v>
      </c>
      <c r="D805" s="2">
        <f t="shared" ca="1" si="25"/>
        <v>0.7</v>
      </c>
    </row>
    <row r="806" spans="1:4" x14ac:dyDescent="0.3">
      <c r="A806" t="s">
        <v>5</v>
      </c>
      <c r="B806" s="1" t="e">
        <f>VLOOKUP(A806,Sheet2!A:B,3,FALSE)</f>
        <v>#REF!</v>
      </c>
      <c r="C806" s="3">
        <f t="shared" ca="1" si="24"/>
        <v>41656</v>
      </c>
      <c r="D806" s="2">
        <f t="shared" ca="1" si="25"/>
        <v>0.55000000000000004</v>
      </c>
    </row>
    <row r="807" spans="1:4" x14ac:dyDescent="0.3">
      <c r="A807" t="s">
        <v>9</v>
      </c>
      <c r="B807" s="1" t="e">
        <f>VLOOKUP(A807,Sheet2!A:B,3,FALSE)</f>
        <v>#REF!</v>
      </c>
      <c r="C807" s="3">
        <f t="shared" ca="1" si="24"/>
        <v>41886</v>
      </c>
      <c r="D807" s="2">
        <f t="shared" ca="1" si="25"/>
        <v>0.56000000000000005</v>
      </c>
    </row>
    <row r="808" spans="1:4" x14ac:dyDescent="0.3">
      <c r="A808" t="s">
        <v>9</v>
      </c>
      <c r="B808" s="1" t="e">
        <f>VLOOKUP(A808,Sheet2!A:B,3,FALSE)</f>
        <v>#REF!</v>
      </c>
      <c r="C808" s="3">
        <f t="shared" ca="1" si="24"/>
        <v>41709</v>
      </c>
      <c r="D808" s="2">
        <f t="shared" ca="1" si="25"/>
        <v>0.61</v>
      </c>
    </row>
    <row r="809" spans="1:4" x14ac:dyDescent="0.3">
      <c r="A809" t="s">
        <v>4</v>
      </c>
      <c r="B809" s="1" t="e">
        <f>VLOOKUP(A809,Sheet2!A:B,3,FALSE)</f>
        <v>#REF!</v>
      </c>
      <c r="C809" s="3">
        <f t="shared" ca="1" si="24"/>
        <v>41868</v>
      </c>
      <c r="D809" s="2">
        <f t="shared" ca="1" si="25"/>
        <v>0.46</v>
      </c>
    </row>
    <row r="810" spans="1:4" x14ac:dyDescent="0.3">
      <c r="A810" t="s">
        <v>7</v>
      </c>
      <c r="B810" s="1" t="e">
        <f>VLOOKUP(A810,Sheet2!A:B,3,FALSE)</f>
        <v>#REF!</v>
      </c>
      <c r="C810" s="3">
        <f t="shared" ca="1" si="24"/>
        <v>41901</v>
      </c>
      <c r="D810" s="2">
        <f t="shared" ca="1" si="25"/>
        <v>0.44</v>
      </c>
    </row>
    <row r="811" spans="1:4" x14ac:dyDescent="0.3">
      <c r="A811" t="s">
        <v>5</v>
      </c>
      <c r="B811" s="1" t="e">
        <f>VLOOKUP(A811,Sheet2!A:B,3,FALSE)</f>
        <v>#REF!</v>
      </c>
      <c r="C811" s="3">
        <f t="shared" ca="1" si="24"/>
        <v>41846</v>
      </c>
      <c r="D811" s="2">
        <f t="shared" ca="1" si="25"/>
        <v>0.56999999999999995</v>
      </c>
    </row>
    <row r="812" spans="1:4" x14ac:dyDescent="0.3">
      <c r="A812" t="s">
        <v>5</v>
      </c>
      <c r="B812" s="1" t="e">
        <f>VLOOKUP(A812,Sheet2!A:B,3,FALSE)</f>
        <v>#REF!</v>
      </c>
      <c r="C812" s="3">
        <f t="shared" ca="1" si="24"/>
        <v>41866</v>
      </c>
      <c r="D812" s="2">
        <f t="shared" ca="1" si="25"/>
        <v>0.4</v>
      </c>
    </row>
    <row r="813" spans="1:4" x14ac:dyDescent="0.3">
      <c r="A813" t="s">
        <v>8</v>
      </c>
      <c r="B813" s="1" t="e">
        <f>VLOOKUP(A813,Sheet2!A:B,3,FALSE)</f>
        <v>#REF!</v>
      </c>
      <c r="C813" s="3">
        <f t="shared" ca="1" si="24"/>
        <v>41664</v>
      </c>
      <c r="D813" s="2">
        <f t="shared" ca="1" si="25"/>
        <v>0.43</v>
      </c>
    </row>
    <row r="814" spans="1:4" x14ac:dyDescent="0.3">
      <c r="A814" t="s">
        <v>4</v>
      </c>
      <c r="B814" s="1" t="e">
        <f>VLOOKUP(A814,Sheet2!A:B,3,FALSE)</f>
        <v>#REF!</v>
      </c>
      <c r="C814" s="3">
        <f t="shared" ca="1" si="24"/>
        <v>41743</v>
      </c>
      <c r="D814" s="2">
        <f t="shared" ca="1" si="25"/>
        <v>0.42</v>
      </c>
    </row>
    <row r="815" spans="1:4" x14ac:dyDescent="0.3">
      <c r="A815" t="s">
        <v>6</v>
      </c>
      <c r="B815" s="1" t="e">
        <f>VLOOKUP(A815,Sheet2!A:B,3,FALSE)</f>
        <v>#REF!</v>
      </c>
      <c r="C815" s="3">
        <f t="shared" ca="1" si="24"/>
        <v>41731</v>
      </c>
      <c r="D815" s="2">
        <f t="shared" ca="1" si="25"/>
        <v>0.56999999999999995</v>
      </c>
    </row>
    <row r="816" spans="1:4" x14ac:dyDescent="0.3">
      <c r="A816" t="s">
        <v>5</v>
      </c>
      <c r="B816" s="1" t="e">
        <f>VLOOKUP(A816,Sheet2!A:B,3,FALSE)</f>
        <v>#REF!</v>
      </c>
      <c r="C816" s="3">
        <f t="shared" ca="1" si="24"/>
        <v>41838</v>
      </c>
      <c r="D816" s="2">
        <f t="shared" ca="1" si="25"/>
        <v>0.62</v>
      </c>
    </row>
    <row r="817" spans="1:4" x14ac:dyDescent="0.3">
      <c r="A817" t="s">
        <v>6</v>
      </c>
      <c r="B817" s="1" t="e">
        <f>VLOOKUP(A817,Sheet2!A:B,3,FALSE)</f>
        <v>#REF!</v>
      </c>
      <c r="C817" s="3">
        <f t="shared" ca="1" si="24"/>
        <v>41792</v>
      </c>
      <c r="D817" s="2">
        <f t="shared" ca="1" si="25"/>
        <v>0.69</v>
      </c>
    </row>
    <row r="818" spans="1:4" x14ac:dyDescent="0.3">
      <c r="A818" t="s">
        <v>4</v>
      </c>
      <c r="B818" s="1" t="e">
        <f>VLOOKUP(A818,Sheet2!A:B,3,FALSE)</f>
        <v>#REF!</v>
      </c>
      <c r="C818" s="3">
        <f t="shared" ca="1" si="24"/>
        <v>41818</v>
      </c>
      <c r="D818" s="2">
        <f t="shared" ca="1" si="25"/>
        <v>0.6</v>
      </c>
    </row>
    <row r="819" spans="1:4" x14ac:dyDescent="0.3">
      <c r="A819" t="s">
        <v>6</v>
      </c>
      <c r="B819" s="1" t="e">
        <f>VLOOKUP(A819,Sheet2!A:B,3,FALSE)</f>
        <v>#REF!</v>
      </c>
      <c r="C819" s="3">
        <f t="shared" ca="1" si="24"/>
        <v>41765</v>
      </c>
      <c r="D819" s="2">
        <f t="shared" ca="1" si="25"/>
        <v>0.59</v>
      </c>
    </row>
    <row r="820" spans="1:4" x14ac:dyDescent="0.3">
      <c r="A820" t="s">
        <v>6</v>
      </c>
      <c r="B820" s="1" t="e">
        <f>VLOOKUP(A820,Sheet2!A:B,3,FALSE)</f>
        <v>#REF!</v>
      </c>
      <c r="C820" s="3">
        <f t="shared" ca="1" si="24"/>
        <v>41678</v>
      </c>
      <c r="D820" s="2">
        <f t="shared" ca="1" si="25"/>
        <v>0.61</v>
      </c>
    </row>
    <row r="821" spans="1:4" x14ac:dyDescent="0.3">
      <c r="A821" t="s">
        <v>9</v>
      </c>
      <c r="B821" s="1" t="e">
        <f>VLOOKUP(A821,Sheet2!A:B,3,FALSE)</f>
        <v>#REF!</v>
      </c>
      <c r="C821" s="3">
        <f t="shared" ca="1" si="24"/>
        <v>41783</v>
      </c>
      <c r="D821" s="2">
        <f t="shared" ca="1" si="25"/>
        <v>0.68</v>
      </c>
    </row>
    <row r="822" spans="1:4" x14ac:dyDescent="0.3">
      <c r="A822" t="s">
        <v>5</v>
      </c>
      <c r="B822" s="1" t="e">
        <f>VLOOKUP(A822,Sheet2!A:B,3,FALSE)</f>
        <v>#REF!</v>
      </c>
      <c r="C822" s="3">
        <f t="shared" ca="1" si="24"/>
        <v>41793</v>
      </c>
      <c r="D822" s="2">
        <f t="shared" ca="1" si="25"/>
        <v>0.69</v>
      </c>
    </row>
    <row r="823" spans="1:4" x14ac:dyDescent="0.3">
      <c r="A823" t="s">
        <v>4</v>
      </c>
      <c r="B823" s="1" t="e">
        <f>VLOOKUP(A823,Sheet2!A:B,3,FALSE)</f>
        <v>#REF!</v>
      </c>
      <c r="C823" s="3">
        <f t="shared" ca="1" si="24"/>
        <v>41659</v>
      </c>
      <c r="D823" s="2">
        <f t="shared" ca="1" si="25"/>
        <v>0.43</v>
      </c>
    </row>
    <row r="824" spans="1:4" x14ac:dyDescent="0.3">
      <c r="A824" t="s">
        <v>9</v>
      </c>
      <c r="B824" s="1" t="e">
        <f>VLOOKUP(A824,Sheet2!A:B,3,FALSE)</f>
        <v>#REF!</v>
      </c>
      <c r="C824" s="3">
        <f t="shared" ca="1" si="24"/>
        <v>41642</v>
      </c>
      <c r="D824" s="2">
        <f t="shared" ca="1" si="25"/>
        <v>0.49</v>
      </c>
    </row>
    <row r="825" spans="1:4" x14ac:dyDescent="0.3">
      <c r="A825" t="s">
        <v>9</v>
      </c>
      <c r="B825" s="1" t="e">
        <f>VLOOKUP(A825,Sheet2!A:B,3,FALSE)</f>
        <v>#REF!</v>
      </c>
      <c r="C825" s="3">
        <f t="shared" ca="1" si="24"/>
        <v>41673</v>
      </c>
      <c r="D825" s="2">
        <f t="shared" ca="1" si="25"/>
        <v>0.42</v>
      </c>
    </row>
    <row r="826" spans="1:4" x14ac:dyDescent="0.3">
      <c r="A826" t="s">
        <v>9</v>
      </c>
      <c r="B826" s="1" t="e">
        <f>VLOOKUP(A826,Sheet2!A:B,3,FALSE)</f>
        <v>#REF!</v>
      </c>
      <c r="C826" s="3">
        <f t="shared" ca="1" si="24"/>
        <v>41866</v>
      </c>
      <c r="D826" s="2">
        <f t="shared" ca="1" si="25"/>
        <v>0.57999999999999996</v>
      </c>
    </row>
    <row r="827" spans="1:4" x14ac:dyDescent="0.3">
      <c r="A827" t="s">
        <v>4</v>
      </c>
      <c r="B827" s="1" t="e">
        <f>VLOOKUP(A827,Sheet2!A:B,3,FALSE)</f>
        <v>#REF!</v>
      </c>
      <c r="C827" s="3">
        <f t="shared" ca="1" si="24"/>
        <v>41649</v>
      </c>
      <c r="D827" s="2">
        <f t="shared" ca="1" si="25"/>
        <v>0.61</v>
      </c>
    </row>
    <row r="828" spans="1:4" x14ac:dyDescent="0.3">
      <c r="A828" t="s">
        <v>5</v>
      </c>
      <c r="B828" s="1" t="e">
        <f>VLOOKUP(A828,Sheet2!A:B,3,FALSE)</f>
        <v>#REF!</v>
      </c>
      <c r="C828" s="3">
        <f t="shared" ca="1" si="24"/>
        <v>41888</v>
      </c>
      <c r="D828" s="2">
        <f t="shared" ca="1" si="25"/>
        <v>0.51</v>
      </c>
    </row>
    <row r="829" spans="1:4" x14ac:dyDescent="0.3">
      <c r="A829" t="s">
        <v>5</v>
      </c>
      <c r="B829" s="1" t="e">
        <f>VLOOKUP(A829,Sheet2!A:B,3,FALSE)</f>
        <v>#REF!</v>
      </c>
      <c r="C829" s="3">
        <f t="shared" ca="1" si="24"/>
        <v>41902</v>
      </c>
      <c r="D829" s="2">
        <f t="shared" ca="1" si="25"/>
        <v>0.47</v>
      </c>
    </row>
    <row r="830" spans="1:4" x14ac:dyDescent="0.3">
      <c r="A830" t="s">
        <v>8</v>
      </c>
      <c r="B830" s="1" t="e">
        <f>VLOOKUP(A830,Sheet2!A:B,3,FALSE)</f>
        <v>#REF!</v>
      </c>
      <c r="C830" s="3">
        <f t="shared" ca="1" si="24"/>
        <v>41774</v>
      </c>
      <c r="D830" s="2">
        <f t="shared" ca="1" si="25"/>
        <v>0.4</v>
      </c>
    </row>
    <row r="831" spans="1:4" x14ac:dyDescent="0.3">
      <c r="A831" t="s">
        <v>4</v>
      </c>
      <c r="B831" s="1" t="e">
        <f>VLOOKUP(A831,Sheet2!A:B,3,FALSE)</f>
        <v>#REF!</v>
      </c>
      <c r="C831" s="3">
        <f t="shared" ca="1" si="24"/>
        <v>41907</v>
      </c>
      <c r="D831" s="2">
        <f t="shared" ca="1" si="25"/>
        <v>0.42</v>
      </c>
    </row>
    <row r="832" spans="1:4" x14ac:dyDescent="0.3">
      <c r="A832" t="s">
        <v>6</v>
      </c>
      <c r="B832" s="1" t="e">
        <f>VLOOKUP(A832,Sheet2!A:B,3,FALSE)</f>
        <v>#REF!</v>
      </c>
      <c r="C832" s="3">
        <f t="shared" ca="1" si="24"/>
        <v>41762</v>
      </c>
      <c r="D832" s="2">
        <f t="shared" ca="1" si="25"/>
        <v>0.57999999999999996</v>
      </c>
    </row>
    <row r="833" spans="1:4" x14ac:dyDescent="0.3">
      <c r="A833" t="s">
        <v>5</v>
      </c>
      <c r="B833" s="1" t="e">
        <f>VLOOKUP(A833,Sheet2!A:B,3,FALSE)</f>
        <v>#REF!</v>
      </c>
      <c r="C833" s="3">
        <f t="shared" ca="1" si="24"/>
        <v>41913</v>
      </c>
      <c r="D833" s="2">
        <f t="shared" ca="1" si="25"/>
        <v>0.53</v>
      </c>
    </row>
    <row r="834" spans="1:4" x14ac:dyDescent="0.3">
      <c r="A834" t="s">
        <v>7</v>
      </c>
      <c r="B834" s="1" t="e">
        <f>VLOOKUP(A834,Sheet2!A:B,3,FALSE)</f>
        <v>#REF!</v>
      </c>
      <c r="C834" s="3">
        <f t="shared" ca="1" si="24"/>
        <v>41694</v>
      </c>
      <c r="D834" s="2">
        <f t="shared" ca="1" si="25"/>
        <v>0.55000000000000004</v>
      </c>
    </row>
    <row r="835" spans="1:4" x14ac:dyDescent="0.3">
      <c r="A835" t="s">
        <v>3</v>
      </c>
      <c r="B835" s="1" t="e">
        <f>VLOOKUP(A835,Sheet2!A:B,3,FALSE)</f>
        <v>#REF!</v>
      </c>
      <c r="C835" s="3">
        <f t="shared" ref="C835:C898" ca="1" si="26">RANDBETWEEN(41640,41917)</f>
        <v>41739</v>
      </c>
      <c r="D835" s="2">
        <f t="shared" ref="D835:D898" ca="1" si="27">RANDBETWEEN(40,70)/100</f>
        <v>0.54</v>
      </c>
    </row>
    <row r="836" spans="1:4" x14ac:dyDescent="0.3">
      <c r="A836" t="s">
        <v>4</v>
      </c>
      <c r="B836" s="1" t="e">
        <f>VLOOKUP(A836,Sheet2!A:B,3,FALSE)</f>
        <v>#REF!</v>
      </c>
      <c r="C836" s="3">
        <f t="shared" ca="1" si="26"/>
        <v>41902</v>
      </c>
      <c r="D836" s="2">
        <f t="shared" ca="1" si="27"/>
        <v>0.68</v>
      </c>
    </row>
    <row r="837" spans="1:4" x14ac:dyDescent="0.3">
      <c r="A837" t="s">
        <v>5</v>
      </c>
      <c r="B837" s="1" t="e">
        <f>VLOOKUP(A837,Sheet2!A:B,3,FALSE)</f>
        <v>#REF!</v>
      </c>
      <c r="C837" s="3">
        <f t="shared" ca="1" si="26"/>
        <v>41747</v>
      </c>
      <c r="D837" s="2">
        <f t="shared" ca="1" si="27"/>
        <v>0.4</v>
      </c>
    </row>
    <row r="838" spans="1:4" x14ac:dyDescent="0.3">
      <c r="A838" t="s">
        <v>6</v>
      </c>
      <c r="B838" s="1" t="e">
        <f>VLOOKUP(A838,Sheet2!A:B,3,FALSE)</f>
        <v>#REF!</v>
      </c>
      <c r="C838" s="3">
        <f t="shared" ca="1" si="26"/>
        <v>41757</v>
      </c>
      <c r="D838" s="2">
        <f t="shared" ca="1" si="27"/>
        <v>0.67</v>
      </c>
    </row>
    <row r="839" spans="1:4" x14ac:dyDescent="0.3">
      <c r="A839" t="s">
        <v>7</v>
      </c>
      <c r="B839" s="1" t="e">
        <f>VLOOKUP(A839,Sheet2!A:B,3,FALSE)</f>
        <v>#REF!</v>
      </c>
      <c r="C839" s="3">
        <f t="shared" ca="1" si="26"/>
        <v>41707</v>
      </c>
      <c r="D839" s="2">
        <f t="shared" ca="1" si="27"/>
        <v>0.56000000000000005</v>
      </c>
    </row>
    <row r="840" spans="1:4" x14ac:dyDescent="0.3">
      <c r="A840" t="s">
        <v>3</v>
      </c>
      <c r="B840" s="1" t="e">
        <f>VLOOKUP(A840,Sheet2!A:B,3,FALSE)</f>
        <v>#REF!</v>
      </c>
      <c r="C840" s="3">
        <f t="shared" ca="1" si="26"/>
        <v>41753</v>
      </c>
      <c r="D840" s="2">
        <f t="shared" ca="1" si="27"/>
        <v>0.62</v>
      </c>
    </row>
    <row r="841" spans="1:4" x14ac:dyDescent="0.3">
      <c r="A841" t="s">
        <v>8</v>
      </c>
      <c r="B841" s="1" t="e">
        <f>VLOOKUP(A841,Sheet2!A:B,3,FALSE)</f>
        <v>#REF!</v>
      </c>
      <c r="C841" s="3">
        <f t="shared" ca="1" si="26"/>
        <v>41883</v>
      </c>
      <c r="D841" s="2">
        <f t="shared" ca="1" si="27"/>
        <v>0.63</v>
      </c>
    </row>
    <row r="842" spans="1:4" x14ac:dyDescent="0.3">
      <c r="A842" t="s">
        <v>3</v>
      </c>
      <c r="B842" s="1" t="e">
        <f>VLOOKUP(A842,Sheet2!A:B,3,FALSE)</f>
        <v>#REF!</v>
      </c>
      <c r="C842" s="3">
        <f t="shared" ca="1" si="26"/>
        <v>41888</v>
      </c>
      <c r="D842" s="2">
        <f t="shared" ca="1" si="27"/>
        <v>0.55000000000000004</v>
      </c>
    </row>
    <row r="843" spans="1:4" x14ac:dyDescent="0.3">
      <c r="A843" t="s">
        <v>6</v>
      </c>
      <c r="B843" s="1" t="e">
        <f>VLOOKUP(A843,Sheet2!A:B,3,FALSE)</f>
        <v>#REF!</v>
      </c>
      <c r="C843" s="3">
        <f t="shared" ca="1" si="26"/>
        <v>41894</v>
      </c>
      <c r="D843" s="2">
        <f t="shared" ca="1" si="27"/>
        <v>0.56999999999999995</v>
      </c>
    </row>
    <row r="844" spans="1:4" x14ac:dyDescent="0.3">
      <c r="A844" t="s">
        <v>5</v>
      </c>
      <c r="B844" s="1" t="e">
        <f>VLOOKUP(A844,Sheet2!A:B,3,FALSE)</f>
        <v>#REF!</v>
      </c>
      <c r="C844" s="3">
        <f t="shared" ca="1" si="26"/>
        <v>41731</v>
      </c>
      <c r="D844" s="2">
        <f t="shared" ca="1" si="27"/>
        <v>0.61</v>
      </c>
    </row>
    <row r="845" spans="1:4" x14ac:dyDescent="0.3">
      <c r="A845" t="s">
        <v>6</v>
      </c>
      <c r="B845" s="1" t="e">
        <f>VLOOKUP(A845,Sheet2!A:B,3,FALSE)</f>
        <v>#REF!</v>
      </c>
      <c r="C845" s="3">
        <f t="shared" ca="1" si="26"/>
        <v>41740</v>
      </c>
      <c r="D845" s="2">
        <f t="shared" ca="1" si="27"/>
        <v>0.45</v>
      </c>
    </row>
    <row r="846" spans="1:4" x14ac:dyDescent="0.3">
      <c r="A846" t="s">
        <v>5</v>
      </c>
      <c r="B846" s="1" t="e">
        <f>VLOOKUP(A846,Sheet2!A:B,3,FALSE)</f>
        <v>#REF!</v>
      </c>
      <c r="C846" s="3">
        <f t="shared" ca="1" si="26"/>
        <v>41662</v>
      </c>
      <c r="D846" s="2">
        <f t="shared" ca="1" si="27"/>
        <v>0.63</v>
      </c>
    </row>
    <row r="847" spans="1:4" x14ac:dyDescent="0.3">
      <c r="A847" t="s">
        <v>5</v>
      </c>
      <c r="B847" s="1" t="e">
        <f>VLOOKUP(A847,Sheet2!A:B,3,FALSE)</f>
        <v>#REF!</v>
      </c>
      <c r="C847" s="3">
        <f t="shared" ca="1" si="26"/>
        <v>41786</v>
      </c>
      <c r="D847" s="2">
        <f t="shared" ca="1" si="27"/>
        <v>0.54</v>
      </c>
    </row>
    <row r="848" spans="1:4" x14ac:dyDescent="0.3">
      <c r="A848" t="s">
        <v>9</v>
      </c>
      <c r="B848" s="1" t="e">
        <f>VLOOKUP(A848,Sheet2!A:B,3,FALSE)</f>
        <v>#REF!</v>
      </c>
      <c r="C848" s="3">
        <f t="shared" ca="1" si="26"/>
        <v>41888</v>
      </c>
      <c r="D848" s="2">
        <f t="shared" ca="1" si="27"/>
        <v>0.4</v>
      </c>
    </row>
    <row r="849" spans="1:4" x14ac:dyDescent="0.3">
      <c r="A849" t="s">
        <v>4</v>
      </c>
      <c r="B849" s="1" t="e">
        <f>VLOOKUP(A849,Sheet2!A:B,3,FALSE)</f>
        <v>#REF!</v>
      </c>
      <c r="C849" s="3">
        <f t="shared" ca="1" si="26"/>
        <v>41697</v>
      </c>
      <c r="D849" s="2">
        <f t="shared" ca="1" si="27"/>
        <v>0.42</v>
      </c>
    </row>
    <row r="850" spans="1:4" x14ac:dyDescent="0.3">
      <c r="A850" t="s">
        <v>6</v>
      </c>
      <c r="B850" s="1" t="e">
        <f>VLOOKUP(A850,Sheet2!A:B,3,FALSE)</f>
        <v>#REF!</v>
      </c>
      <c r="C850" s="3">
        <f t="shared" ca="1" si="26"/>
        <v>41684</v>
      </c>
      <c r="D850" s="2">
        <f t="shared" ca="1" si="27"/>
        <v>0.4</v>
      </c>
    </row>
    <row r="851" spans="1:4" x14ac:dyDescent="0.3">
      <c r="A851" t="s">
        <v>6</v>
      </c>
      <c r="B851" s="1" t="e">
        <f>VLOOKUP(A851,Sheet2!A:B,3,FALSE)</f>
        <v>#REF!</v>
      </c>
      <c r="C851" s="3">
        <f t="shared" ca="1" si="26"/>
        <v>41835</v>
      </c>
      <c r="D851" s="2">
        <f t="shared" ca="1" si="27"/>
        <v>0.48</v>
      </c>
    </row>
    <row r="852" spans="1:4" x14ac:dyDescent="0.3">
      <c r="A852" t="s">
        <v>9</v>
      </c>
      <c r="B852" s="1" t="e">
        <f>VLOOKUP(A852,Sheet2!A:B,3,FALSE)</f>
        <v>#REF!</v>
      </c>
      <c r="C852" s="3">
        <f t="shared" ca="1" si="26"/>
        <v>41843</v>
      </c>
      <c r="D852" s="2">
        <f t="shared" ca="1" si="27"/>
        <v>0.44</v>
      </c>
    </row>
    <row r="853" spans="1:4" x14ac:dyDescent="0.3">
      <c r="A853" t="s">
        <v>5</v>
      </c>
      <c r="B853" s="1" t="e">
        <f>VLOOKUP(A853,Sheet2!A:B,3,FALSE)</f>
        <v>#REF!</v>
      </c>
      <c r="C853" s="3">
        <f t="shared" ca="1" si="26"/>
        <v>41772</v>
      </c>
      <c r="D853" s="2">
        <f t="shared" ca="1" si="27"/>
        <v>0.57999999999999996</v>
      </c>
    </row>
    <row r="854" spans="1:4" x14ac:dyDescent="0.3">
      <c r="A854" t="s">
        <v>4</v>
      </c>
      <c r="B854" s="1" t="e">
        <f>VLOOKUP(A854,Sheet2!A:B,3,FALSE)</f>
        <v>#REF!</v>
      </c>
      <c r="C854" s="3">
        <f t="shared" ca="1" si="26"/>
        <v>41769</v>
      </c>
      <c r="D854" s="2">
        <f t="shared" ca="1" si="27"/>
        <v>0.57999999999999996</v>
      </c>
    </row>
    <row r="855" spans="1:4" x14ac:dyDescent="0.3">
      <c r="A855" t="s">
        <v>9</v>
      </c>
      <c r="B855" s="1" t="e">
        <f>VLOOKUP(A855,Sheet2!A:B,3,FALSE)</f>
        <v>#REF!</v>
      </c>
      <c r="C855" s="3">
        <f t="shared" ca="1" si="26"/>
        <v>41749</v>
      </c>
      <c r="D855" s="2">
        <f t="shared" ca="1" si="27"/>
        <v>0.68</v>
      </c>
    </row>
    <row r="856" spans="1:4" x14ac:dyDescent="0.3">
      <c r="A856" t="s">
        <v>9</v>
      </c>
      <c r="B856" s="1" t="e">
        <f>VLOOKUP(A856,Sheet2!A:B,3,FALSE)</f>
        <v>#REF!</v>
      </c>
      <c r="C856" s="3">
        <f t="shared" ca="1" si="26"/>
        <v>41760</v>
      </c>
      <c r="D856" s="2">
        <f t="shared" ca="1" si="27"/>
        <v>0.54</v>
      </c>
    </row>
    <row r="857" spans="1:4" x14ac:dyDescent="0.3">
      <c r="A857" t="s">
        <v>9</v>
      </c>
      <c r="B857" s="1" t="e">
        <f>VLOOKUP(A857,Sheet2!A:B,3,FALSE)</f>
        <v>#REF!</v>
      </c>
      <c r="C857" s="3">
        <f t="shared" ca="1" si="26"/>
        <v>41893</v>
      </c>
      <c r="D857" s="2">
        <f t="shared" ca="1" si="27"/>
        <v>0.64</v>
      </c>
    </row>
    <row r="858" spans="1:4" x14ac:dyDescent="0.3">
      <c r="A858" t="s">
        <v>4</v>
      </c>
      <c r="B858" s="1" t="e">
        <f>VLOOKUP(A858,Sheet2!A:B,3,FALSE)</f>
        <v>#REF!</v>
      </c>
      <c r="C858" s="3">
        <f t="shared" ca="1" si="26"/>
        <v>41737</v>
      </c>
      <c r="D858" s="2">
        <f t="shared" ca="1" si="27"/>
        <v>0.51</v>
      </c>
    </row>
    <row r="859" spans="1:4" x14ac:dyDescent="0.3">
      <c r="A859" t="s">
        <v>5</v>
      </c>
      <c r="B859" s="1" t="e">
        <f>VLOOKUP(A859,Sheet2!A:B,3,FALSE)</f>
        <v>#REF!</v>
      </c>
      <c r="C859" s="3">
        <f t="shared" ca="1" si="26"/>
        <v>41878</v>
      </c>
      <c r="D859" s="2">
        <f t="shared" ca="1" si="27"/>
        <v>0.43</v>
      </c>
    </row>
    <row r="860" spans="1:4" x14ac:dyDescent="0.3">
      <c r="A860" t="s">
        <v>5</v>
      </c>
      <c r="B860" s="1" t="e">
        <f>VLOOKUP(A860,Sheet2!A:B,3,FALSE)</f>
        <v>#REF!</v>
      </c>
      <c r="C860" s="3">
        <f t="shared" ca="1" si="26"/>
        <v>41838</v>
      </c>
      <c r="D860" s="2">
        <f t="shared" ca="1" si="27"/>
        <v>0.42</v>
      </c>
    </row>
    <row r="861" spans="1:4" x14ac:dyDescent="0.3">
      <c r="A861" t="s">
        <v>8</v>
      </c>
      <c r="B861" s="1" t="e">
        <f>VLOOKUP(A861,Sheet2!A:B,3,FALSE)</f>
        <v>#REF!</v>
      </c>
      <c r="C861" s="3">
        <f t="shared" ca="1" si="26"/>
        <v>41641</v>
      </c>
      <c r="D861" s="2">
        <f t="shared" ca="1" si="27"/>
        <v>0.59</v>
      </c>
    </row>
    <row r="862" spans="1:4" x14ac:dyDescent="0.3">
      <c r="A862" t="s">
        <v>4</v>
      </c>
      <c r="B862" s="1" t="e">
        <f>VLOOKUP(A862,Sheet2!A:B,3,FALSE)</f>
        <v>#REF!</v>
      </c>
      <c r="C862" s="3">
        <f t="shared" ca="1" si="26"/>
        <v>41861</v>
      </c>
      <c r="D862" s="2">
        <f t="shared" ca="1" si="27"/>
        <v>0.69</v>
      </c>
    </row>
    <row r="863" spans="1:4" x14ac:dyDescent="0.3">
      <c r="A863" t="s">
        <v>6</v>
      </c>
      <c r="B863" s="1" t="e">
        <f>VLOOKUP(A863,Sheet2!A:B,3,FALSE)</f>
        <v>#REF!</v>
      </c>
      <c r="C863" s="3">
        <f t="shared" ca="1" si="26"/>
        <v>41765</v>
      </c>
      <c r="D863" s="2">
        <f t="shared" ca="1" si="27"/>
        <v>0.47</v>
      </c>
    </row>
    <row r="864" spans="1:4" x14ac:dyDescent="0.3">
      <c r="A864" t="s">
        <v>5</v>
      </c>
      <c r="B864" s="1" t="e">
        <f>VLOOKUP(A864,Sheet2!A:B,3,FALSE)</f>
        <v>#REF!</v>
      </c>
      <c r="C864" s="3">
        <f t="shared" ca="1" si="26"/>
        <v>41703</v>
      </c>
      <c r="D864" s="2">
        <f t="shared" ca="1" si="27"/>
        <v>0.51</v>
      </c>
    </row>
    <row r="865" spans="1:4" x14ac:dyDescent="0.3">
      <c r="A865" t="s">
        <v>7</v>
      </c>
      <c r="B865" s="1" t="e">
        <f>VLOOKUP(A865,Sheet2!A:B,3,FALSE)</f>
        <v>#REF!</v>
      </c>
      <c r="C865" s="3">
        <f t="shared" ca="1" si="26"/>
        <v>41862</v>
      </c>
      <c r="D865" s="2">
        <f t="shared" ca="1" si="27"/>
        <v>0.43</v>
      </c>
    </row>
    <row r="866" spans="1:4" x14ac:dyDescent="0.3">
      <c r="A866" t="s">
        <v>4</v>
      </c>
      <c r="B866" s="1" t="e">
        <f>VLOOKUP(A866,Sheet2!A:B,3,FALSE)</f>
        <v>#REF!</v>
      </c>
      <c r="C866" s="3">
        <f t="shared" ca="1" si="26"/>
        <v>41719</v>
      </c>
      <c r="D866" s="2">
        <f t="shared" ca="1" si="27"/>
        <v>0.43</v>
      </c>
    </row>
    <row r="867" spans="1:4" x14ac:dyDescent="0.3">
      <c r="A867" t="s">
        <v>6</v>
      </c>
      <c r="B867" s="1" t="e">
        <f>VLOOKUP(A867,Sheet2!A:B,3,FALSE)</f>
        <v>#REF!</v>
      </c>
      <c r="C867" s="3">
        <f t="shared" ca="1" si="26"/>
        <v>41901</v>
      </c>
      <c r="D867" s="2">
        <f t="shared" ca="1" si="27"/>
        <v>0.56000000000000005</v>
      </c>
    </row>
    <row r="868" spans="1:4" x14ac:dyDescent="0.3">
      <c r="A868" t="s">
        <v>6</v>
      </c>
      <c r="B868" s="1" t="e">
        <f>VLOOKUP(A868,Sheet2!A:B,3,FALSE)</f>
        <v>#REF!</v>
      </c>
      <c r="C868" s="3">
        <f t="shared" ca="1" si="26"/>
        <v>41823</v>
      </c>
      <c r="D868" s="2">
        <f t="shared" ca="1" si="27"/>
        <v>0.44</v>
      </c>
    </row>
    <row r="869" spans="1:4" x14ac:dyDescent="0.3">
      <c r="A869" t="s">
        <v>9</v>
      </c>
      <c r="B869" s="1" t="e">
        <f>VLOOKUP(A869,Sheet2!A:B,3,FALSE)</f>
        <v>#REF!</v>
      </c>
      <c r="C869" s="3">
        <f t="shared" ca="1" si="26"/>
        <v>41817</v>
      </c>
      <c r="D869" s="2">
        <f t="shared" ca="1" si="27"/>
        <v>0.65</v>
      </c>
    </row>
    <row r="870" spans="1:4" x14ac:dyDescent="0.3">
      <c r="A870" t="s">
        <v>5</v>
      </c>
      <c r="B870" s="1" t="e">
        <f>VLOOKUP(A870,Sheet2!A:B,3,FALSE)</f>
        <v>#REF!</v>
      </c>
      <c r="C870" s="3">
        <f t="shared" ca="1" si="26"/>
        <v>41720</v>
      </c>
      <c r="D870" s="2">
        <f t="shared" ca="1" si="27"/>
        <v>0.51</v>
      </c>
    </row>
    <row r="871" spans="1:4" x14ac:dyDescent="0.3">
      <c r="A871" t="s">
        <v>4</v>
      </c>
      <c r="B871" s="1" t="e">
        <f>VLOOKUP(A871,Sheet2!A:B,3,FALSE)</f>
        <v>#REF!</v>
      </c>
      <c r="C871" s="3">
        <f t="shared" ca="1" si="26"/>
        <v>41895</v>
      </c>
      <c r="D871" s="2">
        <f t="shared" ca="1" si="27"/>
        <v>0.51</v>
      </c>
    </row>
    <row r="872" spans="1:4" x14ac:dyDescent="0.3">
      <c r="A872" t="s">
        <v>9</v>
      </c>
      <c r="B872" s="1" t="e">
        <f>VLOOKUP(A872,Sheet2!A:B,3,FALSE)</f>
        <v>#REF!</v>
      </c>
      <c r="C872" s="3">
        <f t="shared" ca="1" si="26"/>
        <v>41806</v>
      </c>
      <c r="D872" s="2">
        <f t="shared" ca="1" si="27"/>
        <v>0.6</v>
      </c>
    </row>
    <row r="873" spans="1:4" x14ac:dyDescent="0.3">
      <c r="A873" t="s">
        <v>9</v>
      </c>
      <c r="B873" s="1" t="e">
        <f>VLOOKUP(A873,Sheet2!A:B,3,FALSE)</f>
        <v>#REF!</v>
      </c>
      <c r="C873" s="3">
        <f t="shared" ca="1" si="26"/>
        <v>41744</v>
      </c>
      <c r="D873" s="2">
        <f t="shared" ca="1" si="27"/>
        <v>0.43</v>
      </c>
    </row>
    <row r="874" spans="1:4" x14ac:dyDescent="0.3">
      <c r="A874" t="s">
        <v>9</v>
      </c>
      <c r="B874" s="1" t="e">
        <f>VLOOKUP(A874,Sheet2!A:B,3,FALSE)</f>
        <v>#REF!</v>
      </c>
      <c r="C874" s="3">
        <f t="shared" ca="1" si="26"/>
        <v>41886</v>
      </c>
      <c r="D874" s="2">
        <f t="shared" ca="1" si="27"/>
        <v>0.41</v>
      </c>
    </row>
    <row r="875" spans="1:4" x14ac:dyDescent="0.3">
      <c r="A875" t="s">
        <v>4</v>
      </c>
      <c r="B875" s="1" t="e">
        <f>VLOOKUP(A875,Sheet2!A:B,3,FALSE)</f>
        <v>#REF!</v>
      </c>
      <c r="C875" s="3">
        <f t="shared" ca="1" si="26"/>
        <v>41915</v>
      </c>
      <c r="D875" s="2">
        <f t="shared" ca="1" si="27"/>
        <v>0.47</v>
      </c>
    </row>
    <row r="876" spans="1:4" x14ac:dyDescent="0.3">
      <c r="A876" t="s">
        <v>5</v>
      </c>
      <c r="B876" s="1" t="e">
        <f>VLOOKUP(A876,Sheet2!A:B,3,FALSE)</f>
        <v>#REF!</v>
      </c>
      <c r="C876" s="3">
        <f t="shared" ca="1" si="26"/>
        <v>41866</v>
      </c>
      <c r="D876" s="2">
        <f t="shared" ca="1" si="27"/>
        <v>0.45</v>
      </c>
    </row>
    <row r="877" spans="1:4" x14ac:dyDescent="0.3">
      <c r="A877" t="s">
        <v>5</v>
      </c>
      <c r="B877" s="1" t="e">
        <f>VLOOKUP(A877,Sheet2!A:B,3,FALSE)</f>
        <v>#REF!</v>
      </c>
      <c r="C877" s="3">
        <f t="shared" ca="1" si="26"/>
        <v>41714</v>
      </c>
      <c r="D877" s="2">
        <f t="shared" ca="1" si="27"/>
        <v>0.56000000000000005</v>
      </c>
    </row>
    <row r="878" spans="1:4" x14ac:dyDescent="0.3">
      <c r="A878" t="s">
        <v>8</v>
      </c>
      <c r="B878" s="1" t="e">
        <f>VLOOKUP(A878,Sheet2!A:B,3,FALSE)</f>
        <v>#REF!</v>
      </c>
      <c r="C878" s="3">
        <f t="shared" ca="1" si="26"/>
        <v>41703</v>
      </c>
      <c r="D878" s="2">
        <f t="shared" ca="1" si="27"/>
        <v>0.47</v>
      </c>
    </row>
    <row r="879" spans="1:4" x14ac:dyDescent="0.3">
      <c r="A879" t="s">
        <v>4</v>
      </c>
      <c r="B879" s="1" t="e">
        <f>VLOOKUP(A879,Sheet2!A:B,3,FALSE)</f>
        <v>#REF!</v>
      </c>
      <c r="C879" s="3">
        <f t="shared" ca="1" si="26"/>
        <v>41872</v>
      </c>
      <c r="D879" s="2">
        <f t="shared" ca="1" si="27"/>
        <v>0.46</v>
      </c>
    </row>
    <row r="880" spans="1:4" x14ac:dyDescent="0.3">
      <c r="A880" t="s">
        <v>6</v>
      </c>
      <c r="B880" s="1" t="e">
        <f>VLOOKUP(A880,Sheet2!A:B,3,FALSE)</f>
        <v>#REF!</v>
      </c>
      <c r="C880" s="3">
        <f t="shared" ca="1" si="26"/>
        <v>41858</v>
      </c>
      <c r="D880" s="2">
        <f t="shared" ca="1" si="27"/>
        <v>0.56999999999999995</v>
      </c>
    </row>
    <row r="881" spans="1:4" x14ac:dyDescent="0.3">
      <c r="A881" t="s">
        <v>5</v>
      </c>
      <c r="B881" s="1" t="e">
        <f>VLOOKUP(A881,Sheet2!A:B,3,FALSE)</f>
        <v>#REF!</v>
      </c>
      <c r="C881" s="3">
        <f t="shared" ca="1" si="26"/>
        <v>41744</v>
      </c>
      <c r="D881" s="2">
        <f t="shared" ca="1" si="27"/>
        <v>0.44</v>
      </c>
    </row>
    <row r="882" spans="1:4" x14ac:dyDescent="0.3">
      <c r="A882" t="s">
        <v>7</v>
      </c>
      <c r="B882" s="1" t="e">
        <f>VLOOKUP(A882,Sheet2!A:B,3,FALSE)</f>
        <v>#REF!</v>
      </c>
      <c r="C882" s="3">
        <f t="shared" ca="1" si="26"/>
        <v>41722</v>
      </c>
      <c r="D882" s="2">
        <f t="shared" ca="1" si="27"/>
        <v>0.46</v>
      </c>
    </row>
    <row r="883" spans="1:4" x14ac:dyDescent="0.3">
      <c r="A883" t="s">
        <v>3</v>
      </c>
      <c r="B883" s="1" t="e">
        <f>VLOOKUP(A883,Sheet2!A:B,3,FALSE)</f>
        <v>#REF!</v>
      </c>
      <c r="C883" s="3">
        <f t="shared" ca="1" si="26"/>
        <v>41857</v>
      </c>
      <c r="D883" s="2">
        <f t="shared" ca="1" si="27"/>
        <v>0.46</v>
      </c>
    </row>
    <row r="884" spans="1:4" x14ac:dyDescent="0.3">
      <c r="A884" t="s">
        <v>4</v>
      </c>
      <c r="B884" s="1" t="e">
        <f>VLOOKUP(A884,Sheet2!A:B,3,FALSE)</f>
        <v>#REF!</v>
      </c>
      <c r="C884" s="3">
        <f t="shared" ca="1" si="26"/>
        <v>41714</v>
      </c>
      <c r="D884" s="2">
        <f t="shared" ca="1" si="27"/>
        <v>0.41</v>
      </c>
    </row>
    <row r="885" spans="1:4" x14ac:dyDescent="0.3">
      <c r="A885" t="s">
        <v>5</v>
      </c>
      <c r="B885" s="1" t="e">
        <f>VLOOKUP(A885,Sheet2!A:B,3,FALSE)</f>
        <v>#REF!</v>
      </c>
      <c r="C885" s="3">
        <f t="shared" ca="1" si="26"/>
        <v>41876</v>
      </c>
      <c r="D885" s="2">
        <f t="shared" ca="1" si="27"/>
        <v>0.44</v>
      </c>
    </row>
    <row r="886" spans="1:4" x14ac:dyDescent="0.3">
      <c r="A886" t="s">
        <v>6</v>
      </c>
      <c r="B886" s="1" t="e">
        <f>VLOOKUP(A886,Sheet2!A:B,3,FALSE)</f>
        <v>#REF!</v>
      </c>
      <c r="C886" s="3">
        <f t="shared" ca="1" si="26"/>
        <v>41809</v>
      </c>
      <c r="D886" s="2">
        <f t="shared" ca="1" si="27"/>
        <v>0.68</v>
      </c>
    </row>
    <row r="887" spans="1:4" x14ac:dyDescent="0.3">
      <c r="A887" t="s">
        <v>7</v>
      </c>
      <c r="B887" s="1" t="e">
        <f>VLOOKUP(A887,Sheet2!A:B,3,FALSE)</f>
        <v>#REF!</v>
      </c>
      <c r="C887" s="3">
        <f t="shared" ca="1" si="26"/>
        <v>41819</v>
      </c>
      <c r="D887" s="2">
        <f t="shared" ca="1" si="27"/>
        <v>0.61</v>
      </c>
    </row>
    <row r="888" spans="1:4" x14ac:dyDescent="0.3">
      <c r="A888" t="s">
        <v>3</v>
      </c>
      <c r="B888" s="1" t="e">
        <f>VLOOKUP(A888,Sheet2!A:B,3,FALSE)</f>
        <v>#REF!</v>
      </c>
      <c r="C888" s="3">
        <f t="shared" ca="1" si="26"/>
        <v>41906</v>
      </c>
      <c r="D888" s="2">
        <f t="shared" ca="1" si="27"/>
        <v>0.51</v>
      </c>
    </row>
    <row r="889" spans="1:4" x14ac:dyDescent="0.3">
      <c r="A889" t="s">
        <v>8</v>
      </c>
      <c r="B889" s="1" t="e">
        <f>VLOOKUP(A889,Sheet2!A:B,3,FALSE)</f>
        <v>#REF!</v>
      </c>
      <c r="C889" s="3">
        <f t="shared" ca="1" si="26"/>
        <v>41703</v>
      </c>
      <c r="D889" s="2">
        <f t="shared" ca="1" si="27"/>
        <v>0.68</v>
      </c>
    </row>
    <row r="890" spans="1:4" x14ac:dyDescent="0.3">
      <c r="A890" t="s">
        <v>3</v>
      </c>
      <c r="B890" s="1" t="e">
        <f>VLOOKUP(A890,Sheet2!A:B,3,FALSE)</f>
        <v>#REF!</v>
      </c>
      <c r="C890" s="3">
        <f t="shared" ca="1" si="26"/>
        <v>41743</v>
      </c>
      <c r="D890" s="2">
        <f t="shared" ca="1" si="27"/>
        <v>0.4</v>
      </c>
    </row>
    <row r="891" spans="1:4" x14ac:dyDescent="0.3">
      <c r="A891" t="s">
        <v>6</v>
      </c>
      <c r="B891" s="1" t="e">
        <f>VLOOKUP(A891,Sheet2!A:B,3,FALSE)</f>
        <v>#REF!</v>
      </c>
      <c r="C891" s="3">
        <f t="shared" ca="1" si="26"/>
        <v>41705</v>
      </c>
      <c r="D891" s="2">
        <f t="shared" ca="1" si="27"/>
        <v>0.65</v>
      </c>
    </row>
    <row r="892" spans="1:4" x14ac:dyDescent="0.3">
      <c r="A892" t="s">
        <v>5</v>
      </c>
      <c r="B892" s="1" t="e">
        <f>VLOOKUP(A892,Sheet2!A:B,3,FALSE)</f>
        <v>#REF!</v>
      </c>
      <c r="C892" s="3">
        <f t="shared" ca="1" si="26"/>
        <v>41718</v>
      </c>
      <c r="D892" s="2">
        <f t="shared" ca="1" si="27"/>
        <v>0.56000000000000005</v>
      </c>
    </row>
    <row r="893" spans="1:4" x14ac:dyDescent="0.3">
      <c r="A893" t="s">
        <v>6</v>
      </c>
      <c r="B893" s="1" t="e">
        <f>VLOOKUP(A893,Sheet2!A:B,3,FALSE)</f>
        <v>#REF!</v>
      </c>
      <c r="C893" s="3">
        <f t="shared" ca="1" si="26"/>
        <v>41821</v>
      </c>
      <c r="D893" s="2">
        <f t="shared" ca="1" si="27"/>
        <v>0.48</v>
      </c>
    </row>
    <row r="894" spans="1:4" x14ac:dyDescent="0.3">
      <c r="A894" t="s">
        <v>5</v>
      </c>
      <c r="B894" s="1" t="e">
        <f>VLOOKUP(A894,Sheet2!A:B,3,FALSE)</f>
        <v>#REF!</v>
      </c>
      <c r="C894" s="3">
        <f t="shared" ca="1" si="26"/>
        <v>41838</v>
      </c>
      <c r="D894" s="2">
        <f t="shared" ca="1" si="27"/>
        <v>0.63</v>
      </c>
    </row>
    <row r="895" spans="1:4" x14ac:dyDescent="0.3">
      <c r="A895" t="s">
        <v>5</v>
      </c>
      <c r="B895" s="1" t="e">
        <f>VLOOKUP(A895,Sheet2!A:B,3,FALSE)</f>
        <v>#REF!</v>
      </c>
      <c r="C895" s="3">
        <f t="shared" ca="1" si="26"/>
        <v>41748</v>
      </c>
      <c r="D895" s="2">
        <f t="shared" ca="1" si="27"/>
        <v>0.47</v>
      </c>
    </row>
    <row r="896" spans="1:4" x14ac:dyDescent="0.3">
      <c r="A896" t="s">
        <v>9</v>
      </c>
      <c r="B896" s="1" t="e">
        <f>VLOOKUP(A896,Sheet2!A:B,3,FALSE)</f>
        <v>#REF!</v>
      </c>
      <c r="C896" s="3">
        <f t="shared" ca="1" si="26"/>
        <v>41738</v>
      </c>
      <c r="D896" s="2">
        <f t="shared" ca="1" si="27"/>
        <v>0.47</v>
      </c>
    </row>
    <row r="897" spans="1:4" x14ac:dyDescent="0.3">
      <c r="A897" t="s">
        <v>9</v>
      </c>
      <c r="B897" s="1" t="e">
        <f>VLOOKUP(A897,Sheet2!A:B,3,FALSE)</f>
        <v>#REF!</v>
      </c>
      <c r="C897" s="3">
        <f t="shared" ca="1" si="26"/>
        <v>41836</v>
      </c>
      <c r="D897" s="2">
        <f t="shared" ca="1" si="27"/>
        <v>0.54</v>
      </c>
    </row>
    <row r="898" spans="1:4" x14ac:dyDescent="0.3">
      <c r="A898" t="s">
        <v>4</v>
      </c>
      <c r="B898" s="1" t="e">
        <f>VLOOKUP(A898,Sheet2!A:B,3,FALSE)</f>
        <v>#REF!</v>
      </c>
      <c r="C898" s="3">
        <f t="shared" ca="1" si="26"/>
        <v>41762</v>
      </c>
      <c r="D898" s="2">
        <f t="shared" ca="1" si="27"/>
        <v>0.66</v>
      </c>
    </row>
    <row r="899" spans="1:4" x14ac:dyDescent="0.3">
      <c r="A899" t="s">
        <v>7</v>
      </c>
      <c r="B899" s="1" t="e">
        <f>VLOOKUP(A899,Sheet2!A:B,3,FALSE)</f>
        <v>#REF!</v>
      </c>
      <c r="C899" s="3">
        <f t="shared" ref="C899:C962" ca="1" si="28">RANDBETWEEN(41640,41917)</f>
        <v>41848</v>
      </c>
      <c r="D899" s="2">
        <f t="shared" ref="D899:D962" ca="1" si="29">RANDBETWEEN(40,70)/100</f>
        <v>0.61</v>
      </c>
    </row>
    <row r="900" spans="1:4" x14ac:dyDescent="0.3">
      <c r="A900" t="s">
        <v>5</v>
      </c>
      <c r="B900" s="1" t="e">
        <f>VLOOKUP(A900,Sheet2!A:B,3,FALSE)</f>
        <v>#REF!</v>
      </c>
      <c r="C900" s="3">
        <f t="shared" ca="1" si="28"/>
        <v>41808</v>
      </c>
      <c r="D900" s="2">
        <f t="shared" ca="1" si="29"/>
        <v>0.59</v>
      </c>
    </row>
    <row r="901" spans="1:4" x14ac:dyDescent="0.3">
      <c r="A901" t="s">
        <v>5</v>
      </c>
      <c r="B901" s="1" t="e">
        <f>VLOOKUP(A901,Sheet2!A:B,3,FALSE)</f>
        <v>#REF!</v>
      </c>
      <c r="C901" s="3">
        <f t="shared" ca="1" si="28"/>
        <v>41852</v>
      </c>
      <c r="D901" s="2">
        <f t="shared" ca="1" si="29"/>
        <v>0.67</v>
      </c>
    </row>
    <row r="902" spans="1:4" x14ac:dyDescent="0.3">
      <c r="A902" t="s">
        <v>8</v>
      </c>
      <c r="B902" s="1" t="e">
        <f>VLOOKUP(A902,Sheet2!A:B,3,FALSE)</f>
        <v>#REF!</v>
      </c>
      <c r="C902" s="3">
        <f t="shared" ca="1" si="28"/>
        <v>41701</v>
      </c>
      <c r="D902" s="2">
        <f t="shared" ca="1" si="29"/>
        <v>0.56000000000000005</v>
      </c>
    </row>
    <row r="903" spans="1:4" x14ac:dyDescent="0.3">
      <c r="A903" t="s">
        <v>4</v>
      </c>
      <c r="B903" s="1" t="e">
        <f>VLOOKUP(A903,Sheet2!A:B,3,FALSE)</f>
        <v>#REF!</v>
      </c>
      <c r="C903" s="3">
        <f t="shared" ca="1" si="28"/>
        <v>41712</v>
      </c>
      <c r="D903" s="2">
        <f t="shared" ca="1" si="29"/>
        <v>0.63</v>
      </c>
    </row>
    <row r="904" spans="1:4" x14ac:dyDescent="0.3">
      <c r="A904" t="s">
        <v>6</v>
      </c>
      <c r="B904" s="1" t="e">
        <f>VLOOKUP(A904,Sheet2!A:B,3,FALSE)</f>
        <v>#REF!</v>
      </c>
      <c r="C904" s="3">
        <f t="shared" ca="1" si="28"/>
        <v>41641</v>
      </c>
      <c r="D904" s="2">
        <f t="shared" ca="1" si="29"/>
        <v>0.57999999999999996</v>
      </c>
    </row>
    <row r="905" spans="1:4" x14ac:dyDescent="0.3">
      <c r="A905" t="s">
        <v>5</v>
      </c>
      <c r="B905" s="1" t="e">
        <f>VLOOKUP(A905,Sheet2!A:B,3,FALSE)</f>
        <v>#REF!</v>
      </c>
      <c r="C905" s="3">
        <f t="shared" ca="1" si="28"/>
        <v>41840</v>
      </c>
      <c r="D905" s="2">
        <f t="shared" ca="1" si="29"/>
        <v>0.66</v>
      </c>
    </row>
    <row r="906" spans="1:4" x14ac:dyDescent="0.3">
      <c r="A906" t="s">
        <v>6</v>
      </c>
      <c r="B906" s="1" t="e">
        <f>VLOOKUP(A906,Sheet2!A:B,3,FALSE)</f>
        <v>#REF!</v>
      </c>
      <c r="C906" s="3">
        <f t="shared" ca="1" si="28"/>
        <v>41863</v>
      </c>
      <c r="D906" s="2">
        <f t="shared" ca="1" si="29"/>
        <v>0.69</v>
      </c>
    </row>
    <row r="907" spans="1:4" x14ac:dyDescent="0.3">
      <c r="A907" t="s">
        <v>4</v>
      </c>
      <c r="B907" s="1" t="e">
        <f>VLOOKUP(A907,Sheet2!A:B,3,FALSE)</f>
        <v>#REF!</v>
      </c>
      <c r="C907" s="3">
        <f t="shared" ca="1" si="28"/>
        <v>41654</v>
      </c>
      <c r="D907" s="2">
        <f t="shared" ca="1" si="29"/>
        <v>0.66</v>
      </c>
    </row>
    <row r="908" spans="1:4" x14ac:dyDescent="0.3">
      <c r="A908" t="s">
        <v>6</v>
      </c>
      <c r="B908" s="1" t="e">
        <f>VLOOKUP(A908,Sheet2!A:B,3,FALSE)</f>
        <v>#REF!</v>
      </c>
      <c r="C908" s="3">
        <f t="shared" ca="1" si="28"/>
        <v>41882</v>
      </c>
      <c r="D908" s="2">
        <f t="shared" ca="1" si="29"/>
        <v>0.47</v>
      </c>
    </row>
    <row r="909" spans="1:4" x14ac:dyDescent="0.3">
      <c r="A909" t="s">
        <v>6</v>
      </c>
      <c r="B909" s="1" t="e">
        <f>VLOOKUP(A909,Sheet2!A:B,3,FALSE)</f>
        <v>#REF!</v>
      </c>
      <c r="C909" s="3">
        <f t="shared" ca="1" si="28"/>
        <v>41678</v>
      </c>
      <c r="D909" s="2">
        <f t="shared" ca="1" si="29"/>
        <v>0.5</v>
      </c>
    </row>
    <row r="910" spans="1:4" x14ac:dyDescent="0.3">
      <c r="A910" t="s">
        <v>9</v>
      </c>
      <c r="B910" s="1" t="e">
        <f>VLOOKUP(A910,Sheet2!A:B,3,FALSE)</f>
        <v>#REF!</v>
      </c>
      <c r="C910" s="3">
        <f t="shared" ca="1" si="28"/>
        <v>41713</v>
      </c>
      <c r="D910" s="2">
        <f t="shared" ca="1" si="29"/>
        <v>0.53</v>
      </c>
    </row>
    <row r="911" spans="1:4" x14ac:dyDescent="0.3">
      <c r="A911" t="s">
        <v>5</v>
      </c>
      <c r="B911" s="1" t="e">
        <f>VLOOKUP(A911,Sheet2!A:B,3,FALSE)</f>
        <v>#REF!</v>
      </c>
      <c r="C911" s="3">
        <f t="shared" ca="1" si="28"/>
        <v>41692</v>
      </c>
      <c r="D911" s="2">
        <f t="shared" ca="1" si="29"/>
        <v>0.68</v>
      </c>
    </row>
    <row r="912" spans="1:4" x14ac:dyDescent="0.3">
      <c r="A912" t="s">
        <v>4</v>
      </c>
      <c r="B912" s="1" t="e">
        <f>VLOOKUP(A912,Sheet2!A:B,3,FALSE)</f>
        <v>#REF!</v>
      </c>
      <c r="C912" s="3">
        <f t="shared" ca="1" si="28"/>
        <v>41917</v>
      </c>
      <c r="D912" s="2">
        <f t="shared" ca="1" si="29"/>
        <v>0.43</v>
      </c>
    </row>
    <row r="913" spans="1:4" x14ac:dyDescent="0.3">
      <c r="A913" t="s">
        <v>9</v>
      </c>
      <c r="B913" s="1" t="e">
        <f>VLOOKUP(A913,Sheet2!A:B,3,FALSE)</f>
        <v>#REF!</v>
      </c>
      <c r="C913" s="3">
        <f t="shared" ca="1" si="28"/>
        <v>41816</v>
      </c>
      <c r="D913" s="2">
        <f t="shared" ca="1" si="29"/>
        <v>0.51</v>
      </c>
    </row>
    <row r="914" spans="1:4" x14ac:dyDescent="0.3">
      <c r="A914" t="s">
        <v>9</v>
      </c>
      <c r="B914" s="1" t="e">
        <f>VLOOKUP(A914,Sheet2!A:B,3,FALSE)</f>
        <v>#REF!</v>
      </c>
      <c r="C914" s="3">
        <f t="shared" ca="1" si="28"/>
        <v>41893</v>
      </c>
      <c r="D914" s="2">
        <f t="shared" ca="1" si="29"/>
        <v>0.67</v>
      </c>
    </row>
    <row r="915" spans="1:4" x14ac:dyDescent="0.3">
      <c r="A915" t="s">
        <v>9</v>
      </c>
      <c r="B915" s="1" t="e">
        <f>VLOOKUP(A915,Sheet2!A:B,3,FALSE)</f>
        <v>#REF!</v>
      </c>
      <c r="C915" s="3">
        <f t="shared" ca="1" si="28"/>
        <v>41872</v>
      </c>
      <c r="D915" s="2">
        <f t="shared" ca="1" si="29"/>
        <v>0.4</v>
      </c>
    </row>
    <row r="916" spans="1:4" x14ac:dyDescent="0.3">
      <c r="A916" t="s">
        <v>4</v>
      </c>
      <c r="B916" s="1" t="e">
        <f>VLOOKUP(A916,Sheet2!A:B,3,FALSE)</f>
        <v>#REF!</v>
      </c>
      <c r="C916" s="3">
        <f t="shared" ca="1" si="28"/>
        <v>41875</v>
      </c>
      <c r="D916" s="2">
        <f t="shared" ca="1" si="29"/>
        <v>0.56000000000000005</v>
      </c>
    </row>
    <row r="917" spans="1:4" x14ac:dyDescent="0.3">
      <c r="A917" t="s">
        <v>5</v>
      </c>
      <c r="B917" s="1" t="e">
        <f>VLOOKUP(A917,Sheet2!A:B,3,FALSE)</f>
        <v>#REF!</v>
      </c>
      <c r="C917" s="3">
        <f t="shared" ca="1" si="28"/>
        <v>41698</v>
      </c>
      <c r="D917" s="2">
        <f t="shared" ca="1" si="29"/>
        <v>0.47</v>
      </c>
    </row>
    <row r="918" spans="1:4" x14ac:dyDescent="0.3">
      <c r="A918" t="s">
        <v>5</v>
      </c>
      <c r="B918" s="1" t="e">
        <f>VLOOKUP(A918,Sheet2!A:B,3,FALSE)</f>
        <v>#REF!</v>
      </c>
      <c r="C918" s="3">
        <f t="shared" ca="1" si="28"/>
        <v>41908</v>
      </c>
      <c r="D918" s="2">
        <f t="shared" ca="1" si="29"/>
        <v>0.41</v>
      </c>
    </row>
    <row r="919" spans="1:4" x14ac:dyDescent="0.3">
      <c r="A919" t="s">
        <v>8</v>
      </c>
      <c r="B919" s="1" t="e">
        <f>VLOOKUP(A919,Sheet2!A:B,3,FALSE)</f>
        <v>#REF!</v>
      </c>
      <c r="C919" s="3">
        <f t="shared" ca="1" si="28"/>
        <v>41808</v>
      </c>
      <c r="D919" s="2">
        <f t="shared" ca="1" si="29"/>
        <v>0.61</v>
      </c>
    </row>
    <row r="920" spans="1:4" x14ac:dyDescent="0.3">
      <c r="A920" t="s">
        <v>4</v>
      </c>
      <c r="B920" s="1" t="e">
        <f>VLOOKUP(A920,Sheet2!A:B,3,FALSE)</f>
        <v>#REF!</v>
      </c>
      <c r="C920" s="3">
        <f t="shared" ca="1" si="28"/>
        <v>41844</v>
      </c>
      <c r="D920" s="2">
        <f t="shared" ca="1" si="29"/>
        <v>0.56999999999999995</v>
      </c>
    </row>
    <row r="921" spans="1:4" x14ac:dyDescent="0.3">
      <c r="A921" t="s">
        <v>6</v>
      </c>
      <c r="B921" s="1" t="e">
        <f>VLOOKUP(A921,Sheet2!A:B,3,FALSE)</f>
        <v>#REF!</v>
      </c>
      <c r="C921" s="3">
        <f t="shared" ca="1" si="28"/>
        <v>41724</v>
      </c>
      <c r="D921" s="2">
        <f t="shared" ca="1" si="29"/>
        <v>0.59</v>
      </c>
    </row>
    <row r="922" spans="1:4" x14ac:dyDescent="0.3">
      <c r="A922" t="s">
        <v>5</v>
      </c>
      <c r="B922" s="1" t="e">
        <f>VLOOKUP(A922,Sheet2!A:B,3,FALSE)</f>
        <v>#REF!</v>
      </c>
      <c r="C922" s="3">
        <f t="shared" ca="1" si="28"/>
        <v>41871</v>
      </c>
      <c r="D922" s="2">
        <f t="shared" ca="1" si="29"/>
        <v>0.46</v>
      </c>
    </row>
    <row r="923" spans="1:4" x14ac:dyDescent="0.3">
      <c r="A923" t="s">
        <v>7</v>
      </c>
      <c r="B923" s="1" t="e">
        <f>VLOOKUP(A923,Sheet2!A:B,3,FALSE)</f>
        <v>#REF!</v>
      </c>
      <c r="C923" s="3">
        <f t="shared" ca="1" si="28"/>
        <v>41865</v>
      </c>
      <c r="D923" s="2">
        <f t="shared" ca="1" si="29"/>
        <v>0.54</v>
      </c>
    </row>
    <row r="924" spans="1:4" x14ac:dyDescent="0.3">
      <c r="A924" t="s">
        <v>3</v>
      </c>
      <c r="B924" s="1" t="e">
        <f>VLOOKUP(A924,Sheet2!A:B,3,FALSE)</f>
        <v>#REF!</v>
      </c>
      <c r="C924" s="3">
        <f t="shared" ca="1" si="28"/>
        <v>41668</v>
      </c>
      <c r="D924" s="2">
        <f t="shared" ca="1" si="29"/>
        <v>0.52</v>
      </c>
    </row>
    <row r="925" spans="1:4" x14ac:dyDescent="0.3">
      <c r="A925" t="s">
        <v>4</v>
      </c>
      <c r="B925" s="1" t="e">
        <f>VLOOKUP(A925,Sheet2!A:B,3,FALSE)</f>
        <v>#REF!</v>
      </c>
      <c r="C925" s="3">
        <f t="shared" ca="1" si="28"/>
        <v>41858</v>
      </c>
      <c r="D925" s="2">
        <f t="shared" ca="1" si="29"/>
        <v>0.64</v>
      </c>
    </row>
    <row r="926" spans="1:4" x14ac:dyDescent="0.3">
      <c r="A926" t="s">
        <v>5</v>
      </c>
      <c r="B926" s="1" t="e">
        <f>VLOOKUP(A926,Sheet2!A:B,3,FALSE)</f>
        <v>#REF!</v>
      </c>
      <c r="C926" s="3">
        <f t="shared" ca="1" si="28"/>
        <v>41799</v>
      </c>
      <c r="D926" s="2">
        <f t="shared" ca="1" si="29"/>
        <v>0.54</v>
      </c>
    </row>
    <row r="927" spans="1:4" x14ac:dyDescent="0.3">
      <c r="A927" t="s">
        <v>6</v>
      </c>
      <c r="B927" s="1" t="e">
        <f>VLOOKUP(A927,Sheet2!A:B,3,FALSE)</f>
        <v>#REF!</v>
      </c>
      <c r="C927" s="3">
        <f t="shared" ca="1" si="28"/>
        <v>41717</v>
      </c>
      <c r="D927" s="2">
        <f t="shared" ca="1" si="29"/>
        <v>0.68</v>
      </c>
    </row>
    <row r="928" spans="1:4" x14ac:dyDescent="0.3">
      <c r="A928" t="s">
        <v>7</v>
      </c>
      <c r="B928" s="1" t="e">
        <f>VLOOKUP(A928,Sheet2!A:B,3,FALSE)</f>
        <v>#REF!</v>
      </c>
      <c r="C928" s="3">
        <f t="shared" ca="1" si="28"/>
        <v>41766</v>
      </c>
      <c r="D928" s="2">
        <f t="shared" ca="1" si="29"/>
        <v>0.6</v>
      </c>
    </row>
    <row r="929" spans="1:4" x14ac:dyDescent="0.3">
      <c r="A929" t="s">
        <v>3</v>
      </c>
      <c r="B929" s="1" t="e">
        <f>VLOOKUP(A929,Sheet2!A:B,3,FALSE)</f>
        <v>#REF!</v>
      </c>
      <c r="C929" s="3">
        <f t="shared" ca="1" si="28"/>
        <v>41757</v>
      </c>
      <c r="D929" s="2">
        <f t="shared" ca="1" si="29"/>
        <v>0.42</v>
      </c>
    </row>
    <row r="930" spans="1:4" x14ac:dyDescent="0.3">
      <c r="A930" t="s">
        <v>8</v>
      </c>
      <c r="B930" s="1" t="e">
        <f>VLOOKUP(A930,Sheet2!A:B,3,FALSE)</f>
        <v>#REF!</v>
      </c>
      <c r="C930" s="3">
        <f t="shared" ca="1" si="28"/>
        <v>41655</v>
      </c>
      <c r="D930" s="2">
        <f t="shared" ca="1" si="29"/>
        <v>0.46</v>
      </c>
    </row>
    <row r="931" spans="1:4" x14ac:dyDescent="0.3">
      <c r="A931" t="s">
        <v>3</v>
      </c>
      <c r="B931" s="1" t="e">
        <f>VLOOKUP(A931,Sheet2!A:B,3,FALSE)</f>
        <v>#REF!</v>
      </c>
      <c r="C931" s="3">
        <f t="shared" ca="1" si="28"/>
        <v>41738</v>
      </c>
      <c r="D931" s="2">
        <f t="shared" ca="1" si="29"/>
        <v>0.67</v>
      </c>
    </row>
    <row r="932" spans="1:4" x14ac:dyDescent="0.3">
      <c r="A932" t="s">
        <v>6</v>
      </c>
      <c r="B932" s="1" t="e">
        <f>VLOOKUP(A932,Sheet2!A:B,3,FALSE)</f>
        <v>#REF!</v>
      </c>
      <c r="C932" s="3">
        <f t="shared" ca="1" si="28"/>
        <v>41871</v>
      </c>
      <c r="D932" s="2">
        <f t="shared" ca="1" si="29"/>
        <v>0.43</v>
      </c>
    </row>
    <row r="933" spans="1:4" x14ac:dyDescent="0.3">
      <c r="A933" t="s">
        <v>5</v>
      </c>
      <c r="B933" s="1" t="e">
        <f>VLOOKUP(A933,Sheet2!A:B,3,FALSE)</f>
        <v>#REF!</v>
      </c>
      <c r="C933" s="3">
        <f t="shared" ca="1" si="28"/>
        <v>41866</v>
      </c>
      <c r="D933" s="2">
        <f t="shared" ca="1" si="29"/>
        <v>0.41</v>
      </c>
    </row>
    <row r="934" spans="1:4" x14ac:dyDescent="0.3">
      <c r="A934" t="s">
        <v>6</v>
      </c>
      <c r="B934" s="1" t="e">
        <f>VLOOKUP(A934,Sheet2!A:B,3,FALSE)</f>
        <v>#REF!</v>
      </c>
      <c r="C934" s="3">
        <f t="shared" ca="1" si="28"/>
        <v>41883</v>
      </c>
      <c r="D934" s="2">
        <f t="shared" ca="1" si="29"/>
        <v>0.47</v>
      </c>
    </row>
    <row r="935" spans="1:4" x14ac:dyDescent="0.3">
      <c r="A935" t="s">
        <v>5</v>
      </c>
      <c r="B935" s="1" t="e">
        <f>VLOOKUP(A935,Sheet2!A:B,3,FALSE)</f>
        <v>#REF!</v>
      </c>
      <c r="C935" s="3">
        <f t="shared" ca="1" si="28"/>
        <v>41752</v>
      </c>
      <c r="D935" s="2">
        <f t="shared" ca="1" si="29"/>
        <v>0.43</v>
      </c>
    </row>
    <row r="936" spans="1:4" x14ac:dyDescent="0.3">
      <c r="A936" t="s">
        <v>5</v>
      </c>
      <c r="B936" s="1" t="e">
        <f>VLOOKUP(A936,Sheet2!A:B,3,FALSE)</f>
        <v>#REF!</v>
      </c>
      <c r="C936" s="3">
        <f t="shared" ca="1" si="28"/>
        <v>41647</v>
      </c>
      <c r="D936" s="2">
        <f t="shared" ca="1" si="29"/>
        <v>0.66</v>
      </c>
    </row>
    <row r="937" spans="1:4" x14ac:dyDescent="0.3">
      <c r="A937" t="s">
        <v>9</v>
      </c>
      <c r="B937" s="1" t="e">
        <f>VLOOKUP(A937,Sheet2!A:B,3,FALSE)</f>
        <v>#REF!</v>
      </c>
      <c r="C937" s="3">
        <f t="shared" ca="1" si="28"/>
        <v>41792</v>
      </c>
      <c r="D937" s="2">
        <f t="shared" ca="1" si="29"/>
        <v>0.59</v>
      </c>
    </row>
    <row r="938" spans="1:4" x14ac:dyDescent="0.3">
      <c r="A938" t="s">
        <v>4</v>
      </c>
      <c r="B938" s="1" t="e">
        <f>VLOOKUP(A938,Sheet2!A:B,3,FALSE)</f>
        <v>#REF!</v>
      </c>
      <c r="C938" s="3">
        <f t="shared" ca="1" si="28"/>
        <v>41684</v>
      </c>
      <c r="D938" s="2">
        <f t="shared" ca="1" si="29"/>
        <v>0.61</v>
      </c>
    </row>
    <row r="939" spans="1:4" x14ac:dyDescent="0.3">
      <c r="A939" t="s">
        <v>6</v>
      </c>
      <c r="B939" s="1" t="e">
        <f>VLOOKUP(A939,Sheet2!A:B,3,FALSE)</f>
        <v>#REF!</v>
      </c>
      <c r="C939" s="3">
        <f t="shared" ca="1" si="28"/>
        <v>41720</v>
      </c>
      <c r="D939" s="2">
        <f t="shared" ca="1" si="29"/>
        <v>0.67</v>
      </c>
    </row>
    <row r="940" spans="1:4" x14ac:dyDescent="0.3">
      <c r="A940" t="s">
        <v>6</v>
      </c>
      <c r="B940" s="1" t="e">
        <f>VLOOKUP(A940,Sheet2!A:B,3,FALSE)</f>
        <v>#REF!</v>
      </c>
      <c r="C940" s="3">
        <f t="shared" ca="1" si="28"/>
        <v>41703</v>
      </c>
      <c r="D940" s="2">
        <f t="shared" ca="1" si="29"/>
        <v>0.45</v>
      </c>
    </row>
    <row r="941" spans="1:4" x14ac:dyDescent="0.3">
      <c r="A941" t="s">
        <v>9</v>
      </c>
      <c r="B941" s="1" t="e">
        <f>VLOOKUP(A941,Sheet2!A:B,3,FALSE)</f>
        <v>#REF!</v>
      </c>
      <c r="C941" s="3">
        <f t="shared" ca="1" si="28"/>
        <v>41696</v>
      </c>
      <c r="D941" s="2">
        <f t="shared" ca="1" si="29"/>
        <v>0.52</v>
      </c>
    </row>
    <row r="942" spans="1:4" x14ac:dyDescent="0.3">
      <c r="A942" t="s">
        <v>5</v>
      </c>
      <c r="B942" s="1" t="e">
        <f>VLOOKUP(A942,Sheet2!A:B,3,FALSE)</f>
        <v>#REF!</v>
      </c>
      <c r="C942" s="3">
        <f t="shared" ca="1" si="28"/>
        <v>41732</v>
      </c>
      <c r="D942" s="2">
        <f t="shared" ca="1" si="29"/>
        <v>0.5</v>
      </c>
    </row>
    <row r="943" spans="1:4" x14ac:dyDescent="0.3">
      <c r="A943" t="s">
        <v>4</v>
      </c>
      <c r="B943" s="1" t="e">
        <f>VLOOKUP(A943,Sheet2!A:B,3,FALSE)</f>
        <v>#REF!</v>
      </c>
      <c r="C943" s="3">
        <f t="shared" ca="1" si="28"/>
        <v>41754</v>
      </c>
      <c r="D943" s="2">
        <f t="shared" ca="1" si="29"/>
        <v>0.65</v>
      </c>
    </row>
    <row r="944" spans="1:4" x14ac:dyDescent="0.3">
      <c r="A944" t="s">
        <v>9</v>
      </c>
      <c r="B944" s="1" t="e">
        <f>VLOOKUP(A944,Sheet2!A:B,3,FALSE)</f>
        <v>#REF!</v>
      </c>
      <c r="C944" s="3">
        <f t="shared" ca="1" si="28"/>
        <v>41758</v>
      </c>
      <c r="D944" s="2">
        <f t="shared" ca="1" si="29"/>
        <v>0.53</v>
      </c>
    </row>
    <row r="945" spans="1:4" x14ac:dyDescent="0.3">
      <c r="A945" t="s">
        <v>9</v>
      </c>
      <c r="B945" s="1" t="e">
        <f>VLOOKUP(A945,Sheet2!A:B,3,FALSE)</f>
        <v>#REF!</v>
      </c>
      <c r="C945" s="3">
        <f t="shared" ca="1" si="28"/>
        <v>41910</v>
      </c>
      <c r="D945" s="2">
        <f t="shared" ca="1" si="29"/>
        <v>0.44</v>
      </c>
    </row>
    <row r="946" spans="1:4" x14ac:dyDescent="0.3">
      <c r="A946" t="s">
        <v>9</v>
      </c>
      <c r="B946" s="1" t="e">
        <f>VLOOKUP(A946,Sheet2!A:B,3,FALSE)</f>
        <v>#REF!</v>
      </c>
      <c r="C946" s="3">
        <f t="shared" ca="1" si="28"/>
        <v>41770</v>
      </c>
      <c r="D946" s="2">
        <f t="shared" ca="1" si="29"/>
        <v>0.54</v>
      </c>
    </row>
    <row r="947" spans="1:4" x14ac:dyDescent="0.3">
      <c r="A947" t="s">
        <v>4</v>
      </c>
      <c r="B947" s="1" t="e">
        <f>VLOOKUP(A947,Sheet2!A:B,3,FALSE)</f>
        <v>#REF!</v>
      </c>
      <c r="C947" s="3">
        <f t="shared" ca="1" si="28"/>
        <v>41754</v>
      </c>
      <c r="D947" s="2">
        <f t="shared" ca="1" si="29"/>
        <v>0.67</v>
      </c>
    </row>
    <row r="948" spans="1:4" x14ac:dyDescent="0.3">
      <c r="A948" t="s">
        <v>5</v>
      </c>
      <c r="B948" s="1" t="e">
        <f>VLOOKUP(A948,Sheet2!A:B,3,FALSE)</f>
        <v>#REF!</v>
      </c>
      <c r="C948" s="3">
        <f t="shared" ca="1" si="28"/>
        <v>41649</v>
      </c>
      <c r="D948" s="2">
        <f t="shared" ca="1" si="29"/>
        <v>0.68</v>
      </c>
    </row>
    <row r="949" spans="1:4" x14ac:dyDescent="0.3">
      <c r="A949" t="s">
        <v>5</v>
      </c>
      <c r="B949" s="1" t="e">
        <f>VLOOKUP(A949,Sheet2!A:B,3,FALSE)</f>
        <v>#REF!</v>
      </c>
      <c r="C949" s="3">
        <f t="shared" ca="1" si="28"/>
        <v>41739</v>
      </c>
      <c r="D949" s="2">
        <f t="shared" ca="1" si="29"/>
        <v>0.6</v>
      </c>
    </row>
    <row r="950" spans="1:4" x14ac:dyDescent="0.3">
      <c r="A950" t="s">
        <v>8</v>
      </c>
      <c r="B950" s="1" t="e">
        <f>VLOOKUP(A950,Sheet2!A:B,3,FALSE)</f>
        <v>#REF!</v>
      </c>
      <c r="C950" s="3">
        <f t="shared" ca="1" si="28"/>
        <v>41755</v>
      </c>
      <c r="D950" s="2">
        <f t="shared" ca="1" si="29"/>
        <v>0.66</v>
      </c>
    </row>
    <row r="951" spans="1:4" x14ac:dyDescent="0.3">
      <c r="A951" t="s">
        <v>4</v>
      </c>
      <c r="B951" s="1" t="e">
        <f>VLOOKUP(A951,Sheet2!A:B,3,FALSE)</f>
        <v>#REF!</v>
      </c>
      <c r="C951" s="3">
        <f t="shared" ca="1" si="28"/>
        <v>41672</v>
      </c>
      <c r="D951" s="2">
        <f t="shared" ca="1" si="29"/>
        <v>0.48</v>
      </c>
    </row>
    <row r="952" spans="1:4" x14ac:dyDescent="0.3">
      <c r="A952" t="s">
        <v>6</v>
      </c>
      <c r="B952" s="1" t="e">
        <f>VLOOKUP(A952,Sheet2!A:B,3,FALSE)</f>
        <v>#REF!</v>
      </c>
      <c r="C952" s="3">
        <f t="shared" ca="1" si="28"/>
        <v>41742</v>
      </c>
      <c r="D952" s="2">
        <f t="shared" ca="1" si="29"/>
        <v>0.51</v>
      </c>
    </row>
    <row r="953" spans="1:4" x14ac:dyDescent="0.3">
      <c r="A953" t="s">
        <v>5</v>
      </c>
      <c r="B953" s="1" t="e">
        <f>VLOOKUP(A953,Sheet2!A:B,3,FALSE)</f>
        <v>#REF!</v>
      </c>
      <c r="C953" s="3">
        <f t="shared" ca="1" si="28"/>
        <v>41668</v>
      </c>
      <c r="D953" s="2">
        <f t="shared" ca="1" si="29"/>
        <v>0.5</v>
      </c>
    </row>
    <row r="954" spans="1:4" x14ac:dyDescent="0.3">
      <c r="A954" t="s">
        <v>7</v>
      </c>
      <c r="B954" s="1" t="e">
        <f>VLOOKUP(A954,Sheet2!A:B,3,FALSE)</f>
        <v>#REF!</v>
      </c>
      <c r="C954" s="3">
        <f t="shared" ca="1" si="28"/>
        <v>41810</v>
      </c>
      <c r="D954" s="2">
        <f t="shared" ca="1" si="29"/>
        <v>0.66</v>
      </c>
    </row>
    <row r="955" spans="1:4" x14ac:dyDescent="0.3">
      <c r="A955" t="s">
        <v>4</v>
      </c>
      <c r="B955" s="1" t="e">
        <f>VLOOKUP(A955,Sheet2!A:B,3,FALSE)</f>
        <v>#REF!</v>
      </c>
      <c r="C955" s="3">
        <f t="shared" ca="1" si="28"/>
        <v>41671</v>
      </c>
      <c r="D955" s="2">
        <f t="shared" ca="1" si="29"/>
        <v>0.46</v>
      </c>
    </row>
    <row r="956" spans="1:4" x14ac:dyDescent="0.3">
      <c r="A956" t="s">
        <v>6</v>
      </c>
      <c r="B956" s="1" t="e">
        <f>VLOOKUP(A956,Sheet2!A:B,3,FALSE)</f>
        <v>#REF!</v>
      </c>
      <c r="C956" s="3">
        <f t="shared" ca="1" si="28"/>
        <v>41849</v>
      </c>
      <c r="D956" s="2">
        <f t="shared" ca="1" si="29"/>
        <v>0.54</v>
      </c>
    </row>
    <row r="957" spans="1:4" x14ac:dyDescent="0.3">
      <c r="A957" t="s">
        <v>6</v>
      </c>
      <c r="B957" s="1" t="e">
        <f>VLOOKUP(A957,Sheet2!A:B,3,FALSE)</f>
        <v>#REF!</v>
      </c>
      <c r="C957" s="3">
        <f t="shared" ca="1" si="28"/>
        <v>41787</v>
      </c>
      <c r="D957" s="2">
        <f t="shared" ca="1" si="29"/>
        <v>0.69</v>
      </c>
    </row>
    <row r="958" spans="1:4" x14ac:dyDescent="0.3">
      <c r="A958" t="s">
        <v>9</v>
      </c>
      <c r="B958" s="1" t="e">
        <f>VLOOKUP(A958,Sheet2!A:B,3,FALSE)</f>
        <v>#REF!</v>
      </c>
      <c r="C958" s="3">
        <f t="shared" ca="1" si="28"/>
        <v>41835</v>
      </c>
      <c r="D958" s="2">
        <f t="shared" ca="1" si="29"/>
        <v>0.55000000000000004</v>
      </c>
    </row>
    <row r="959" spans="1:4" x14ac:dyDescent="0.3">
      <c r="A959" t="s">
        <v>5</v>
      </c>
      <c r="B959" s="1" t="e">
        <f>VLOOKUP(A959,Sheet2!A:B,3,FALSE)</f>
        <v>#REF!</v>
      </c>
      <c r="C959" s="3">
        <f t="shared" ca="1" si="28"/>
        <v>41710</v>
      </c>
      <c r="D959" s="2">
        <f t="shared" ca="1" si="29"/>
        <v>0.43</v>
      </c>
    </row>
    <row r="960" spans="1:4" x14ac:dyDescent="0.3">
      <c r="A960" t="s">
        <v>4</v>
      </c>
      <c r="B960" s="1" t="e">
        <f>VLOOKUP(A960,Sheet2!A:B,3,FALSE)</f>
        <v>#REF!</v>
      </c>
      <c r="C960" s="3">
        <f t="shared" ca="1" si="28"/>
        <v>41910</v>
      </c>
      <c r="D960" s="2">
        <f t="shared" ca="1" si="29"/>
        <v>0.45</v>
      </c>
    </row>
    <row r="961" spans="1:4" x14ac:dyDescent="0.3">
      <c r="A961" t="s">
        <v>9</v>
      </c>
      <c r="B961" s="1" t="e">
        <f>VLOOKUP(A961,Sheet2!A:B,3,FALSE)</f>
        <v>#REF!</v>
      </c>
      <c r="C961" s="3">
        <f t="shared" ca="1" si="28"/>
        <v>41840</v>
      </c>
      <c r="D961" s="2">
        <f t="shared" ca="1" si="29"/>
        <v>0.45</v>
      </c>
    </row>
    <row r="962" spans="1:4" x14ac:dyDescent="0.3">
      <c r="A962" t="s">
        <v>9</v>
      </c>
      <c r="B962" s="1" t="e">
        <f>VLOOKUP(A962,Sheet2!A:B,3,FALSE)</f>
        <v>#REF!</v>
      </c>
      <c r="C962" s="3">
        <f t="shared" ca="1" si="28"/>
        <v>41669</v>
      </c>
      <c r="D962" s="2">
        <f t="shared" ca="1" si="29"/>
        <v>0.45</v>
      </c>
    </row>
    <row r="963" spans="1:4" x14ac:dyDescent="0.3">
      <c r="A963" t="s">
        <v>9</v>
      </c>
      <c r="B963" s="1" t="e">
        <f>VLOOKUP(A963,Sheet2!A:B,3,FALSE)</f>
        <v>#REF!</v>
      </c>
      <c r="C963" s="3">
        <f t="shared" ref="C963:C1000" ca="1" si="30">RANDBETWEEN(41640,41917)</f>
        <v>41911</v>
      </c>
      <c r="D963" s="2">
        <f t="shared" ref="D963:D1000" ca="1" si="31">RANDBETWEEN(40,70)/100</f>
        <v>0.65</v>
      </c>
    </row>
    <row r="964" spans="1:4" x14ac:dyDescent="0.3">
      <c r="A964" t="s">
        <v>4</v>
      </c>
      <c r="B964" s="1" t="e">
        <f>VLOOKUP(A964,Sheet2!A:B,3,FALSE)</f>
        <v>#REF!</v>
      </c>
      <c r="C964" s="3">
        <f t="shared" ca="1" si="30"/>
        <v>41689</v>
      </c>
      <c r="D964" s="2">
        <f t="shared" ca="1" si="31"/>
        <v>0.62</v>
      </c>
    </row>
    <row r="965" spans="1:4" x14ac:dyDescent="0.3">
      <c r="A965" t="s">
        <v>5</v>
      </c>
      <c r="B965" s="1" t="e">
        <f>VLOOKUP(A965,Sheet2!A:B,3,FALSE)</f>
        <v>#REF!</v>
      </c>
      <c r="C965" s="3">
        <f t="shared" ca="1" si="30"/>
        <v>41839</v>
      </c>
      <c r="D965" s="2">
        <f t="shared" ca="1" si="31"/>
        <v>0.55000000000000004</v>
      </c>
    </row>
    <row r="966" spans="1:4" x14ac:dyDescent="0.3">
      <c r="A966" t="s">
        <v>5</v>
      </c>
      <c r="B966" s="1" t="e">
        <f>VLOOKUP(A966,Sheet2!A:B,3,FALSE)</f>
        <v>#REF!</v>
      </c>
      <c r="C966" s="3">
        <f t="shared" ca="1" si="30"/>
        <v>41785</v>
      </c>
      <c r="D966" s="2">
        <f t="shared" ca="1" si="31"/>
        <v>0.6</v>
      </c>
    </row>
    <row r="967" spans="1:4" x14ac:dyDescent="0.3">
      <c r="A967" t="s">
        <v>8</v>
      </c>
      <c r="B967" s="1" t="e">
        <f>VLOOKUP(A967,Sheet2!A:B,3,FALSE)</f>
        <v>#REF!</v>
      </c>
      <c r="C967" s="3">
        <f t="shared" ca="1" si="30"/>
        <v>41827</v>
      </c>
      <c r="D967" s="2">
        <f t="shared" ca="1" si="31"/>
        <v>0.64</v>
      </c>
    </row>
    <row r="968" spans="1:4" x14ac:dyDescent="0.3">
      <c r="A968" t="s">
        <v>4</v>
      </c>
      <c r="B968" s="1" t="e">
        <f>VLOOKUP(A968,Sheet2!A:B,3,FALSE)</f>
        <v>#REF!</v>
      </c>
      <c r="C968" s="3">
        <f t="shared" ca="1" si="30"/>
        <v>41671</v>
      </c>
      <c r="D968" s="2">
        <f t="shared" ca="1" si="31"/>
        <v>0.7</v>
      </c>
    </row>
    <row r="969" spans="1:4" x14ac:dyDescent="0.3">
      <c r="A969" t="s">
        <v>6</v>
      </c>
      <c r="B969" s="1" t="e">
        <f>VLOOKUP(A969,Sheet2!A:B,3,FALSE)</f>
        <v>#REF!</v>
      </c>
      <c r="C969" s="3">
        <f t="shared" ca="1" si="30"/>
        <v>41727</v>
      </c>
      <c r="D969" s="2">
        <f t="shared" ca="1" si="31"/>
        <v>0.67</v>
      </c>
    </row>
    <row r="970" spans="1:4" x14ac:dyDescent="0.3">
      <c r="A970" t="s">
        <v>5</v>
      </c>
      <c r="B970" s="1" t="e">
        <f>VLOOKUP(A970,Sheet2!A:B,3,FALSE)</f>
        <v>#REF!</v>
      </c>
      <c r="C970" s="3">
        <f t="shared" ca="1" si="30"/>
        <v>41719</v>
      </c>
      <c r="D970" s="2">
        <f t="shared" ca="1" si="31"/>
        <v>0.52</v>
      </c>
    </row>
    <row r="971" spans="1:4" x14ac:dyDescent="0.3">
      <c r="A971" t="s">
        <v>7</v>
      </c>
      <c r="B971" s="1" t="e">
        <f>VLOOKUP(A971,Sheet2!A:B,3,FALSE)</f>
        <v>#REF!</v>
      </c>
      <c r="C971" s="3">
        <f t="shared" ca="1" si="30"/>
        <v>41666</v>
      </c>
      <c r="D971" s="2">
        <f t="shared" ca="1" si="31"/>
        <v>0.54</v>
      </c>
    </row>
    <row r="972" spans="1:4" x14ac:dyDescent="0.3">
      <c r="A972" t="s">
        <v>5</v>
      </c>
      <c r="B972" s="1" t="e">
        <f>VLOOKUP(A972,Sheet2!A:B,3,FALSE)</f>
        <v>#REF!</v>
      </c>
      <c r="C972" s="3">
        <f t="shared" ca="1" si="30"/>
        <v>41689</v>
      </c>
      <c r="D972" s="2">
        <f t="shared" ca="1" si="31"/>
        <v>0.54</v>
      </c>
    </row>
    <row r="973" spans="1:4" x14ac:dyDescent="0.3">
      <c r="A973" t="s">
        <v>8</v>
      </c>
      <c r="B973" s="1" t="e">
        <f>VLOOKUP(A973,Sheet2!A:B,3,FALSE)</f>
        <v>#REF!</v>
      </c>
      <c r="C973" s="3">
        <f t="shared" ca="1" si="30"/>
        <v>41742</v>
      </c>
      <c r="D973" s="2">
        <f t="shared" ca="1" si="31"/>
        <v>0.56999999999999995</v>
      </c>
    </row>
    <row r="974" spans="1:4" x14ac:dyDescent="0.3">
      <c r="A974" t="s">
        <v>4</v>
      </c>
      <c r="B974" s="1" t="e">
        <f>VLOOKUP(A974,Sheet2!A:B,3,FALSE)</f>
        <v>#REF!</v>
      </c>
      <c r="C974" s="3">
        <f t="shared" ca="1" si="30"/>
        <v>41883</v>
      </c>
      <c r="D974" s="2">
        <f t="shared" ca="1" si="31"/>
        <v>0.49</v>
      </c>
    </row>
    <row r="975" spans="1:4" x14ac:dyDescent="0.3">
      <c r="A975" t="s">
        <v>6</v>
      </c>
      <c r="B975" s="1" t="e">
        <f>VLOOKUP(A975,Sheet2!A:B,3,FALSE)</f>
        <v>#REF!</v>
      </c>
      <c r="C975" s="3">
        <f t="shared" ca="1" si="30"/>
        <v>41888</v>
      </c>
      <c r="D975" s="2">
        <f t="shared" ca="1" si="31"/>
        <v>0.54</v>
      </c>
    </row>
    <row r="976" spans="1:4" x14ac:dyDescent="0.3">
      <c r="A976" t="s">
        <v>5</v>
      </c>
      <c r="B976" s="1" t="e">
        <f>VLOOKUP(A976,Sheet2!A:B,3,FALSE)</f>
        <v>#REF!</v>
      </c>
      <c r="C976" s="3">
        <f t="shared" ca="1" si="30"/>
        <v>41804</v>
      </c>
      <c r="D976" s="2">
        <f t="shared" ca="1" si="31"/>
        <v>0.54</v>
      </c>
    </row>
    <row r="977" spans="1:4" x14ac:dyDescent="0.3">
      <c r="A977" t="s">
        <v>6</v>
      </c>
      <c r="B977" s="1" t="e">
        <f>VLOOKUP(A977,Sheet2!A:B,3,FALSE)</f>
        <v>#REF!</v>
      </c>
      <c r="C977" s="3">
        <f t="shared" ca="1" si="30"/>
        <v>41747</v>
      </c>
      <c r="D977" s="2">
        <f t="shared" ca="1" si="31"/>
        <v>0.56000000000000005</v>
      </c>
    </row>
    <row r="978" spans="1:4" x14ac:dyDescent="0.3">
      <c r="A978" t="s">
        <v>4</v>
      </c>
      <c r="B978" s="1" t="e">
        <f>VLOOKUP(A978,Sheet2!A:B,3,FALSE)</f>
        <v>#REF!</v>
      </c>
      <c r="C978" s="3">
        <f t="shared" ca="1" si="30"/>
        <v>41849</v>
      </c>
      <c r="D978" s="2">
        <f t="shared" ca="1" si="31"/>
        <v>0.67</v>
      </c>
    </row>
    <row r="979" spans="1:4" x14ac:dyDescent="0.3">
      <c r="A979" t="s">
        <v>6</v>
      </c>
      <c r="B979" s="1" t="e">
        <f>VLOOKUP(A979,Sheet2!A:B,3,FALSE)</f>
        <v>#REF!</v>
      </c>
      <c r="C979" s="3">
        <f t="shared" ca="1" si="30"/>
        <v>41713</v>
      </c>
      <c r="D979" s="2">
        <f t="shared" ca="1" si="31"/>
        <v>0.49</v>
      </c>
    </row>
    <row r="980" spans="1:4" x14ac:dyDescent="0.3">
      <c r="A980" t="s">
        <v>6</v>
      </c>
      <c r="B980" s="1" t="e">
        <f>VLOOKUP(A980,Sheet2!A:B,3,FALSE)</f>
        <v>#REF!</v>
      </c>
      <c r="C980" s="3">
        <f t="shared" ca="1" si="30"/>
        <v>41679</v>
      </c>
      <c r="D980" s="2">
        <f t="shared" ca="1" si="31"/>
        <v>0.41</v>
      </c>
    </row>
    <row r="981" spans="1:4" x14ac:dyDescent="0.3">
      <c r="A981" t="s">
        <v>9</v>
      </c>
      <c r="B981" s="1" t="e">
        <f>VLOOKUP(A981,Sheet2!A:B,3,FALSE)</f>
        <v>#REF!</v>
      </c>
      <c r="C981" s="3">
        <f t="shared" ca="1" si="30"/>
        <v>41657</v>
      </c>
      <c r="D981" s="2">
        <f t="shared" ca="1" si="31"/>
        <v>0.68</v>
      </c>
    </row>
    <row r="982" spans="1:4" x14ac:dyDescent="0.3">
      <c r="A982" t="s">
        <v>5</v>
      </c>
      <c r="B982" s="1" t="e">
        <f>VLOOKUP(A982,Sheet2!A:B,3,FALSE)</f>
        <v>#REF!</v>
      </c>
      <c r="C982" s="3">
        <f t="shared" ca="1" si="30"/>
        <v>41852</v>
      </c>
      <c r="D982" s="2">
        <f t="shared" ca="1" si="31"/>
        <v>0.43</v>
      </c>
    </row>
    <row r="983" spans="1:4" x14ac:dyDescent="0.3">
      <c r="A983" t="s">
        <v>4</v>
      </c>
      <c r="B983" s="1" t="e">
        <f>VLOOKUP(A983,Sheet2!A:B,3,FALSE)</f>
        <v>#REF!</v>
      </c>
      <c r="C983" s="3">
        <f t="shared" ca="1" si="30"/>
        <v>41705</v>
      </c>
      <c r="D983" s="2">
        <f t="shared" ca="1" si="31"/>
        <v>0.5</v>
      </c>
    </row>
    <row r="984" spans="1:4" x14ac:dyDescent="0.3">
      <c r="A984" t="s">
        <v>9</v>
      </c>
      <c r="B984" s="1" t="e">
        <f>VLOOKUP(A984,Sheet2!A:B,3,FALSE)</f>
        <v>#REF!</v>
      </c>
      <c r="C984" s="3">
        <f t="shared" ca="1" si="30"/>
        <v>41745</v>
      </c>
      <c r="D984" s="2">
        <f t="shared" ca="1" si="31"/>
        <v>0.53</v>
      </c>
    </row>
    <row r="985" spans="1:4" x14ac:dyDescent="0.3">
      <c r="A985" t="s">
        <v>9</v>
      </c>
      <c r="B985" s="1" t="e">
        <f>VLOOKUP(A985,Sheet2!A:B,3,FALSE)</f>
        <v>#REF!</v>
      </c>
      <c r="C985" s="3">
        <f t="shared" ca="1" si="30"/>
        <v>41913</v>
      </c>
      <c r="D985" s="2">
        <f t="shared" ca="1" si="31"/>
        <v>0.68</v>
      </c>
    </row>
    <row r="986" spans="1:4" x14ac:dyDescent="0.3">
      <c r="A986" t="s">
        <v>9</v>
      </c>
      <c r="B986" s="1" t="e">
        <f>VLOOKUP(A986,Sheet2!A:B,3,FALSE)</f>
        <v>#REF!</v>
      </c>
      <c r="C986" s="3">
        <f t="shared" ca="1" si="30"/>
        <v>41815</v>
      </c>
      <c r="D986" s="2">
        <f t="shared" ca="1" si="31"/>
        <v>0.61</v>
      </c>
    </row>
    <row r="987" spans="1:4" x14ac:dyDescent="0.3">
      <c r="A987" t="s">
        <v>4</v>
      </c>
      <c r="B987" s="1" t="e">
        <f>VLOOKUP(A987,Sheet2!A:B,3,FALSE)</f>
        <v>#REF!</v>
      </c>
      <c r="C987" s="3">
        <f t="shared" ca="1" si="30"/>
        <v>41717</v>
      </c>
      <c r="D987" s="2">
        <f t="shared" ca="1" si="31"/>
        <v>0.48</v>
      </c>
    </row>
    <row r="988" spans="1:4" x14ac:dyDescent="0.3">
      <c r="A988" t="s">
        <v>5</v>
      </c>
      <c r="B988" s="1" t="e">
        <f>VLOOKUP(A988,Sheet2!A:B,3,FALSE)</f>
        <v>#REF!</v>
      </c>
      <c r="C988" s="3">
        <f t="shared" ca="1" si="30"/>
        <v>41765</v>
      </c>
      <c r="D988" s="2">
        <f t="shared" ca="1" si="31"/>
        <v>0.41</v>
      </c>
    </row>
    <row r="989" spans="1:4" x14ac:dyDescent="0.3">
      <c r="A989" t="s">
        <v>5</v>
      </c>
      <c r="B989" s="1" t="e">
        <f>VLOOKUP(A989,Sheet2!A:B,3,FALSE)</f>
        <v>#REF!</v>
      </c>
      <c r="C989" s="3">
        <f t="shared" ca="1" si="30"/>
        <v>41851</v>
      </c>
      <c r="D989" s="2">
        <f t="shared" ca="1" si="31"/>
        <v>0.42</v>
      </c>
    </row>
    <row r="990" spans="1:4" x14ac:dyDescent="0.3">
      <c r="A990" t="s">
        <v>8</v>
      </c>
      <c r="B990" s="1" t="e">
        <f>VLOOKUP(A990,Sheet2!A:B,3,FALSE)</f>
        <v>#REF!</v>
      </c>
      <c r="C990" s="3">
        <f t="shared" ca="1" si="30"/>
        <v>41792</v>
      </c>
      <c r="D990" s="2">
        <f t="shared" ca="1" si="31"/>
        <v>0.68</v>
      </c>
    </row>
    <row r="991" spans="1:4" x14ac:dyDescent="0.3">
      <c r="A991" t="s">
        <v>4</v>
      </c>
      <c r="B991" s="1" t="e">
        <f>VLOOKUP(A991,Sheet2!A:B,3,FALSE)</f>
        <v>#REF!</v>
      </c>
      <c r="C991" s="3">
        <f t="shared" ca="1" si="30"/>
        <v>41754</v>
      </c>
      <c r="D991" s="2">
        <f t="shared" ca="1" si="31"/>
        <v>0.44</v>
      </c>
    </row>
    <row r="992" spans="1:4" x14ac:dyDescent="0.3">
      <c r="A992" t="s">
        <v>6</v>
      </c>
      <c r="B992" s="1" t="e">
        <f>VLOOKUP(A992,Sheet2!A:B,3,FALSE)</f>
        <v>#REF!</v>
      </c>
      <c r="C992" s="3">
        <f t="shared" ca="1" si="30"/>
        <v>41640</v>
      </c>
      <c r="D992" s="2">
        <f t="shared" ca="1" si="31"/>
        <v>0.47</v>
      </c>
    </row>
    <row r="993" spans="1:4" x14ac:dyDescent="0.3">
      <c r="A993" t="s">
        <v>5</v>
      </c>
      <c r="B993" s="1" t="e">
        <f>VLOOKUP(A993,Sheet2!A:B,3,FALSE)</f>
        <v>#REF!</v>
      </c>
      <c r="C993" s="3">
        <f t="shared" ca="1" si="30"/>
        <v>41789</v>
      </c>
      <c r="D993" s="2">
        <f t="shared" ca="1" si="31"/>
        <v>0.67</v>
      </c>
    </row>
    <row r="994" spans="1:4" x14ac:dyDescent="0.3">
      <c r="A994" t="s">
        <v>7</v>
      </c>
      <c r="B994" s="1" t="e">
        <f>VLOOKUP(A994,Sheet2!A:B,3,FALSE)</f>
        <v>#REF!</v>
      </c>
      <c r="C994" s="3">
        <f t="shared" ca="1" si="30"/>
        <v>41758</v>
      </c>
      <c r="D994" s="2">
        <f t="shared" ca="1" si="31"/>
        <v>0.42</v>
      </c>
    </row>
    <row r="995" spans="1:4" x14ac:dyDescent="0.3">
      <c r="A995" t="s">
        <v>3</v>
      </c>
      <c r="B995" s="1" t="e">
        <f>VLOOKUP(A995,Sheet2!A:B,3,FALSE)</f>
        <v>#REF!</v>
      </c>
      <c r="C995" s="3">
        <f t="shared" ca="1" si="30"/>
        <v>41669</v>
      </c>
      <c r="D995" s="2">
        <f t="shared" ca="1" si="31"/>
        <v>0.56999999999999995</v>
      </c>
    </row>
    <row r="996" spans="1:4" x14ac:dyDescent="0.3">
      <c r="A996" t="s">
        <v>4</v>
      </c>
      <c r="B996" s="1" t="e">
        <f>VLOOKUP(A996,Sheet2!A:B,3,FALSE)</f>
        <v>#REF!</v>
      </c>
      <c r="C996" s="3">
        <f t="shared" ca="1" si="30"/>
        <v>41729</v>
      </c>
      <c r="D996" s="2">
        <f t="shared" ca="1" si="31"/>
        <v>0.41</v>
      </c>
    </row>
    <row r="997" spans="1:4" x14ac:dyDescent="0.3">
      <c r="A997" t="s">
        <v>5</v>
      </c>
      <c r="B997" s="1" t="e">
        <f>VLOOKUP(A997,Sheet2!A:B,3,FALSE)</f>
        <v>#REF!</v>
      </c>
      <c r="C997" s="3">
        <f t="shared" ca="1" si="30"/>
        <v>41683</v>
      </c>
      <c r="D997" s="2">
        <f t="shared" ca="1" si="31"/>
        <v>0.43</v>
      </c>
    </row>
    <row r="998" spans="1:4" x14ac:dyDescent="0.3">
      <c r="A998" t="s">
        <v>6</v>
      </c>
      <c r="B998" s="1" t="e">
        <f>VLOOKUP(A998,Sheet2!A:B,3,FALSE)</f>
        <v>#REF!</v>
      </c>
      <c r="C998" s="3">
        <f t="shared" ca="1" si="30"/>
        <v>41760</v>
      </c>
      <c r="D998" s="2">
        <f t="shared" ca="1" si="31"/>
        <v>0.57999999999999996</v>
      </c>
    </row>
    <row r="999" spans="1:4" x14ac:dyDescent="0.3">
      <c r="A999" t="s">
        <v>7</v>
      </c>
      <c r="B999" s="1" t="e">
        <f>VLOOKUP(A999,Sheet2!A:B,3,FALSE)</f>
        <v>#REF!</v>
      </c>
      <c r="C999" s="3">
        <f t="shared" ca="1" si="30"/>
        <v>41899</v>
      </c>
      <c r="D999" s="2">
        <f t="shared" ca="1" si="31"/>
        <v>0.51</v>
      </c>
    </row>
    <row r="1000" spans="1:4" x14ac:dyDescent="0.3">
      <c r="A1000" t="s">
        <v>3</v>
      </c>
      <c r="B1000" s="1" t="e">
        <f>VLOOKUP(A1000,Sheet2!A:B,3,FALSE)</f>
        <v>#REF!</v>
      </c>
      <c r="C1000" s="3">
        <f t="shared" ca="1" si="30"/>
        <v>41826</v>
      </c>
      <c r="D1000" s="2">
        <f t="shared" ca="1" si="31"/>
        <v>0.53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zoomScale="115" zoomScaleNormal="115" zoomScalePageLayoutView="140" workbookViewId="0">
      <selection activeCell="D8" sqref="D8"/>
    </sheetView>
  </sheetViews>
  <sheetFormatPr defaultColWidth="8.88671875" defaultRowHeight="14.4" x14ac:dyDescent="0.3"/>
  <cols>
    <col min="1" max="1" width="7.6640625" customWidth="1"/>
    <col min="2" max="2" width="11.88671875" bestFit="1" customWidth="1"/>
    <col min="3" max="3" width="30" customWidth="1"/>
    <col min="4" max="4" width="12.44140625" bestFit="1" customWidth="1"/>
    <col min="5" max="5" width="13.6640625" customWidth="1"/>
  </cols>
  <sheetData>
    <row r="1" spans="1:6" x14ac:dyDescent="0.3">
      <c r="A1" s="4" t="s">
        <v>10</v>
      </c>
      <c r="B1" s="4" t="s">
        <v>0</v>
      </c>
      <c r="C1" s="4" t="s">
        <v>12</v>
      </c>
      <c r="D1" s="4" t="s">
        <v>34</v>
      </c>
      <c r="E1" s="4" t="s">
        <v>35</v>
      </c>
      <c r="F1" s="4" t="s">
        <v>38</v>
      </c>
    </row>
    <row r="2" spans="1:6" ht="15" customHeight="1" x14ac:dyDescent="0.3">
      <c r="A2" t="s">
        <v>9</v>
      </c>
      <c r="B2" s="26">
        <f t="shared" ref="B2:B8" si="0">VLOOKUP(A2,Table,2,FALSE)</f>
        <v>250</v>
      </c>
      <c r="C2" s="27">
        <f t="shared" ref="C2:C8" si="1">COUNTIF(code,A2)</f>
        <v>169</v>
      </c>
      <c r="D2">
        <f t="shared" ref="D2:D8" si="2">SUMIF(code,A2,price)</f>
        <v>42250</v>
      </c>
      <c r="E2" s="1">
        <f t="shared" ref="E2:E8" si="3">COUNTIF(code,A2)*B2</f>
        <v>42250</v>
      </c>
      <c r="F2" s="1">
        <f>D2-E2</f>
        <v>0</v>
      </c>
    </row>
    <row r="3" spans="1:6" x14ac:dyDescent="0.3">
      <c r="A3" t="s">
        <v>7</v>
      </c>
      <c r="B3" s="26">
        <f t="shared" si="0"/>
        <v>10</v>
      </c>
      <c r="C3" s="27">
        <f t="shared" si="1"/>
        <v>65</v>
      </c>
      <c r="D3" s="11">
        <f t="shared" si="2"/>
        <v>650</v>
      </c>
      <c r="E3" s="1">
        <f t="shared" si="3"/>
        <v>650</v>
      </c>
      <c r="F3" s="1">
        <f t="shared" ref="F3:F8" si="4">D3-E3</f>
        <v>0</v>
      </c>
    </row>
    <row r="4" spans="1:6" x14ac:dyDescent="0.3">
      <c r="A4" t="s">
        <v>6</v>
      </c>
      <c r="B4" s="26">
        <f t="shared" si="0"/>
        <v>80</v>
      </c>
      <c r="C4" s="27">
        <f t="shared" si="1"/>
        <v>193</v>
      </c>
      <c r="D4" s="11">
        <f t="shared" si="2"/>
        <v>15440</v>
      </c>
      <c r="E4" s="1">
        <f t="shared" si="3"/>
        <v>15440</v>
      </c>
      <c r="F4" s="1">
        <f t="shared" si="4"/>
        <v>0</v>
      </c>
    </row>
    <row r="5" spans="1:6" x14ac:dyDescent="0.3">
      <c r="A5" t="s">
        <v>4</v>
      </c>
      <c r="B5" s="26">
        <f t="shared" si="0"/>
        <v>50</v>
      </c>
      <c r="C5" s="27">
        <f t="shared" si="1"/>
        <v>179</v>
      </c>
      <c r="D5" s="11">
        <f t="shared" si="2"/>
        <v>8950</v>
      </c>
      <c r="E5" s="1">
        <f t="shared" si="3"/>
        <v>8950</v>
      </c>
      <c r="F5" s="1">
        <f t="shared" si="4"/>
        <v>0</v>
      </c>
    </row>
    <row r="6" spans="1:6" x14ac:dyDescent="0.3">
      <c r="A6" t="s">
        <v>5</v>
      </c>
      <c r="B6" s="26">
        <f t="shared" si="0"/>
        <v>50</v>
      </c>
      <c r="C6" s="27">
        <f t="shared" si="1"/>
        <v>257</v>
      </c>
      <c r="D6" s="11">
        <f t="shared" si="2"/>
        <v>12850</v>
      </c>
      <c r="E6" s="1">
        <f t="shared" si="3"/>
        <v>12850</v>
      </c>
      <c r="F6" s="1">
        <f t="shared" si="4"/>
        <v>0</v>
      </c>
    </row>
    <row r="7" spans="1:6" x14ac:dyDescent="0.3">
      <c r="A7" t="s">
        <v>8</v>
      </c>
      <c r="B7" s="26">
        <f t="shared" si="0"/>
        <v>300</v>
      </c>
      <c r="C7" s="27">
        <f t="shared" si="1"/>
        <v>68</v>
      </c>
      <c r="D7" s="33">
        <f t="shared" si="2"/>
        <v>20350</v>
      </c>
      <c r="E7" s="34">
        <f t="shared" si="3"/>
        <v>20400</v>
      </c>
      <c r="F7" s="34">
        <f t="shared" si="4"/>
        <v>-50</v>
      </c>
    </row>
    <row r="8" spans="1:6" x14ac:dyDescent="0.3">
      <c r="A8" t="s">
        <v>3</v>
      </c>
      <c r="B8" s="26">
        <f t="shared" si="0"/>
        <v>450</v>
      </c>
      <c r="C8" s="27">
        <f t="shared" si="1"/>
        <v>68</v>
      </c>
      <c r="D8" s="11">
        <f t="shared" si="2"/>
        <v>30600</v>
      </c>
      <c r="E8" s="1">
        <f t="shared" si="3"/>
        <v>30600</v>
      </c>
      <c r="F8" s="1">
        <f t="shared" si="4"/>
        <v>0</v>
      </c>
    </row>
    <row r="9" spans="1:6" x14ac:dyDescent="0.3">
      <c r="B9" s="1"/>
    </row>
    <row r="10" spans="1:6" ht="15" thickBot="1" x14ac:dyDescent="0.35">
      <c r="B10" s="42" t="s">
        <v>21</v>
      </c>
      <c r="C10" s="28">
        <f t="array" ref="C10">SUM(Price_each*Quantity_each)</f>
        <v>131140</v>
      </c>
      <c r="D10" s="42" t="s">
        <v>21</v>
      </c>
      <c r="E10" s="1">
        <f>SUM(E2:E8)</f>
        <v>131140</v>
      </c>
    </row>
    <row r="11" spans="1:6" ht="15" thickBot="1" x14ac:dyDescent="0.35">
      <c r="B11" s="43" t="s">
        <v>36</v>
      </c>
      <c r="D11" s="43" t="s">
        <v>37</v>
      </c>
    </row>
    <row r="15" spans="1:6" x14ac:dyDescent="0.3">
      <c r="B15" s="8" t="s">
        <v>25</v>
      </c>
      <c r="C15" s="32" t="str">
        <f>IF(Sheet1!B1001=C10,"CORRECT","MISTAKE")</f>
        <v>MISTAKE</v>
      </c>
      <c r="D15" s="25" t="s">
        <v>33</v>
      </c>
    </row>
    <row r="16" spans="1:6" x14ac:dyDescent="0.3">
      <c r="C16" s="1">
        <f>C10-SALES_TOTAL</f>
        <v>50</v>
      </c>
    </row>
    <row r="17" spans="3:3" ht="100.8" x14ac:dyDescent="0.3">
      <c r="C17" s="20" t="s">
        <v>32</v>
      </c>
    </row>
  </sheetData>
  <sortState ref="A2:F8">
    <sortCondition ref="A2:A8"/>
  </sortState>
  <pageMargins left="0.7" right="0.7" top="0.75" bottom="0.75" header="0.3" footer="0.3"/>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1"/>
  <sheetViews>
    <sheetView workbookViewId="0">
      <selection activeCell="H14" sqref="H14"/>
    </sheetView>
  </sheetViews>
  <sheetFormatPr defaultRowHeight="14.4" x14ac:dyDescent="0.3"/>
  <cols>
    <col min="1" max="1" width="12.5546875" bestFit="1" customWidth="1"/>
    <col min="2" max="2" width="13.21875" bestFit="1" customWidth="1"/>
  </cols>
  <sheetData>
    <row r="3" spans="1:2" x14ac:dyDescent="0.3">
      <c r="A3" s="21" t="s">
        <v>28</v>
      </c>
      <c r="B3" t="s">
        <v>30</v>
      </c>
    </row>
    <row r="4" spans="1:2" x14ac:dyDescent="0.3">
      <c r="A4" s="22" t="s">
        <v>3</v>
      </c>
      <c r="B4" s="23">
        <v>68</v>
      </c>
    </row>
    <row r="5" spans="1:2" x14ac:dyDescent="0.3">
      <c r="A5" s="22" t="s">
        <v>9</v>
      </c>
      <c r="B5" s="23">
        <v>169</v>
      </c>
    </row>
    <row r="6" spans="1:2" x14ac:dyDescent="0.3">
      <c r="A6" s="22" t="s">
        <v>4</v>
      </c>
      <c r="B6" s="23">
        <v>179</v>
      </c>
    </row>
    <row r="7" spans="1:2" x14ac:dyDescent="0.3">
      <c r="A7" s="22" t="s">
        <v>5</v>
      </c>
      <c r="B7" s="23">
        <v>257</v>
      </c>
    </row>
    <row r="8" spans="1:2" x14ac:dyDescent="0.3">
      <c r="A8" s="22" t="s">
        <v>6</v>
      </c>
      <c r="B8" s="23">
        <v>193</v>
      </c>
    </row>
    <row r="9" spans="1:2" x14ac:dyDescent="0.3">
      <c r="A9" s="22" t="s">
        <v>7</v>
      </c>
      <c r="B9" s="23">
        <v>65</v>
      </c>
    </row>
    <row r="10" spans="1:2" x14ac:dyDescent="0.3">
      <c r="A10" s="22" t="s">
        <v>8</v>
      </c>
      <c r="B10" s="23">
        <v>68</v>
      </c>
    </row>
    <row r="11" spans="1:2" x14ac:dyDescent="0.3">
      <c r="A11" s="22" t="s">
        <v>29</v>
      </c>
      <c r="B11" s="23">
        <v>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9</vt:i4>
      </vt:variant>
    </vt:vector>
  </HeadingPairs>
  <TitlesOfParts>
    <vt:vector size="14" baseType="lpstr">
      <vt:lpstr>HW Description</vt:lpstr>
      <vt:lpstr>Sheet1</vt:lpstr>
      <vt:lpstr>RegisterExportCalc</vt:lpstr>
      <vt:lpstr>Sheet2</vt:lpstr>
      <vt:lpstr>Pivot</vt:lpstr>
      <vt:lpstr>code</vt:lpstr>
      <vt:lpstr>lookup_table</vt:lpstr>
      <vt:lpstr>our_table</vt:lpstr>
      <vt:lpstr>price</vt:lpstr>
      <vt:lpstr>Price_each</vt:lpstr>
      <vt:lpstr>Quantity_each</vt:lpstr>
      <vt:lpstr>SALES_TOTAL</vt:lpstr>
      <vt:lpstr>Table</vt:lpstr>
      <vt:lpstr>Table_Qu</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2018-07-02T19:22:05Z</dcterms:modified>
</cp:coreProperties>
</file>