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Luna\I'mprogrammer\Python\K_means\Data\"/>
    </mc:Choice>
  </mc:AlternateContent>
  <xr:revisionPtr revIDLastSave="0" documentId="13_ncr:1_{C32FBB8C-20D5-4DF9-9A09-154982B5F1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63" i="1" l="1"/>
  <c r="D63" i="1"/>
  <c r="E63" i="1"/>
  <c r="F63" i="1"/>
  <c r="G63" i="1"/>
  <c r="H63" i="1"/>
  <c r="I63" i="1"/>
  <c r="J63" i="1"/>
  <c r="K63" i="1"/>
  <c r="L63" i="1"/>
  <c r="M63" i="1"/>
  <c r="B63" i="1"/>
  <c r="F17" i="1"/>
  <c r="F16" i="1"/>
  <c r="F15" i="1"/>
  <c r="F14" i="1"/>
  <c r="F9" i="1"/>
  <c r="F8" i="1"/>
  <c r="F7" i="1"/>
  <c r="F6" i="1"/>
  <c r="F10" i="1"/>
  <c r="F11" i="1"/>
  <c r="F12" i="1"/>
  <c r="F3" i="1"/>
  <c r="F4" i="1"/>
  <c r="F5" i="1"/>
  <c r="F13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<sst xmlns="http://schemas.openxmlformats.org/spreadsheetml/2006/main" count="53" uniqueCount="11">
  <si>
    <t>Количество точек</t>
  </si>
  <si>
    <t>Метод</t>
  </si>
  <si>
    <t>Время вычисления стартовых координат</t>
  </si>
  <si>
    <t>Время кластеризации</t>
  </si>
  <si>
    <t>Стоимость</t>
  </si>
  <si>
    <t>random</t>
  </si>
  <si>
    <t>existing</t>
  </si>
  <si>
    <t>minimum_tree</t>
  </si>
  <si>
    <t>small_step</t>
  </si>
  <si>
    <t>Общее время</t>
  </si>
  <si>
    <t>срз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</si>
</sst>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Випадковий вибір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(Лист1!$C$2,Лист1!$C$6,Лист1!$C$10,Лист1!$C$14,Лист1!$C$18)</c:f>
              <c:numCache>
                <c:formatCode>General</c:formatCode>
                <c:ptCount val="5"/>
                <c:pt idx="0">
                  <c:v>1.4</c:v>
                </c:pt>
                <c:pt idx="1">
                  <c:v>1.61</c:v>
                </c:pt>
                <c:pt idx="2">
                  <c:v>1.34</c:v>
                </c:pt>
                <c:pt idx="3">
                  <c:v>1.4390000000000001</c:v>
                </c:pt>
                <c:pt idx="4">
                  <c:v>1.3709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2-4D38-A7CE-2FA2B42F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4784"/>
        <c:axId val="147695176"/>
      </c:scatterChart>
      <c:valAx>
        <c:axId val="147694784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5176"/>
        <c:crosses val="autoZero"/>
        <c:crossBetween val="midCat"/>
      </c:valAx>
      <c:valAx>
        <c:axId val="14769517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(Лист2!$C$5,Лист2!$C$9,Лист2!$C$13,Лист2!$C$17,Лист2!$C$21)</c:f>
              <c:numCache>
                <c:formatCode>General</c:formatCode>
                <c:ptCount val="5"/>
                <c:pt idx="0">
                  <c:v>11.83</c:v>
                </c:pt>
                <c:pt idx="1">
                  <c:v>58.18</c:v>
                </c:pt>
                <c:pt idx="2">
                  <c:v>177.4</c:v>
                </c:pt>
                <c:pt idx="3">
                  <c:v>300.5</c:v>
                </c:pt>
                <c:pt idx="4">
                  <c:v>411.76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3-43F4-AED0-8188ED4A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52288"/>
        <c:axId val="235354248"/>
      </c:scatterChart>
      <c:valAx>
        <c:axId val="235352288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4248"/>
        <c:crosses val="autoZero"/>
        <c:crossBetween val="midCat"/>
      </c:valAx>
      <c:valAx>
        <c:axId val="2353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12105059032566E-2"/>
          <c:y val="5.5766771147861383E-2"/>
          <c:w val="0.62576363521570122"/>
          <c:h val="0.82662482096351564"/>
        </c:manualLayout>
      </c:layout>
      <c:scatterChart>
        <c:scatterStyle val="smoothMarker"/>
        <c:varyColors val="0"/>
        <c:ser>
          <c:idx val="0"/>
          <c:order val="0"/>
          <c:tx>
            <c:v>Вибіркоий вибір</c:v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(Лист2!$D$2,Лист2!$D$6,Лист2!$D$10,Лист2!$D$14,Лист2!$D$18)</c:f>
              <c:numCache>
                <c:formatCode>General</c:formatCode>
                <c:ptCount val="5"/>
                <c:pt idx="0">
                  <c:v>0.59899999999999998</c:v>
                </c:pt>
                <c:pt idx="1">
                  <c:v>1.23</c:v>
                </c:pt>
                <c:pt idx="2">
                  <c:v>4</c:v>
                </c:pt>
                <c:pt idx="3">
                  <c:v>7.75</c:v>
                </c:pt>
                <c:pt idx="4">
                  <c:v>11.95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5-4A9A-89B7-9A3A32663F85}"/>
            </c:ext>
          </c:extLst>
        </c:ser>
        <c:ser>
          <c:idx val="1"/>
          <c:order val="1"/>
          <c:tx>
            <c:v>Використання існуючих ТП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(Лист2!$D$3,Лист2!$D$7,Лист2!$D$11,Лист2!$D$15,Лист2!$D$19)</c:f>
              <c:numCache>
                <c:formatCode>General</c:formatCode>
                <c:ptCount val="5"/>
                <c:pt idx="0">
                  <c:v>0.84</c:v>
                </c:pt>
                <c:pt idx="1">
                  <c:v>2.94</c:v>
                </c:pt>
                <c:pt idx="2">
                  <c:v>5.5</c:v>
                </c:pt>
                <c:pt idx="3">
                  <c:v>7.6</c:v>
                </c:pt>
                <c:pt idx="4">
                  <c:v>11.44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5-4A9A-89B7-9A3A32663F85}"/>
            </c:ext>
          </c:extLst>
        </c:ser>
        <c:ser>
          <c:idx val="2"/>
          <c:order val="2"/>
          <c:tx>
            <c:v>Найкоротше покриваюче дерево</c:v>
          </c:tx>
          <c:spPr>
            <a:ln w="38100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(Лист2!$D$4,Лист2!$D$8,Лист2!$D$12,Лист2!$D$16,Лист2!$D$20)</c:f>
              <c:numCache>
                <c:formatCode>General</c:formatCode>
                <c:ptCount val="5"/>
                <c:pt idx="0">
                  <c:v>0.42</c:v>
                </c:pt>
                <c:pt idx="1">
                  <c:v>2.75</c:v>
                </c:pt>
                <c:pt idx="2">
                  <c:v>4.8</c:v>
                </c:pt>
                <c:pt idx="3">
                  <c:v>7.25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5-4A9A-89B7-9A3A32663F85}"/>
            </c:ext>
          </c:extLst>
        </c:ser>
        <c:ser>
          <c:idx val="3"/>
          <c:order val="3"/>
          <c:tx>
            <c:v>Small Step</c:v>
          </c:tx>
          <c:spPr>
            <a:ln w="381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(Лист2!$D$5,Лист2!$D$9,Лист2!$D$13,Лист2!$D$17,Лист2!$D$21)</c:f>
              <c:numCache>
                <c:formatCode>General</c:formatCode>
                <c:ptCount val="5"/>
                <c:pt idx="0">
                  <c:v>0.11600000000000001</c:v>
                </c:pt>
                <c:pt idx="1">
                  <c:v>0.6</c:v>
                </c:pt>
                <c:pt idx="2">
                  <c:v>1.2</c:v>
                </c:pt>
                <c:pt idx="3">
                  <c:v>1.5</c:v>
                </c:pt>
                <c:pt idx="4">
                  <c:v>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5-4A9A-89B7-9A3A3266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9672"/>
        <c:axId val="171818104"/>
      </c:scatterChart>
      <c:valAx>
        <c:axId val="171819672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8104"/>
        <c:crosses val="autoZero"/>
        <c:crossBetween val="midCat"/>
      </c:valAx>
      <c:valAx>
        <c:axId val="1718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6394187839918"/>
          <c:y val="0.21862889588978537"/>
          <c:w val="0.30823605812160076"/>
          <c:h val="0.5627422082204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Вибірковий вибір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(Лист2!$E$2,Лист2!$E$6,Лист2!$E$10,Лист2!$E$14,Лист2!$E$18)</c:f>
              <c:numCache>
                <c:formatCode>General</c:formatCode>
                <c:ptCount val="5"/>
                <c:pt idx="0">
                  <c:v>20876.2</c:v>
                </c:pt>
                <c:pt idx="1">
                  <c:v>20385</c:v>
                </c:pt>
                <c:pt idx="2">
                  <c:v>23799</c:v>
                </c:pt>
                <c:pt idx="3">
                  <c:v>86936</c:v>
                </c:pt>
                <c:pt idx="4">
                  <c:v>86259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7-432E-A992-8F3F7C4C30CA}"/>
            </c:ext>
          </c:extLst>
        </c:ser>
        <c:ser>
          <c:idx val="1"/>
          <c:order val="1"/>
          <c:tx>
            <c:v>Використання існуючих ТП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(Лист2!$E$3,Лист2!$E$7,Лист2!$E$11,Лист2!$E$15,Лист2!$E$19)</c:f>
              <c:numCache>
                <c:formatCode>General</c:formatCode>
                <c:ptCount val="5"/>
                <c:pt idx="0">
                  <c:v>16522.5</c:v>
                </c:pt>
                <c:pt idx="1">
                  <c:v>20762</c:v>
                </c:pt>
                <c:pt idx="2">
                  <c:v>20057</c:v>
                </c:pt>
                <c:pt idx="3">
                  <c:v>75261</c:v>
                </c:pt>
                <c:pt idx="4">
                  <c:v>66461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7-432E-A992-8F3F7C4C30CA}"/>
            </c:ext>
          </c:extLst>
        </c:ser>
        <c:ser>
          <c:idx val="2"/>
          <c:order val="2"/>
          <c:tx>
            <c:v>Найкоротше покриваюче дерево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(Лист2!$E$4,Лист2!$E$8,Лист2!$E$12,Лист2!$E$16,Лист2!$E$20)</c:f>
              <c:numCache>
                <c:formatCode>General</c:formatCode>
                <c:ptCount val="5"/>
                <c:pt idx="0">
                  <c:v>26279</c:v>
                </c:pt>
                <c:pt idx="1">
                  <c:v>18650</c:v>
                </c:pt>
                <c:pt idx="2">
                  <c:v>22242</c:v>
                </c:pt>
                <c:pt idx="3">
                  <c:v>71832</c:v>
                </c:pt>
                <c:pt idx="4">
                  <c:v>69507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7-432E-A992-8F3F7C4C30CA}"/>
            </c:ext>
          </c:extLst>
        </c:ser>
        <c:ser>
          <c:idx val="3"/>
          <c:order val="3"/>
          <c:tx>
            <c:v>Small Step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(Лист2!$E$5,Лист2!$E$9,Лист2!$E$13,Лист2!$E$17,Лист2!$E$21)</c:f>
              <c:numCache>
                <c:formatCode>General</c:formatCode>
                <c:ptCount val="5"/>
                <c:pt idx="0">
                  <c:v>16781.8</c:v>
                </c:pt>
                <c:pt idx="1">
                  <c:v>18492</c:v>
                </c:pt>
                <c:pt idx="2">
                  <c:v>21348</c:v>
                </c:pt>
                <c:pt idx="3">
                  <c:v>58508</c:v>
                </c:pt>
                <c:pt idx="4">
                  <c:v>58509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7-432E-A992-8F3F7C4C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351112"/>
        <c:axId val="235349936"/>
      </c:barChart>
      <c:catAx>
        <c:axId val="23535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9936"/>
        <c:crosses val="autoZero"/>
        <c:auto val="1"/>
        <c:lblAlgn val="ctr"/>
        <c:lblOffset val="100"/>
        <c:noMultiLvlLbl val="0"/>
      </c:catAx>
      <c:valAx>
        <c:axId val="235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9639408419996"/>
          <c:y val="0.11689705453484979"/>
          <c:w val="0.13766576445809348"/>
          <c:h val="0.66435403907844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12105059032566E-2"/>
          <c:y val="5.5766771147861383E-2"/>
          <c:w val="0.62576363521570122"/>
          <c:h val="0.82662482096351564"/>
        </c:manualLayout>
      </c:layout>
      <c:scatterChart>
        <c:scatterStyle val="smoothMarker"/>
        <c:varyColors val="0"/>
        <c:ser>
          <c:idx val="0"/>
          <c:order val="0"/>
          <c:tx>
            <c:v>Вибіркоий вибір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(Лист2!$C$2,Лист2!$C$6,Лист2!$C$10,Лист2!$C$14,Лист2!$C$18)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A-4BE3-9A3B-131C53852BD2}"/>
            </c:ext>
          </c:extLst>
        </c:ser>
        <c:ser>
          <c:idx val="1"/>
          <c:order val="1"/>
          <c:tx>
            <c:v>Використання існуючих ТП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(Лист2!$C$3,Лист2!$C$7,Лист2!$C$11,Лист2!$C$15,Лист2!$C$19)</c:f>
              <c:numCache>
                <c:formatCode>General</c:formatCode>
                <c:ptCount val="5"/>
                <c:pt idx="0">
                  <c:v>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A-4BE3-9A3B-131C53852BD2}"/>
            </c:ext>
          </c:extLst>
        </c:ser>
        <c:ser>
          <c:idx val="2"/>
          <c:order val="2"/>
          <c:tx>
            <c:v>Найкоротше покриваюче дерево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(Лист2!$C$4,Лист2!$C$8,Лист2!$C$12,Лист2!$C$16,Лист2!$C$20)</c:f>
              <c:numCache>
                <c:formatCode>General</c:formatCode>
                <c:ptCount val="5"/>
                <c:pt idx="0">
                  <c:v>0.13800000000000001</c:v>
                </c:pt>
                <c:pt idx="1">
                  <c:v>0.25</c:v>
                </c:pt>
                <c:pt idx="2">
                  <c:v>0.4</c:v>
                </c:pt>
                <c:pt idx="3">
                  <c:v>0.54</c:v>
                </c:pt>
                <c:pt idx="4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4A-4BE3-9A3B-131C53852BD2}"/>
            </c:ext>
          </c:extLst>
        </c:ser>
        <c:ser>
          <c:idx val="3"/>
          <c:order val="3"/>
          <c:tx>
            <c:v>Small Step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(Лист2!$C$5,Лист2!$C$9,Лист2!$C$13,Лист2!$C$17,Лист2!$C$21)</c:f>
              <c:numCache>
                <c:formatCode>General</c:formatCode>
                <c:ptCount val="5"/>
                <c:pt idx="0">
                  <c:v>11.83</c:v>
                </c:pt>
                <c:pt idx="1">
                  <c:v>58.18</c:v>
                </c:pt>
                <c:pt idx="2">
                  <c:v>177.4</c:v>
                </c:pt>
                <c:pt idx="3">
                  <c:v>300.5</c:v>
                </c:pt>
                <c:pt idx="4">
                  <c:v>411.76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4A-4BE3-9A3B-131C5385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9672"/>
        <c:axId val="171818104"/>
      </c:scatterChart>
      <c:valAx>
        <c:axId val="171819672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8104"/>
        <c:crosses val="autoZero"/>
        <c:crossBetween val="midCat"/>
      </c:valAx>
      <c:valAx>
        <c:axId val="17181810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76394187839918"/>
          <c:y val="0.21862889588978537"/>
          <c:w val="0.30823605812160076"/>
          <c:h val="0.5627422082204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Використання</a:t>
            </a:r>
            <a:r>
              <a:rPr lang="uk-U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координат існуючих ТП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(Лист1!$C$3,Лист1!$C$7,Лист1!$C$11,Лист1!$C$15,Лист1!$C$19)</c:f>
              <c:numCache>
                <c:formatCode>General</c:formatCode>
                <c:ptCount val="5"/>
                <c:pt idx="0">
                  <c:v>1.4E-2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D-4071-A568-89C39CFA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2824"/>
        <c:axId val="147692432"/>
      </c:scatterChart>
      <c:valAx>
        <c:axId val="147692824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2432"/>
        <c:crosses val="autoZero"/>
        <c:crossBetween val="midCat"/>
      </c:valAx>
      <c:valAx>
        <c:axId val="14769243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Найкоротше</a:t>
            </a:r>
            <a:r>
              <a:rPr lang="uk-U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покриваюче дерево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(Лист1!$C$4,Лист1!$C$8,Лист1!$C$12,Лист1!$C$16,Лист1!$C$20)</c:f>
              <c:numCache>
                <c:formatCode>General</c:formatCode>
                <c:ptCount val="5"/>
                <c:pt idx="0">
                  <c:v>2.266</c:v>
                </c:pt>
                <c:pt idx="1">
                  <c:v>3.15</c:v>
                </c:pt>
                <c:pt idx="2">
                  <c:v>4.6500000000000004</c:v>
                </c:pt>
                <c:pt idx="3">
                  <c:v>7.0377000000000001</c:v>
                </c:pt>
                <c:pt idx="4">
                  <c:v>10.944599999999999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E-42C3-873C-D1BF7914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3608"/>
        <c:axId val="149570264"/>
      </c:scatterChart>
      <c:valAx>
        <c:axId val="147693608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264"/>
        <c:crosses val="autoZero"/>
        <c:crossBetween val="midCat"/>
      </c:valAx>
      <c:valAx>
        <c:axId val="1495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Small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(Лист1!$C$5,Лист1!$C$9,Лист1!$C$13,Лист1!$C$17,Лист1!$C$21)</c:f>
              <c:numCache>
                <c:formatCode>General</c:formatCode>
                <c:ptCount val="5"/>
                <c:pt idx="0">
                  <c:v>142.435</c:v>
                </c:pt>
                <c:pt idx="1">
                  <c:v>599.29</c:v>
                </c:pt>
                <c:pt idx="2">
                  <c:v>2031.84</c:v>
                </c:pt>
                <c:pt idx="3">
                  <c:v>4690.4398000000001</c:v>
                </c:pt>
                <c:pt idx="4">
                  <c:v>9404.2224999999999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6-4D8B-AC95-9BCA1A44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7520"/>
        <c:axId val="149566736"/>
      </c:scatterChart>
      <c:valAx>
        <c:axId val="149567520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6736"/>
        <c:crosses val="autoZero"/>
        <c:crossBetween val="midCat"/>
      </c:valAx>
      <c:valAx>
        <c:axId val="149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cat>
          <c:val>
            <c:numRef>
              <c:f>(Лист1!$C$5,Лист1!$C$9,Лист1!$C$13,Лист1!$C$17,Лист1!$C$21)</c:f>
              <c:numCache>
                <c:formatCode>General</c:formatCode>
                <c:ptCount val="5"/>
                <c:pt idx="0">
                  <c:v>142.435</c:v>
                </c:pt>
                <c:pt idx="1">
                  <c:v>599.29</c:v>
                </c:pt>
                <c:pt idx="2">
                  <c:v>2031.84</c:v>
                </c:pt>
                <c:pt idx="3">
                  <c:v>4690.4398000000001</c:v>
                </c:pt>
                <c:pt idx="4">
                  <c:v>9404.2224999999999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5E9-85FB-43D2F33D28EE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(Лист1!$C$2,Лист1!$C$6,Лист1!$C$10,Лист1!$C$14,Лист1!$C$18)</c:f>
              <c:numCache>
                <c:formatCode>General</c:formatCode>
                <c:ptCount val="5"/>
                <c:pt idx="0">
                  <c:v>1.4</c:v>
                </c:pt>
                <c:pt idx="1">
                  <c:v>1.61</c:v>
                </c:pt>
                <c:pt idx="2">
                  <c:v>1.34</c:v>
                </c:pt>
                <c:pt idx="3">
                  <c:v>1.4390000000000001</c:v>
                </c:pt>
                <c:pt idx="4">
                  <c:v>1.3709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5E9-85FB-43D2F33D28E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(Лист1!$C$4,Лист1!$C$8,Лист1!$C$12,Лист1!$C$16,Лист1!$C$20)</c:f>
              <c:numCache>
                <c:formatCode>General</c:formatCode>
                <c:ptCount val="5"/>
                <c:pt idx="0">
                  <c:v>2.266</c:v>
                </c:pt>
                <c:pt idx="1">
                  <c:v>3.15</c:v>
                </c:pt>
                <c:pt idx="2">
                  <c:v>4.6500000000000004</c:v>
                </c:pt>
                <c:pt idx="3">
                  <c:v>7.0377000000000001</c:v>
                </c:pt>
                <c:pt idx="4">
                  <c:v>10.944599999999999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5E9-85FB-43D2F33D28EE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(Лист1!$C$3,Лист1!$C$7,Лист1!$C$11,Лист1!$C$15,Лист1!$C$19)</c:f>
              <c:numCache>
                <c:formatCode>General</c:formatCode>
                <c:ptCount val="5"/>
                <c:pt idx="0">
                  <c:v>1.4E-2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5E9-85FB-43D2F33D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63992"/>
        <c:axId val="149570656"/>
      </c:lineChart>
      <c:catAx>
        <c:axId val="14956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656"/>
        <c:crosses val="autoZero"/>
        <c:auto val="1"/>
        <c:lblAlgn val="ctr"/>
        <c:lblOffset val="100"/>
        <c:noMultiLvlLbl val="0"/>
      </c:catAx>
      <c:valAx>
        <c:axId val="149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(Лист1!$D$2,Лист1!$D$6,Лист1!$D$10,Лист1!$D$14,Лист1!$D$18)</c:f>
              <c:numCache>
                <c:formatCode>General</c:formatCode>
                <c:ptCount val="5"/>
                <c:pt idx="0">
                  <c:v>5.4154</c:v>
                </c:pt>
                <c:pt idx="1">
                  <c:v>34.74</c:v>
                </c:pt>
                <c:pt idx="2">
                  <c:v>38.56</c:v>
                </c:pt>
                <c:pt idx="3">
                  <c:v>291.15609999999998</c:v>
                </c:pt>
                <c:pt idx="4">
                  <c:v>687.17089999999996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A-4C58-877A-A33300098BEF}"/>
            </c:ext>
          </c:extLst>
        </c:ser>
        <c:ser>
          <c:idx val="1"/>
          <c:order val="1"/>
          <c:tx>
            <c:v>2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(Лист1!$D$3,Лист1!$D$7,Лист1!$D$11,Лист1!$D$15,Лист1!$D$19)</c:f>
              <c:numCache>
                <c:formatCode>General</c:formatCode>
                <c:ptCount val="5"/>
                <c:pt idx="0">
                  <c:v>11.39</c:v>
                </c:pt>
                <c:pt idx="1">
                  <c:v>29.45</c:v>
                </c:pt>
                <c:pt idx="2">
                  <c:v>116.14</c:v>
                </c:pt>
                <c:pt idx="3">
                  <c:v>109.3875</c:v>
                </c:pt>
                <c:pt idx="4">
                  <c:v>55.755899999999997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A-4C58-877A-A33300098BEF}"/>
            </c:ext>
          </c:extLst>
        </c:ser>
        <c:ser>
          <c:idx val="2"/>
          <c:order val="2"/>
          <c:tx>
            <c:v>3</c:v>
          </c:tx>
          <c:spPr>
            <a:ln w="38100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(Лист1!$D$4,Лист1!$D$8,Лист1!$D$12,Лист1!$D$16,Лист1!$D$20)</c:f>
              <c:numCache>
                <c:formatCode>General</c:formatCode>
                <c:ptCount val="5"/>
                <c:pt idx="0">
                  <c:v>5.867</c:v>
                </c:pt>
                <c:pt idx="1">
                  <c:v>28.44</c:v>
                </c:pt>
                <c:pt idx="2">
                  <c:v>86.21</c:v>
                </c:pt>
                <c:pt idx="3">
                  <c:v>82.224199999999996</c:v>
                </c:pt>
                <c:pt idx="4">
                  <c:v>106.11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A-4C58-877A-A33300098BEF}"/>
            </c:ext>
          </c:extLst>
        </c:ser>
        <c:ser>
          <c:idx val="3"/>
          <c:order val="3"/>
          <c:tx>
            <c:v>4</c:v>
          </c:tx>
          <c:spPr>
            <a:ln w="381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(Лист1!$D$5,Лист1!$D$9,Лист1!$D$13,Лист1!$D$17,Лист1!$D$21)</c:f>
              <c:numCache>
                <c:formatCode>General</c:formatCode>
                <c:ptCount val="5"/>
                <c:pt idx="0">
                  <c:v>1.36</c:v>
                </c:pt>
                <c:pt idx="1">
                  <c:v>3.85</c:v>
                </c:pt>
                <c:pt idx="2">
                  <c:v>13.38</c:v>
                </c:pt>
                <c:pt idx="3">
                  <c:v>9.5251000000000001</c:v>
                </c:pt>
                <c:pt idx="4">
                  <c:v>11.052899999999999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A-4C58-877A-A3330009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1048"/>
        <c:axId val="149569872"/>
      </c:scatterChart>
      <c:valAx>
        <c:axId val="149571048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9872"/>
        <c:crosses val="autoZero"/>
        <c:crossBetween val="midCat"/>
      </c:valAx>
      <c:valAx>
        <c:axId val="1495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Випадковий вибір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(Лист2!$C$2,Лист2!$C$6,Лист2!$C$10,Лист2!$C$14,Лист2!$C$18)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4.4999999999999997E-3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532-BB75-5D731B64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1560"/>
        <c:axId val="171067640"/>
      </c:scatterChart>
      <c:valAx>
        <c:axId val="171071560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7640"/>
        <c:crosses val="autoZero"/>
        <c:crossBetween val="midCat"/>
      </c:valAx>
      <c:valAx>
        <c:axId val="1710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Використання</a:t>
            </a:r>
            <a:r>
              <a:rPr lang="uk-U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координат існуючих ТП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(Лист2!$C$3,Лист2!$C$7,Лист2!$C$11,Лист2!$C$15,Лист2!$C$19)</c:f>
              <c:numCache>
                <c:formatCode>General</c:formatCode>
                <c:ptCount val="5"/>
                <c:pt idx="0">
                  <c:v>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3E4-AC28-28B18D59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56600"/>
        <c:axId val="235356992"/>
      </c:scatterChart>
      <c:valAx>
        <c:axId val="235356600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6992"/>
        <c:crosses val="autoZero"/>
        <c:crossBetween val="midCat"/>
      </c:valAx>
      <c:valAx>
        <c:axId val="235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Найкоротше</a:t>
            </a:r>
            <a:r>
              <a:rPr lang="uk-U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покриваюче дерево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Лист1!$H$2:$H$6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(Лист2!$C$4,Лист2!$C$8,Лист2!$C$12,Лист2!$C$16,Лист2!$C$20)</c:f>
              <c:numCache>
                <c:formatCode>General</c:formatCode>
                <c:ptCount val="5"/>
                <c:pt idx="0">
                  <c:v>0.13800000000000001</c:v>
                </c:pt>
                <c:pt idx="1">
                  <c:v>0.25</c:v>
                </c:pt>
                <c:pt idx="2">
                  <c:v>0.4</c:v>
                </c:pt>
                <c:pt idx="3">
                  <c:v>0.54</c:v>
                </c:pt>
                <c:pt idx="4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3-4D87-B8F9-5A236540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47584"/>
        <c:axId val="235355424"/>
      </c:scatterChart>
      <c:valAx>
        <c:axId val="235347584"/>
        <c:scaling>
          <c:orientation val="minMax"/>
          <c:max val="31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5424"/>
        <c:crosses val="autoZero"/>
        <c:crossBetween val="midCat"/>
      </c:valAx>
      <c:valAx>
        <c:axId val="2353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347662</xdr:rowOff>
    </xdr:from>
    <xdr:to>
      <xdr:col>16</xdr:col>
      <xdr:colOff>333375</xdr:colOff>
      <xdr:row>6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304800</xdr:colOff>
      <xdr:row>15</xdr:row>
      <xdr:rowOff>109538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24</xdr:row>
      <xdr:rowOff>109538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33</xdr:row>
      <xdr:rowOff>109538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514350</xdr:colOff>
      <xdr:row>22</xdr:row>
      <xdr:rowOff>161925</xdr:rowOff>
    </xdr:from>
    <xdr:to>
      <xdr:col>5</xdr:col>
      <xdr:colOff>180975</xdr:colOff>
      <xdr:row>32</xdr:row>
      <xdr:rowOff>142875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457199</xdr:colOff>
      <xdr:row>34</xdr:row>
      <xdr:rowOff>9524</xdr:rowOff>
    </xdr:from>
    <xdr:to>
      <xdr:col>11</xdr:col>
      <xdr:colOff>76199</xdr:colOff>
      <xdr:row>47</xdr:row>
      <xdr:rowOff>38100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609600</xdr:rowOff>
    </xdr:from>
    <xdr:to>
      <xdr:col>17</xdr:col>
      <xdr:colOff>285750</xdr:colOff>
      <xdr:row>4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14</xdr:row>
      <xdr:rowOff>109538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24</xdr:row>
      <xdr:rowOff>109538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35</xdr:row>
      <xdr:rowOff>109538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24</xdr:row>
      <xdr:rowOff>0</xdr:rowOff>
    </xdr:from>
    <xdr:to>
      <xdr:col>8</xdr:col>
      <xdr:colOff>466726</xdr:colOff>
      <xdr:row>37</xdr:row>
      <xdr:rowOff>28576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576261</xdr:colOff>
      <xdr:row>39</xdr:row>
      <xdr:rowOff>23812</xdr:rowOff>
    </xdr:from>
    <xdr:to>
      <xdr:col>8</xdr:col>
      <xdr:colOff>561975</xdr:colOff>
      <xdr:row>53</xdr:row>
      <xdr:rowOff>100012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361950</xdr:colOff>
      <xdr:row>41</xdr:row>
      <xdr:rowOff>0</xdr:rowOff>
    </xdr:from>
    <xdr:to>
      <xdr:col>21</xdr:col>
      <xdr:colOff>57150</xdr:colOff>
      <xdr:row>56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2FD98A-79FC-4353-8C34-D6EAC5C7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opLeftCell="A40" workbookViewId="0">
      <selection activeCell="I51" sqref="H51:I59"/>
    </sheetView>
  </sheetViews>
  <sheetFormatPr defaultRowHeight="15" x14ac:dyDescent="0.25"/>
  <cols>
    <col min="1" max="1" width="11.42578125" customWidth="1"/>
    <col min="2" max="2" width="15.140625" customWidth="1"/>
    <col min="3" max="3" width="17.140625" customWidth="1"/>
    <col min="4" max="4" width="14.5703125" customWidth="1"/>
    <col min="5" max="5" width="15.28515625" customWidth="1"/>
  </cols>
  <sheetData>
    <row r="1" spans="1:8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8" x14ac:dyDescent="0.25">
      <c r="A2">
        <v>100</v>
      </c>
      <c r="B2" t="s">
        <v>5</v>
      </c>
      <c r="C2">
        <v>1.4</v>
      </c>
      <c r="D2">
        <v>5.4154</v>
      </c>
      <c r="E2">
        <v>2275.8000000000002</v>
      </c>
      <c r="F2">
        <f>C2+D2</f>
        <v>6.8154000000000003</v>
      </c>
      <c r="H2">
        <v>100</v>
      </c>
    </row>
    <row r="3" spans="1:8" x14ac:dyDescent="0.25">
      <c r="B3" t="s">
        <v>6</v>
      </c>
      <c r="C3">
        <v>1.4E-2</v>
      </c>
      <c r="D3">
        <v>11.39</v>
      </c>
      <c r="E3">
        <v>1609.38</v>
      </c>
      <c r="F3">
        <f t="shared" ref="F3:F21" si="0">C3+D3</f>
        <v>11.404</v>
      </c>
      <c r="H3">
        <v>150</v>
      </c>
    </row>
    <row r="4" spans="1:8" x14ac:dyDescent="0.25">
      <c r="B4" t="s">
        <v>7</v>
      </c>
      <c r="C4">
        <v>2.266</v>
      </c>
      <c r="D4">
        <v>5.867</v>
      </c>
      <c r="E4">
        <v>2564.21</v>
      </c>
      <c r="F4">
        <f t="shared" si="0"/>
        <v>8.1329999999999991</v>
      </c>
      <c r="H4">
        <v>200</v>
      </c>
    </row>
    <row r="5" spans="1:8" x14ac:dyDescent="0.25">
      <c r="B5" t="s">
        <v>8</v>
      </c>
      <c r="C5">
        <v>142.435</v>
      </c>
      <c r="D5">
        <v>1.36</v>
      </c>
      <c r="E5">
        <v>1635.28</v>
      </c>
      <c r="F5">
        <f t="shared" si="0"/>
        <v>143.79500000000002</v>
      </c>
      <c r="H5">
        <v>250</v>
      </c>
    </row>
    <row r="6" spans="1:8" x14ac:dyDescent="0.25">
      <c r="A6">
        <v>150</v>
      </c>
      <c r="B6" t="s">
        <v>5</v>
      </c>
      <c r="C6">
        <v>1.61</v>
      </c>
      <c r="D6">
        <v>34.74</v>
      </c>
      <c r="E6">
        <v>1965.56</v>
      </c>
      <c r="F6">
        <f t="shared" ref="F6:F9" si="1">C6+D6</f>
        <v>36.35</v>
      </c>
      <c r="H6">
        <v>300</v>
      </c>
    </row>
    <row r="7" spans="1:8" x14ac:dyDescent="0.25">
      <c r="B7" t="s">
        <v>6</v>
      </c>
      <c r="C7">
        <v>1.4999999999999999E-2</v>
      </c>
      <c r="D7">
        <v>29.45</v>
      </c>
      <c r="E7">
        <v>2020.5568000000001</v>
      </c>
      <c r="F7">
        <f t="shared" si="1"/>
        <v>29.465</v>
      </c>
    </row>
    <row r="8" spans="1:8" x14ac:dyDescent="0.25">
      <c r="B8" t="s">
        <v>7</v>
      </c>
      <c r="C8">
        <v>3.15</v>
      </c>
      <c r="D8">
        <v>28.44</v>
      </c>
      <c r="E8">
        <v>1847.6158</v>
      </c>
      <c r="F8">
        <f t="shared" si="1"/>
        <v>31.59</v>
      </c>
    </row>
    <row r="9" spans="1:8" x14ac:dyDescent="0.25">
      <c r="B9" t="s">
        <v>8</v>
      </c>
      <c r="C9">
        <v>599.29</v>
      </c>
      <c r="D9">
        <v>3.85</v>
      </c>
      <c r="E9">
        <v>1803.4271000000001</v>
      </c>
      <c r="F9">
        <f t="shared" si="1"/>
        <v>603.14</v>
      </c>
    </row>
    <row r="10" spans="1:8" x14ac:dyDescent="0.25">
      <c r="A10">
        <v>200</v>
      </c>
      <c r="B10" t="s">
        <v>5</v>
      </c>
      <c r="C10">
        <v>1.34</v>
      </c>
      <c r="D10">
        <v>38.56</v>
      </c>
      <c r="E10">
        <v>2240.2600000000002</v>
      </c>
      <c r="F10">
        <f t="shared" si="0"/>
        <v>39.900000000000006</v>
      </c>
    </row>
    <row r="11" spans="1:8" x14ac:dyDescent="0.25">
      <c r="B11" t="s">
        <v>6</v>
      </c>
      <c r="C11">
        <v>1.4E-2</v>
      </c>
      <c r="D11">
        <v>116.14</v>
      </c>
      <c r="E11">
        <v>1952.4503</v>
      </c>
      <c r="F11">
        <f t="shared" si="0"/>
        <v>116.154</v>
      </c>
    </row>
    <row r="12" spans="1:8" x14ac:dyDescent="0.25">
      <c r="B12" t="s">
        <v>7</v>
      </c>
      <c r="C12">
        <v>4.6500000000000004</v>
      </c>
      <c r="D12">
        <v>86.21</v>
      </c>
      <c r="E12">
        <v>2168.6251999999999</v>
      </c>
      <c r="F12">
        <f t="shared" si="0"/>
        <v>90.86</v>
      </c>
    </row>
    <row r="13" spans="1:8" x14ac:dyDescent="0.25">
      <c r="B13" t="s">
        <v>8</v>
      </c>
      <c r="C13">
        <v>2031.84</v>
      </c>
      <c r="D13">
        <v>13.38</v>
      </c>
      <c r="E13">
        <v>2081.3123000000001</v>
      </c>
      <c r="F13">
        <f t="shared" si="0"/>
        <v>2045.22</v>
      </c>
    </row>
    <row r="14" spans="1:8" x14ac:dyDescent="0.25">
      <c r="A14">
        <v>250</v>
      </c>
      <c r="B14" t="s">
        <v>5</v>
      </c>
      <c r="C14">
        <v>1.4390000000000001</v>
      </c>
      <c r="D14">
        <v>291.15609999999998</v>
      </c>
      <c r="E14">
        <v>9217.4745000000003</v>
      </c>
      <c r="F14">
        <f t="shared" ref="F14:F15" si="2">C14+D14</f>
        <v>292.5951</v>
      </c>
    </row>
    <row r="15" spans="1:8" x14ac:dyDescent="0.25">
      <c r="B15" t="s">
        <v>6</v>
      </c>
      <c r="C15">
        <v>1.4999999999999999E-2</v>
      </c>
      <c r="D15">
        <v>109.3875</v>
      </c>
      <c r="E15">
        <v>7224.7488000000003</v>
      </c>
      <c r="F15">
        <f t="shared" si="2"/>
        <v>109.4025</v>
      </c>
    </row>
    <row r="16" spans="1:8" x14ac:dyDescent="0.25">
      <c r="B16" t="s">
        <v>7</v>
      </c>
      <c r="C16">
        <v>7.0377000000000001</v>
      </c>
      <c r="D16">
        <v>82.224199999999996</v>
      </c>
      <c r="E16">
        <v>6871.1824999999999</v>
      </c>
      <c r="F16">
        <f>C16+D16</f>
        <v>89.261899999999997</v>
      </c>
    </row>
    <row r="17" spans="1:6" x14ac:dyDescent="0.25">
      <c r="B17" t="s">
        <v>8</v>
      </c>
      <c r="C17">
        <v>4690.4398000000001</v>
      </c>
      <c r="D17">
        <v>9.5251000000000001</v>
      </c>
      <c r="E17">
        <v>5592.5496400000002</v>
      </c>
      <c r="F17">
        <f t="shared" ref="F17" si="3">C17+D17</f>
        <v>4699.9648999999999</v>
      </c>
    </row>
    <row r="18" spans="1:6" x14ac:dyDescent="0.25">
      <c r="A18">
        <v>300</v>
      </c>
      <c r="B18" t="s">
        <v>5</v>
      </c>
      <c r="C18">
        <v>1.3709</v>
      </c>
      <c r="D18">
        <v>687.17089999999996</v>
      </c>
      <c r="E18">
        <v>10172.880999999999</v>
      </c>
      <c r="F18">
        <f t="shared" si="0"/>
        <v>688.54179999999997</v>
      </c>
    </row>
    <row r="19" spans="1:6" x14ac:dyDescent="0.25">
      <c r="B19" t="s">
        <v>6</v>
      </c>
      <c r="C19">
        <v>1.498E-2</v>
      </c>
      <c r="D19">
        <v>55.755899999999997</v>
      </c>
      <c r="E19">
        <v>7179.2066999999997</v>
      </c>
      <c r="F19">
        <f t="shared" si="0"/>
        <v>55.770879999999998</v>
      </c>
    </row>
    <row r="20" spans="1:6" x14ac:dyDescent="0.25">
      <c r="B20" t="s">
        <v>7</v>
      </c>
      <c r="C20">
        <v>10.944599999999999</v>
      </c>
      <c r="D20">
        <v>106.11</v>
      </c>
      <c r="E20">
        <v>8778.5296999999991</v>
      </c>
      <c r="F20">
        <f t="shared" si="0"/>
        <v>117.05459999999999</v>
      </c>
    </row>
    <row r="21" spans="1:6" x14ac:dyDescent="0.25">
      <c r="B21" t="s">
        <v>8</v>
      </c>
      <c r="C21">
        <v>9404.2224999999999</v>
      </c>
      <c r="D21">
        <v>11.052899999999999</v>
      </c>
      <c r="E21">
        <v>6054.4407000000001</v>
      </c>
      <c r="F21">
        <f t="shared" si="0"/>
        <v>9415.2754000000004</v>
      </c>
    </row>
    <row r="51" spans="1:13" x14ac:dyDescent="0.25">
      <c r="B51">
        <v>1</v>
      </c>
    </row>
    <row r="52" spans="1:13" x14ac:dyDescent="0.25">
      <c r="A52">
        <v>100</v>
      </c>
      <c r="B52">
        <v>1</v>
      </c>
      <c r="C52">
        <v>1</v>
      </c>
      <c r="D52">
        <v>1</v>
      </c>
      <c r="E52">
        <v>2</v>
      </c>
      <c r="F52">
        <v>2</v>
      </c>
      <c r="G52">
        <v>2</v>
      </c>
      <c r="H52">
        <v>3</v>
      </c>
      <c r="I52">
        <v>3</v>
      </c>
      <c r="J52">
        <v>3</v>
      </c>
      <c r="K52">
        <v>4</v>
      </c>
      <c r="L52">
        <v>4</v>
      </c>
      <c r="M52">
        <v>4</v>
      </c>
    </row>
    <row r="53" spans="1:13" x14ac:dyDescent="0.25">
      <c r="A53">
        <v>1</v>
      </c>
      <c r="B53">
        <v>1.55</v>
      </c>
      <c r="C53">
        <v>30.27</v>
      </c>
      <c r="D53">
        <v>1501.7</v>
      </c>
      <c r="E53">
        <v>1.2999999999999999E-2</v>
      </c>
      <c r="F53">
        <v>9.0990000000000002</v>
      </c>
      <c r="G53">
        <v>1609.38</v>
      </c>
      <c r="H53">
        <v>1.5</v>
      </c>
      <c r="I53">
        <v>4.7699999999999996</v>
      </c>
      <c r="J53">
        <v>2564.21</v>
      </c>
      <c r="K53">
        <v>133.44999999999999</v>
      </c>
      <c r="L53">
        <v>1.44</v>
      </c>
      <c r="M53">
        <v>1635.28</v>
      </c>
    </row>
    <row r="54" spans="1:13" x14ac:dyDescent="0.25">
      <c r="A54">
        <v>2</v>
      </c>
      <c r="B54">
        <v>1.4938</v>
      </c>
      <c r="C54">
        <v>7.9985999999999997</v>
      </c>
      <c r="D54">
        <v>1841.4232</v>
      </c>
      <c r="E54">
        <v>1.2999999999999999E-2</v>
      </c>
      <c r="F54">
        <v>8.6675000000000004</v>
      </c>
      <c r="G54">
        <v>1609.38</v>
      </c>
      <c r="H54">
        <v>1.4770000000000001</v>
      </c>
      <c r="I54">
        <v>4.7160000000000002</v>
      </c>
      <c r="J54">
        <v>2564.21</v>
      </c>
      <c r="K54">
        <v>135.136</v>
      </c>
      <c r="L54">
        <v>1.296</v>
      </c>
      <c r="M54">
        <v>1635.28197</v>
      </c>
    </row>
    <row r="55" spans="1:13" x14ac:dyDescent="0.25">
      <c r="A55">
        <v>3</v>
      </c>
      <c r="B55">
        <v>1.4524999999999999</v>
      </c>
      <c r="C55">
        <v>6.9593999999999996</v>
      </c>
      <c r="D55">
        <v>2272.5648999999999</v>
      </c>
      <c r="E55">
        <v>1.4E-2</v>
      </c>
      <c r="F55">
        <v>9.1901399999999995</v>
      </c>
      <c r="G55">
        <v>1609.38</v>
      </c>
      <c r="H55">
        <v>1.5024999999999999</v>
      </c>
      <c r="I55">
        <v>4.8625999999999996</v>
      </c>
      <c r="J55">
        <v>2564.2114999999999</v>
      </c>
      <c r="K55">
        <v>134.99</v>
      </c>
      <c r="L55">
        <v>1.2883</v>
      </c>
      <c r="M55">
        <v>1635.28</v>
      </c>
    </row>
    <row r="56" spans="1:13" x14ac:dyDescent="0.25">
      <c r="A56">
        <v>4</v>
      </c>
      <c r="B56">
        <v>1.446</v>
      </c>
      <c r="C56">
        <v>2.5731000000000002</v>
      </c>
      <c r="D56">
        <v>2352.027</v>
      </c>
      <c r="E56">
        <v>0.13</v>
      </c>
      <c r="F56">
        <v>8.7899700000000003</v>
      </c>
      <c r="G56">
        <v>1609.38</v>
      </c>
      <c r="H56">
        <v>1.6704000000000001</v>
      </c>
      <c r="I56">
        <v>4.6204999999999998</v>
      </c>
      <c r="J56">
        <v>2564.2114999999999</v>
      </c>
      <c r="K56">
        <v>132.41185999999999</v>
      </c>
      <c r="L56">
        <v>1.5165</v>
      </c>
      <c r="M56">
        <v>1635.28</v>
      </c>
    </row>
    <row r="57" spans="1:13" x14ac:dyDescent="0.25">
      <c r="A57">
        <v>5</v>
      </c>
      <c r="B57">
        <v>1.4790000000000001</v>
      </c>
      <c r="C57">
        <v>5.7989300000000004</v>
      </c>
      <c r="D57">
        <v>2091.5070000000001</v>
      </c>
      <c r="E57">
        <v>0.13</v>
      </c>
      <c r="F57">
        <v>8.9520999999999997</v>
      </c>
      <c r="G57">
        <v>1609.38</v>
      </c>
      <c r="H57">
        <v>1.4823999999999999</v>
      </c>
      <c r="I57">
        <v>4.7759</v>
      </c>
      <c r="J57">
        <v>2564.212</v>
      </c>
      <c r="K57">
        <v>136.0564</v>
      </c>
      <c r="L57">
        <v>1.2835000000000001</v>
      </c>
      <c r="M57">
        <v>1635.2819999999999</v>
      </c>
    </row>
    <row r="58" spans="1:13" x14ac:dyDescent="0.25">
      <c r="A58">
        <v>6</v>
      </c>
      <c r="B58">
        <v>1.4866999999999999</v>
      </c>
      <c r="C58">
        <v>10.2362</v>
      </c>
      <c r="D58">
        <v>2179.3856999999998</v>
      </c>
      <c r="E58">
        <v>1.4E-2</v>
      </c>
      <c r="F58">
        <v>9.3635000000000002</v>
      </c>
      <c r="G58">
        <v>1609.38</v>
      </c>
      <c r="H58">
        <v>1.556</v>
      </c>
      <c r="I58">
        <v>5.1483999999999996</v>
      </c>
      <c r="J58">
        <v>2564.212</v>
      </c>
      <c r="K58">
        <v>136.66720000000001</v>
      </c>
      <c r="L58">
        <v>1.28298</v>
      </c>
      <c r="M58">
        <v>1635.2819999999999</v>
      </c>
    </row>
    <row r="59" spans="1:13" x14ac:dyDescent="0.25">
      <c r="A59">
        <v>7</v>
      </c>
      <c r="B59">
        <v>1.5399799999999999</v>
      </c>
      <c r="C59">
        <v>3.5655299999999999</v>
      </c>
      <c r="D59">
        <v>2418.5890650000001</v>
      </c>
      <c r="E59">
        <v>2.1000000000000001E-2</v>
      </c>
      <c r="F59">
        <v>9.7610890000000001</v>
      </c>
      <c r="G59">
        <v>1609.38</v>
      </c>
      <c r="H59">
        <v>1.443538</v>
      </c>
      <c r="I59">
        <v>4.5664699999999998</v>
      </c>
      <c r="J59">
        <v>2564.212</v>
      </c>
      <c r="K59">
        <v>135.09804199999999</v>
      </c>
      <c r="L59">
        <v>1.3365</v>
      </c>
      <c r="M59">
        <v>1635.2819999999999</v>
      </c>
    </row>
    <row r="60" spans="1:13" x14ac:dyDescent="0.25">
      <c r="A60">
        <v>8</v>
      </c>
      <c r="B60">
        <v>1.5219800000000001</v>
      </c>
      <c r="C60">
        <v>6.8742000000000001</v>
      </c>
      <c r="D60">
        <v>2319.5767000000001</v>
      </c>
      <c r="E60">
        <v>1.2999999999999999E-2</v>
      </c>
      <c r="F60">
        <v>8.8482800000000008</v>
      </c>
      <c r="G60">
        <v>1609.38</v>
      </c>
      <c r="H60">
        <v>1.4415</v>
      </c>
      <c r="I60">
        <v>4.5222199999999999</v>
      </c>
      <c r="J60">
        <v>2564.212</v>
      </c>
      <c r="K60">
        <v>136.90219999999999</v>
      </c>
      <c r="L60">
        <v>1.2910299999999999</v>
      </c>
      <c r="M60">
        <v>1635.2819999999999</v>
      </c>
    </row>
    <row r="61" spans="1:13" x14ac:dyDescent="0.25">
      <c r="A61">
        <v>9</v>
      </c>
      <c r="B61">
        <v>2.1011000000000002</v>
      </c>
      <c r="C61">
        <v>9.5132670000000008</v>
      </c>
      <c r="D61">
        <v>2195.4656639999998</v>
      </c>
      <c r="E61">
        <v>1.4E-2</v>
      </c>
      <c r="F61">
        <v>9.5552109999999999</v>
      </c>
      <c r="G61">
        <v>1609.38</v>
      </c>
      <c r="H61">
        <v>1.5250010000000001</v>
      </c>
      <c r="I61">
        <v>4.7328000000000001</v>
      </c>
      <c r="J61">
        <v>2564.212</v>
      </c>
      <c r="K61">
        <v>136.30609999999999</v>
      </c>
      <c r="L61">
        <v>1.3392500000000001</v>
      </c>
      <c r="M61">
        <v>1635.2819999999999</v>
      </c>
    </row>
    <row r="62" spans="1:13" x14ac:dyDescent="0.25">
      <c r="A62">
        <v>10</v>
      </c>
      <c r="B62">
        <v>1.7669999999999999</v>
      </c>
      <c r="C62">
        <v>3.8342999999999998</v>
      </c>
      <c r="D62">
        <v>2474.1346899999999</v>
      </c>
      <c r="E62">
        <v>1.4E-2</v>
      </c>
      <c r="F62">
        <v>8.9618339999999996</v>
      </c>
      <c r="G62">
        <v>1609.38</v>
      </c>
      <c r="H62">
        <v>1.5050612999999999</v>
      </c>
      <c r="I62">
        <v>7.3323</v>
      </c>
      <c r="J62">
        <v>2564.212</v>
      </c>
      <c r="K62">
        <v>128.22717900000001</v>
      </c>
      <c r="L62">
        <v>1.1929000000000001</v>
      </c>
      <c r="M62">
        <v>1635.2819999999999</v>
      </c>
    </row>
    <row r="63" spans="1:13" x14ac:dyDescent="0.25">
      <c r="A63" t="s">
        <v>10</v>
      </c>
      <c r="B63">
        <f>AVERAGE(B53:B62)</f>
        <v>1.583806</v>
      </c>
      <c r="C63">
        <f t="shared" ref="C63:M63" si="4">AVERAGE(C53:C62)</f>
        <v>8.7623526999999992</v>
      </c>
      <c r="D63">
        <f t="shared" si="4"/>
        <v>2164.6373918999998</v>
      </c>
      <c r="E63">
        <f t="shared" si="4"/>
        <v>3.7600000000000008E-2</v>
      </c>
      <c r="F63">
        <f t="shared" si="4"/>
        <v>9.1188624000000011</v>
      </c>
      <c r="G63">
        <f t="shared" si="4"/>
        <v>1609.3800000000003</v>
      </c>
      <c r="H63">
        <f t="shared" si="4"/>
        <v>1.5103400299999998</v>
      </c>
      <c r="I63">
        <f t="shared" si="4"/>
        <v>5.0047189999999997</v>
      </c>
      <c r="J63">
        <f t="shared" si="4"/>
        <v>2564.2114999999999</v>
      </c>
      <c r="K63">
        <f t="shared" si="4"/>
        <v>134.52449809999999</v>
      </c>
      <c r="L63">
        <f t="shared" si="4"/>
        <v>1.3266959999999999</v>
      </c>
      <c r="M63">
        <f t="shared" si="4"/>
        <v>1635.2813969999995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topLeftCell="E37" workbookViewId="0">
      <selection activeCell="R41" sqref="R41"/>
    </sheetView>
  </sheetViews>
  <sheetFormatPr defaultRowHeight="15" x14ac:dyDescent="0.25"/>
  <cols>
    <col min="2" max="2" width="14.42578125" bestFit="1" customWidth="1"/>
    <col min="3" max="3" width="10.7109375" customWidth="1"/>
    <col min="4" max="4" width="11.7109375" customWidth="1"/>
    <col min="5" max="5" width="11" bestFit="1" customWidth="1"/>
    <col min="6" max="6" width="10" bestFit="1" customWidth="1"/>
  </cols>
  <sheetData>
    <row r="1" spans="1: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5">
      <c r="A2">
        <v>100</v>
      </c>
      <c r="B2" t="s">
        <v>5</v>
      </c>
      <c r="C2">
        <v>4.0000000000000001E-3</v>
      </c>
      <c r="D2">
        <v>0.59899999999999998</v>
      </c>
      <c r="E2">
        <v>20876.2</v>
      </c>
      <c r="F2">
        <f>C2+D2</f>
        <v>0.60299999999999998</v>
      </c>
    </row>
    <row r="3" spans="1:6" x14ac:dyDescent="0.25">
      <c r="B3" t="s">
        <v>6</v>
      </c>
      <c r="C3">
        <v>1E-3</v>
      </c>
      <c r="D3">
        <v>0.84</v>
      </c>
      <c r="E3">
        <v>16522.5</v>
      </c>
      <c r="F3">
        <f t="shared" ref="F3:F21" si="0">C3+D3</f>
        <v>0.84099999999999997</v>
      </c>
    </row>
    <row r="4" spans="1:6" x14ac:dyDescent="0.25">
      <c r="B4" t="s">
        <v>7</v>
      </c>
      <c r="C4">
        <v>0.13800000000000001</v>
      </c>
      <c r="D4">
        <v>0.42</v>
      </c>
      <c r="E4">
        <v>26279</v>
      </c>
      <c r="F4">
        <f t="shared" si="0"/>
        <v>0.55800000000000005</v>
      </c>
    </row>
    <row r="5" spans="1:6" x14ac:dyDescent="0.25">
      <c r="B5" t="s">
        <v>8</v>
      </c>
      <c r="C5">
        <v>11.83</v>
      </c>
      <c r="D5">
        <v>0.11600000000000001</v>
      </c>
      <c r="E5">
        <v>16781.8</v>
      </c>
      <c r="F5">
        <f t="shared" si="0"/>
        <v>11.946</v>
      </c>
    </row>
    <row r="6" spans="1:6" x14ac:dyDescent="0.25">
      <c r="A6">
        <v>150</v>
      </c>
      <c r="B6" t="s">
        <v>5</v>
      </c>
      <c r="C6">
        <v>4.4999999999999997E-3</v>
      </c>
      <c r="D6">
        <v>1.23</v>
      </c>
      <c r="E6">
        <v>20385</v>
      </c>
      <c r="F6">
        <f t="shared" si="0"/>
        <v>1.2344999999999999</v>
      </c>
    </row>
    <row r="7" spans="1:6" x14ac:dyDescent="0.25">
      <c r="B7" t="s">
        <v>6</v>
      </c>
      <c r="C7">
        <v>1.5E-3</v>
      </c>
      <c r="D7">
        <v>2.94</v>
      </c>
      <c r="E7">
        <v>20762</v>
      </c>
      <c r="F7">
        <f t="shared" si="0"/>
        <v>2.9415</v>
      </c>
    </row>
    <row r="8" spans="1:6" x14ac:dyDescent="0.25">
      <c r="B8" t="s">
        <v>7</v>
      </c>
      <c r="C8">
        <v>0.25</v>
      </c>
      <c r="D8">
        <v>2.75</v>
      </c>
      <c r="E8">
        <v>18650</v>
      </c>
      <c r="F8">
        <f t="shared" si="0"/>
        <v>3</v>
      </c>
    </row>
    <row r="9" spans="1:6" x14ac:dyDescent="0.25">
      <c r="B9" t="s">
        <v>8</v>
      </c>
      <c r="C9">
        <v>58.18</v>
      </c>
      <c r="D9">
        <v>0.6</v>
      </c>
      <c r="E9">
        <v>18492</v>
      </c>
      <c r="F9">
        <f t="shared" si="0"/>
        <v>58.78</v>
      </c>
    </row>
    <row r="10" spans="1:6" x14ac:dyDescent="0.25">
      <c r="A10">
        <v>200</v>
      </c>
      <c r="B10" t="s">
        <v>5</v>
      </c>
      <c r="C10">
        <v>5.0000000000000001E-3</v>
      </c>
      <c r="D10">
        <v>4</v>
      </c>
      <c r="E10">
        <v>23799</v>
      </c>
      <c r="F10">
        <f t="shared" si="0"/>
        <v>4.0049999999999999</v>
      </c>
    </row>
    <row r="11" spans="1:6" x14ac:dyDescent="0.25">
      <c r="B11" t="s">
        <v>6</v>
      </c>
      <c r="C11">
        <v>1.6000000000000001E-3</v>
      </c>
      <c r="D11">
        <v>5.5</v>
      </c>
      <c r="E11">
        <v>20057</v>
      </c>
      <c r="F11">
        <f t="shared" si="0"/>
        <v>5.5015999999999998</v>
      </c>
    </row>
    <row r="12" spans="1:6" x14ac:dyDescent="0.25">
      <c r="B12" t="s">
        <v>7</v>
      </c>
      <c r="C12">
        <v>0.4</v>
      </c>
      <c r="D12">
        <v>4.8</v>
      </c>
      <c r="E12">
        <v>22242</v>
      </c>
      <c r="F12">
        <f t="shared" si="0"/>
        <v>5.2</v>
      </c>
    </row>
    <row r="13" spans="1:6" x14ac:dyDescent="0.25">
      <c r="B13" t="s">
        <v>8</v>
      </c>
      <c r="C13">
        <v>177.4</v>
      </c>
      <c r="D13">
        <v>1.2</v>
      </c>
      <c r="E13">
        <v>21348</v>
      </c>
      <c r="F13">
        <f t="shared" si="0"/>
        <v>178.6</v>
      </c>
    </row>
    <row r="14" spans="1:6" x14ac:dyDescent="0.25">
      <c r="A14">
        <v>250</v>
      </c>
      <c r="B14" t="s">
        <v>5</v>
      </c>
      <c r="C14">
        <v>6.0000000000000001E-3</v>
      </c>
      <c r="D14">
        <v>7.75</v>
      </c>
      <c r="E14">
        <v>86936</v>
      </c>
      <c r="F14">
        <f t="shared" si="0"/>
        <v>7.7560000000000002</v>
      </c>
    </row>
    <row r="15" spans="1:6" x14ac:dyDescent="0.25">
      <c r="B15" t="s">
        <v>6</v>
      </c>
      <c r="C15">
        <v>1.6999999999999999E-3</v>
      </c>
      <c r="D15">
        <v>7.6</v>
      </c>
      <c r="E15">
        <v>75261</v>
      </c>
      <c r="F15">
        <f t="shared" si="0"/>
        <v>7.6016999999999992</v>
      </c>
    </row>
    <row r="16" spans="1:6" x14ac:dyDescent="0.25">
      <c r="B16" t="s">
        <v>7</v>
      </c>
      <c r="C16">
        <v>0.54</v>
      </c>
      <c r="D16">
        <v>7.25</v>
      </c>
      <c r="E16">
        <v>71832</v>
      </c>
      <c r="F16">
        <f>C16+D16</f>
        <v>7.79</v>
      </c>
    </row>
    <row r="17" spans="1:6" x14ac:dyDescent="0.25">
      <c r="B17" t="s">
        <v>8</v>
      </c>
      <c r="C17">
        <v>300.5</v>
      </c>
      <c r="D17">
        <v>1.5</v>
      </c>
      <c r="E17">
        <v>58508</v>
      </c>
      <c r="F17">
        <f t="shared" ref="F17" si="1">C17+D17</f>
        <v>302</v>
      </c>
    </row>
    <row r="18" spans="1:6" x14ac:dyDescent="0.25">
      <c r="A18">
        <v>300</v>
      </c>
      <c r="B18" t="s">
        <v>5</v>
      </c>
      <c r="C18">
        <v>6.3E-3</v>
      </c>
      <c r="D18">
        <v>11.95</v>
      </c>
      <c r="E18">
        <v>86259</v>
      </c>
      <c r="F18">
        <f t="shared" si="0"/>
        <v>11.956299999999999</v>
      </c>
    </row>
    <row r="19" spans="1:6" x14ac:dyDescent="0.25">
      <c r="B19" t="s">
        <v>6</v>
      </c>
      <c r="C19">
        <v>1.8E-3</v>
      </c>
      <c r="D19">
        <v>11.44</v>
      </c>
      <c r="E19">
        <v>66461</v>
      </c>
      <c r="F19">
        <f t="shared" si="0"/>
        <v>11.441799999999999</v>
      </c>
    </row>
    <row r="20" spans="1:6" x14ac:dyDescent="0.25">
      <c r="B20" t="s">
        <v>7</v>
      </c>
      <c r="C20">
        <v>0.64</v>
      </c>
      <c r="D20">
        <v>11</v>
      </c>
      <c r="E20">
        <v>69507</v>
      </c>
      <c r="F20">
        <f t="shared" si="0"/>
        <v>11.64</v>
      </c>
    </row>
    <row r="21" spans="1:6" x14ac:dyDescent="0.25">
      <c r="B21" t="s">
        <v>8</v>
      </c>
      <c r="C21">
        <v>411.76</v>
      </c>
      <c r="D21">
        <v>1.73</v>
      </c>
      <c r="E21">
        <v>58509</v>
      </c>
      <c r="F21">
        <f t="shared" si="0"/>
        <v>413.49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2020-04-30T08:11:13Z</dcterms:created>
  <dcterms:modified xsi:type="dcterms:W3CDTF">2020-05-23T11:20:23Z</dcterms:modified>
</cp:coreProperties>
</file>