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urt\Desktop\"/>
    </mc:Choice>
  </mc:AlternateContent>
  <xr:revisionPtr revIDLastSave="0" documentId="13_ncr:1_{56497B55-A9C9-4DEB-AD12-7D2BD1A00937}" xr6:coauthVersionLast="47" xr6:coauthVersionMax="47" xr10:uidLastSave="{00000000-0000-0000-0000-000000000000}"/>
  <bookViews>
    <workbookView xWindow="1440" yWindow="435" windowWidth="26355" windowHeight="13080" xr2:uid="{00000000-000D-0000-FFFF-FFFF00000000}"/>
  </bookViews>
  <sheets>
    <sheet name="overshoot-da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3" i="1" l="1"/>
  <c r="F53" i="1" s="1"/>
  <c r="E5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4" i="1"/>
  <c r="F45" i="1"/>
  <c r="F46" i="1"/>
  <c r="F47" i="1"/>
  <c r="F48" i="1"/>
  <c r="F49" i="1"/>
  <c r="F51" i="1"/>
  <c r="F52" i="1"/>
  <c r="F2" i="1"/>
  <c r="G53" i="1" l="1"/>
  <c r="H53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2" i="1"/>
  <c r="G2" i="1" s="1"/>
  <c r="H2" i="1" s="1"/>
  <c r="D3" i="1"/>
  <c r="G3" i="1" s="1"/>
  <c r="H3" i="1" s="1"/>
  <c r="D4" i="1"/>
  <c r="G4" i="1" s="1"/>
  <c r="H4" i="1" s="1"/>
  <c r="D5" i="1"/>
  <c r="G5" i="1" s="1"/>
  <c r="H5" i="1" s="1"/>
  <c r="D6" i="1"/>
  <c r="G6" i="1" s="1"/>
  <c r="H6" i="1" s="1"/>
  <c r="D7" i="1"/>
  <c r="G7" i="1" s="1"/>
  <c r="H7" i="1" s="1"/>
  <c r="D8" i="1"/>
  <c r="G8" i="1" s="1"/>
  <c r="H8" i="1" s="1"/>
  <c r="D9" i="1"/>
  <c r="G9" i="1" s="1"/>
  <c r="H9" i="1" s="1"/>
  <c r="D10" i="1"/>
  <c r="G10" i="1" s="1"/>
  <c r="H10" i="1" s="1"/>
  <c r="D11" i="1"/>
  <c r="G11" i="1" s="1"/>
  <c r="H11" i="1" s="1"/>
  <c r="D12" i="1"/>
  <c r="G12" i="1" s="1"/>
  <c r="H12" i="1" s="1"/>
  <c r="D13" i="1"/>
  <c r="G13" i="1" s="1"/>
  <c r="H13" i="1" s="1"/>
  <c r="D14" i="1"/>
  <c r="G14" i="1" s="1"/>
  <c r="H14" i="1" s="1"/>
  <c r="D15" i="1"/>
  <c r="G15" i="1" s="1"/>
  <c r="H15" i="1" s="1"/>
  <c r="D16" i="1"/>
  <c r="G16" i="1" s="1"/>
  <c r="H16" i="1" s="1"/>
  <c r="D17" i="1"/>
  <c r="G17" i="1" s="1"/>
  <c r="H17" i="1" s="1"/>
  <c r="D18" i="1"/>
  <c r="G18" i="1" s="1"/>
  <c r="H18" i="1" s="1"/>
  <c r="D19" i="1"/>
  <c r="G19" i="1" s="1"/>
  <c r="H19" i="1" s="1"/>
  <c r="D20" i="1"/>
  <c r="G20" i="1" s="1"/>
  <c r="H20" i="1" s="1"/>
  <c r="D21" i="1"/>
  <c r="G21" i="1" s="1"/>
  <c r="H21" i="1" s="1"/>
  <c r="D22" i="1"/>
  <c r="G22" i="1" s="1"/>
  <c r="H22" i="1" s="1"/>
  <c r="D23" i="1"/>
  <c r="G23" i="1" s="1"/>
  <c r="H23" i="1" s="1"/>
  <c r="D24" i="1"/>
  <c r="G24" i="1" s="1"/>
  <c r="H24" i="1" s="1"/>
  <c r="D25" i="1"/>
  <c r="G25" i="1" s="1"/>
  <c r="H25" i="1" s="1"/>
  <c r="D26" i="1"/>
  <c r="G26" i="1" s="1"/>
  <c r="H26" i="1" s="1"/>
  <c r="D27" i="1"/>
  <c r="G27" i="1" s="1"/>
  <c r="H27" i="1" s="1"/>
  <c r="D28" i="1"/>
  <c r="G28" i="1" s="1"/>
  <c r="H28" i="1" s="1"/>
  <c r="D29" i="1"/>
  <c r="G29" i="1" s="1"/>
  <c r="H29" i="1" s="1"/>
  <c r="D30" i="1"/>
  <c r="G30" i="1" s="1"/>
  <c r="H30" i="1" s="1"/>
  <c r="D31" i="1"/>
  <c r="G31" i="1" s="1"/>
  <c r="H31" i="1" s="1"/>
  <c r="D32" i="1"/>
  <c r="G32" i="1" s="1"/>
  <c r="H32" i="1" s="1"/>
  <c r="D33" i="1"/>
  <c r="G33" i="1" s="1"/>
  <c r="H33" i="1" s="1"/>
  <c r="D34" i="1"/>
  <c r="G34" i="1" s="1"/>
  <c r="H34" i="1" s="1"/>
  <c r="D35" i="1"/>
  <c r="G35" i="1" s="1"/>
  <c r="H35" i="1" s="1"/>
  <c r="D36" i="1"/>
  <c r="G36" i="1" s="1"/>
  <c r="H36" i="1" s="1"/>
  <c r="D37" i="1"/>
  <c r="G37" i="1" s="1"/>
  <c r="H37" i="1" s="1"/>
  <c r="D38" i="1"/>
  <c r="G38" i="1" s="1"/>
  <c r="H38" i="1" s="1"/>
  <c r="D39" i="1"/>
  <c r="G39" i="1" s="1"/>
  <c r="H39" i="1" s="1"/>
  <c r="D40" i="1"/>
  <c r="G40" i="1" s="1"/>
  <c r="H40" i="1" s="1"/>
  <c r="D41" i="1"/>
  <c r="G41" i="1" s="1"/>
  <c r="H41" i="1" s="1"/>
  <c r="D42" i="1"/>
  <c r="G42" i="1" s="1"/>
  <c r="H42" i="1" s="1"/>
  <c r="D43" i="1"/>
  <c r="D44" i="1"/>
  <c r="G44" i="1" s="1"/>
  <c r="H44" i="1" s="1"/>
  <c r="D45" i="1"/>
  <c r="G45" i="1" s="1"/>
  <c r="H45" i="1" s="1"/>
  <c r="D46" i="1"/>
  <c r="G46" i="1" s="1"/>
  <c r="H46" i="1" s="1"/>
  <c r="D47" i="1"/>
  <c r="G47" i="1" s="1"/>
  <c r="H47" i="1" s="1"/>
  <c r="D48" i="1"/>
  <c r="G48" i="1" s="1"/>
  <c r="H48" i="1" s="1"/>
  <c r="D49" i="1"/>
  <c r="G49" i="1" s="1"/>
  <c r="H49" i="1" s="1"/>
  <c r="D50" i="1"/>
  <c r="D51" i="1"/>
  <c r="G51" i="1" s="1"/>
  <c r="H51" i="1" s="1"/>
  <c r="D52" i="1"/>
  <c r="G52" i="1" s="1"/>
  <c r="H52" i="1" s="1"/>
  <c r="G50" i="1" l="1"/>
  <c r="H50" i="1" s="1"/>
  <c r="F50" i="1"/>
  <c r="G43" i="1"/>
  <c r="H43" i="1" s="1"/>
  <c r="F43" i="1"/>
</calcChain>
</file>

<file path=xl/sharedStrings.xml><?xml version="1.0" encoding="utf-8"?>
<sst xmlns="http://schemas.openxmlformats.org/spreadsheetml/2006/main" count="112" uniqueCount="100">
  <si>
    <t>Year</t>
  </si>
  <si>
    <t xml:space="preserve"> Date</t>
  </si>
  <si>
    <t xml:space="preserve"> Full date</t>
  </si>
  <si>
    <t xml:space="preserve"> Days of year passed</t>
  </si>
  <si>
    <t xml:space="preserve"> December 29</t>
  </si>
  <si>
    <t xml:space="preserve"> 12/29/1970</t>
  </si>
  <si>
    <t xml:space="preserve"> December 20</t>
  </si>
  <si>
    <t xml:space="preserve"> 12/20/1971</t>
  </si>
  <si>
    <t xml:space="preserve"> December 10</t>
  </si>
  <si>
    <t xml:space="preserve"> 12/10/1972</t>
  </si>
  <si>
    <t xml:space="preserve"> November 26</t>
  </si>
  <si>
    <t xml:space="preserve"> 11/26/1973</t>
  </si>
  <si>
    <t xml:space="preserve"> November 27</t>
  </si>
  <si>
    <t xml:space="preserve"> 11/27/1974</t>
  </si>
  <si>
    <t xml:space="preserve"> November 30</t>
  </si>
  <si>
    <t xml:space="preserve"> 11/30/1975</t>
  </si>
  <si>
    <t xml:space="preserve"> November 16</t>
  </si>
  <si>
    <t xml:space="preserve"> 11/16/1976</t>
  </si>
  <si>
    <t xml:space="preserve"> November 11</t>
  </si>
  <si>
    <t xml:space="preserve"> 11/11/1977</t>
  </si>
  <si>
    <t xml:space="preserve"> November 7</t>
  </si>
  <si>
    <t xml:space="preserve"> 11/07/1978</t>
  </si>
  <si>
    <t xml:space="preserve"> October 29</t>
  </si>
  <si>
    <t xml:space="preserve"> 10/29/1979</t>
  </si>
  <si>
    <t xml:space="preserve"> November 4</t>
  </si>
  <si>
    <t xml:space="preserve"> 11/04/1980</t>
  </si>
  <si>
    <t xml:space="preserve"> 11/11/1981</t>
  </si>
  <si>
    <t xml:space="preserve"> November 15</t>
  </si>
  <si>
    <t xml:space="preserve"> 11/15/1982</t>
  </si>
  <si>
    <t xml:space="preserve"> November 14</t>
  </si>
  <si>
    <t xml:space="preserve"> 11/14/1983</t>
  </si>
  <si>
    <t xml:space="preserve"> November 6</t>
  </si>
  <si>
    <t xml:space="preserve"> 11/06/1984</t>
  </si>
  <si>
    <t xml:space="preserve"> 11/04/1985</t>
  </si>
  <si>
    <t xml:space="preserve"> October 30</t>
  </si>
  <si>
    <t xml:space="preserve"> 10/30/1986</t>
  </si>
  <si>
    <t xml:space="preserve"> October 23</t>
  </si>
  <si>
    <t xml:space="preserve"> 10/23/1987</t>
  </si>
  <si>
    <t xml:space="preserve"> October 15</t>
  </si>
  <si>
    <t xml:space="preserve"> 10/15/1988</t>
  </si>
  <si>
    <t xml:space="preserve"> October 11</t>
  </si>
  <si>
    <t xml:space="preserve"> 10/11/1989</t>
  </si>
  <si>
    <t xml:space="preserve"> 10/11/1990</t>
  </si>
  <si>
    <t xml:space="preserve"> October 10</t>
  </si>
  <si>
    <t xml:space="preserve"> 10/10/1991</t>
  </si>
  <si>
    <t xml:space="preserve"> October 12</t>
  </si>
  <si>
    <t xml:space="preserve"> 10/12/1992</t>
  </si>
  <si>
    <t xml:space="preserve"> 10/12/1993</t>
  </si>
  <si>
    <t xml:space="preserve"> 10/10/1994</t>
  </si>
  <si>
    <t xml:space="preserve"> October 4</t>
  </si>
  <si>
    <t xml:space="preserve"> 10/04/1995</t>
  </si>
  <si>
    <t xml:space="preserve"> October 2</t>
  </si>
  <si>
    <t xml:space="preserve"> 10/02/1996</t>
  </si>
  <si>
    <t xml:space="preserve"> September 29</t>
  </si>
  <si>
    <t xml:space="preserve"> 09/29/1997</t>
  </si>
  <si>
    <t xml:space="preserve"> 09/29/1998</t>
  </si>
  <si>
    <t xml:space="preserve"> 09/29/1999</t>
  </si>
  <si>
    <t xml:space="preserve"> September 23</t>
  </si>
  <si>
    <t xml:space="preserve"> 09/23/2000</t>
  </si>
  <si>
    <t xml:space="preserve"> September 22</t>
  </si>
  <si>
    <t xml:space="preserve"> 09/22/2001</t>
  </si>
  <si>
    <t xml:space="preserve"> September 19</t>
  </si>
  <si>
    <t xml:space="preserve"> 09/19/2002</t>
  </si>
  <si>
    <t xml:space="preserve"> September 9</t>
  </si>
  <si>
    <t xml:space="preserve"> 09/09/2003</t>
  </si>
  <si>
    <t xml:space="preserve"> September 1</t>
  </si>
  <si>
    <t xml:space="preserve"> 09/01/2004</t>
  </si>
  <si>
    <t xml:space="preserve"> August 25</t>
  </si>
  <si>
    <t xml:space="preserve"> 08/25/2005</t>
  </si>
  <si>
    <t xml:space="preserve"> August 19</t>
  </si>
  <si>
    <t xml:space="preserve"> 08/19/2006</t>
  </si>
  <si>
    <t xml:space="preserve"> August 14</t>
  </si>
  <si>
    <t xml:space="preserve"> 08/14/2007</t>
  </si>
  <si>
    <t xml:space="preserve"> 08/14/2008</t>
  </si>
  <si>
    <t xml:space="preserve"> August 18</t>
  </si>
  <si>
    <t xml:space="preserve"> 08/18/2009</t>
  </si>
  <si>
    <t xml:space="preserve"> August 7</t>
  </si>
  <si>
    <t xml:space="preserve"> 08/07/2010</t>
  </si>
  <si>
    <t xml:space="preserve"> August 4</t>
  </si>
  <si>
    <t xml:space="preserve"> 08/04/2011</t>
  </si>
  <si>
    <t xml:space="preserve"> 08/04/2012</t>
  </si>
  <si>
    <t xml:space="preserve"> August 3</t>
  </si>
  <si>
    <t xml:space="preserve"> 08/03/2013</t>
  </si>
  <si>
    <t xml:space="preserve"> 08/04/2014</t>
  </si>
  <si>
    <t xml:space="preserve"> August 5</t>
  </si>
  <si>
    <t xml:space="preserve"> 08/05/2015</t>
  </si>
  <si>
    <t xml:space="preserve"> 08/05/2016</t>
  </si>
  <si>
    <t xml:space="preserve"> August 1</t>
  </si>
  <si>
    <t xml:space="preserve"> 08/01/2017</t>
  </si>
  <si>
    <t xml:space="preserve"> July 29</t>
  </si>
  <si>
    <t xml:space="preserve"> 07/29/2018</t>
  </si>
  <si>
    <t xml:space="preserve"> 07/29/2019</t>
  </si>
  <si>
    <t xml:space="preserve"> August 22</t>
  </si>
  <si>
    <t xml:space="preserve"> 08/22/2020</t>
  </si>
  <si>
    <t>Days in a year</t>
  </si>
  <si>
    <t>Percentage of year Earth lasted</t>
  </si>
  <si>
    <t>Percentage of year left when Earth run out</t>
  </si>
  <si>
    <t>Days left in a year</t>
  </si>
  <si>
    <t xml:space="preserve"> July 28</t>
  </si>
  <si>
    <t xml:space="preserve"> 07/29/2021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</si>
</sst>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topLeftCell="A40" workbookViewId="0">
      <selection activeCell="A53" sqref="A53"/>
    </sheetView>
  </sheetViews>
  <sheetFormatPr defaultColWidth="11" defaultRowHeight="15.75" x14ac:dyDescent="0.25"/>
  <cols>
    <col min="1" max="1" width="5.125" bestFit="1" customWidth="1"/>
    <col min="2" max="2" width="13.125" bestFit="1" customWidth="1"/>
    <col min="3" max="3" width="11.375" bestFit="1" customWidth="1"/>
    <col min="4" max="4" width="18" bestFit="1" customWidth="1"/>
    <col min="5" max="5" width="12.5" bestFit="1" customWidth="1"/>
    <col min="6" max="6" width="15.875" bestFit="1" customWidth="1"/>
    <col min="7" max="7" width="27.375" bestFit="1" customWidth="1"/>
    <col min="8" max="8" width="36.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94</v>
      </c>
      <c r="F1" t="s">
        <v>97</v>
      </c>
      <c r="G1" t="s">
        <v>95</v>
      </c>
      <c r="H1" t="s">
        <v>96</v>
      </c>
    </row>
    <row r="2" spans="1:8" x14ac:dyDescent="0.25">
      <c r="A2">
        <v>1970</v>
      </c>
      <c r="B2" t="s">
        <v>4</v>
      </c>
      <c r="C2" t="s">
        <v>5</v>
      </c>
      <c r="D2">
        <f>_xlfn.DAYS(C2,_xlfn.CONCAT("1/1/", A2))</f>
        <v>362</v>
      </c>
      <c r="E2">
        <f t="shared" ref="E2:E33" si="0">_xlfn.DAYS(_xlfn.CONCAT("12/31/", A2),_xlfn.CONCAT("1/1/", A2))+1</f>
        <v>365</v>
      </c>
      <c r="F2">
        <f>E2-D2</f>
        <v>3</v>
      </c>
      <c r="G2">
        <f t="shared" ref="G2:G33" si="1">ROUND(D2/E2*100,2)</f>
        <v>99.18</v>
      </c>
      <c r="H2">
        <f>100-G2</f>
        <v>0.81999999999999318</v>
      </c>
    </row>
    <row r="3" spans="1:8" x14ac:dyDescent="0.25">
      <c r="A3">
        <v>1971</v>
      </c>
      <c r="B3" t="s">
        <v>6</v>
      </c>
      <c r="C3" t="s">
        <v>7</v>
      </c>
      <c r="D3">
        <f t="shared" ref="D3:D53" si="2">_xlfn.DAYS(C3,_xlfn.CONCAT("1/1/", A3))</f>
        <v>353</v>
      </c>
      <c r="E3">
        <f t="shared" si="0"/>
        <v>365</v>
      </c>
      <c r="F3">
        <f t="shared" ref="F3:F53" si="3">E3-D3</f>
        <v>12</v>
      </c>
      <c r="G3">
        <f t="shared" si="1"/>
        <v>96.71</v>
      </c>
      <c r="H3">
        <f t="shared" ref="H3:H53" si="4">100-G3</f>
        <v>3.2900000000000063</v>
      </c>
    </row>
    <row r="4" spans="1:8" x14ac:dyDescent="0.25">
      <c r="A4">
        <v>1972</v>
      </c>
      <c r="B4" t="s">
        <v>8</v>
      </c>
      <c r="C4" t="s">
        <v>9</v>
      </c>
      <c r="D4">
        <f t="shared" si="2"/>
        <v>344</v>
      </c>
      <c r="E4">
        <f t="shared" si="0"/>
        <v>366</v>
      </c>
      <c r="F4">
        <f t="shared" si="3"/>
        <v>22</v>
      </c>
      <c r="G4">
        <f t="shared" si="1"/>
        <v>93.99</v>
      </c>
      <c r="H4">
        <f t="shared" si="4"/>
        <v>6.0100000000000051</v>
      </c>
    </row>
    <row r="5" spans="1:8" x14ac:dyDescent="0.25">
      <c r="A5">
        <v>1973</v>
      </c>
      <c r="B5" t="s">
        <v>10</v>
      </c>
      <c r="C5" t="s">
        <v>11</v>
      </c>
      <c r="D5">
        <f t="shared" si="2"/>
        <v>329</v>
      </c>
      <c r="E5">
        <f t="shared" si="0"/>
        <v>365</v>
      </c>
      <c r="F5">
        <f t="shared" si="3"/>
        <v>36</v>
      </c>
      <c r="G5">
        <f t="shared" si="1"/>
        <v>90.14</v>
      </c>
      <c r="H5">
        <f t="shared" si="4"/>
        <v>9.86</v>
      </c>
    </row>
    <row r="6" spans="1:8" x14ac:dyDescent="0.25">
      <c r="A6">
        <v>1974</v>
      </c>
      <c r="B6" t="s">
        <v>12</v>
      </c>
      <c r="C6" t="s">
        <v>13</v>
      </c>
      <c r="D6">
        <f t="shared" si="2"/>
        <v>330</v>
      </c>
      <c r="E6">
        <f t="shared" si="0"/>
        <v>365</v>
      </c>
      <c r="F6">
        <f t="shared" si="3"/>
        <v>35</v>
      </c>
      <c r="G6">
        <f t="shared" si="1"/>
        <v>90.41</v>
      </c>
      <c r="H6">
        <f t="shared" si="4"/>
        <v>9.5900000000000034</v>
      </c>
    </row>
    <row r="7" spans="1:8" x14ac:dyDescent="0.25">
      <c r="A7">
        <v>1975</v>
      </c>
      <c r="B7" t="s">
        <v>14</v>
      </c>
      <c r="C7" t="s">
        <v>15</v>
      </c>
      <c r="D7">
        <f t="shared" si="2"/>
        <v>333</v>
      </c>
      <c r="E7">
        <f t="shared" si="0"/>
        <v>365</v>
      </c>
      <c r="F7">
        <f t="shared" si="3"/>
        <v>32</v>
      </c>
      <c r="G7">
        <f t="shared" si="1"/>
        <v>91.23</v>
      </c>
      <c r="H7">
        <f t="shared" si="4"/>
        <v>8.769999999999996</v>
      </c>
    </row>
    <row r="8" spans="1:8" x14ac:dyDescent="0.25">
      <c r="A8">
        <v>1976</v>
      </c>
      <c r="B8" t="s">
        <v>16</v>
      </c>
      <c r="C8" t="s">
        <v>17</v>
      </c>
      <c r="D8">
        <f t="shared" si="2"/>
        <v>320</v>
      </c>
      <c r="E8">
        <f t="shared" si="0"/>
        <v>366</v>
      </c>
      <c r="F8">
        <f t="shared" si="3"/>
        <v>46</v>
      </c>
      <c r="G8">
        <f t="shared" si="1"/>
        <v>87.43</v>
      </c>
      <c r="H8">
        <f t="shared" si="4"/>
        <v>12.569999999999993</v>
      </c>
    </row>
    <row r="9" spans="1:8" x14ac:dyDescent="0.25">
      <c r="A9">
        <v>1977</v>
      </c>
      <c r="B9" t="s">
        <v>18</v>
      </c>
      <c r="C9" t="s">
        <v>19</v>
      </c>
      <c r="D9">
        <f t="shared" si="2"/>
        <v>314</v>
      </c>
      <c r="E9">
        <f t="shared" si="0"/>
        <v>365</v>
      </c>
      <c r="F9">
        <f t="shared" si="3"/>
        <v>51</v>
      </c>
      <c r="G9">
        <f t="shared" si="1"/>
        <v>86.03</v>
      </c>
      <c r="H9">
        <f t="shared" si="4"/>
        <v>13.969999999999999</v>
      </c>
    </row>
    <row r="10" spans="1:8" x14ac:dyDescent="0.25">
      <c r="A10">
        <v>1978</v>
      </c>
      <c r="B10" t="s">
        <v>20</v>
      </c>
      <c r="C10" t="s">
        <v>21</v>
      </c>
      <c r="D10">
        <f t="shared" si="2"/>
        <v>310</v>
      </c>
      <c r="E10">
        <f t="shared" si="0"/>
        <v>365</v>
      </c>
      <c r="F10">
        <f t="shared" si="3"/>
        <v>55</v>
      </c>
      <c r="G10">
        <f t="shared" si="1"/>
        <v>84.93</v>
      </c>
      <c r="H10">
        <f t="shared" si="4"/>
        <v>15.069999999999993</v>
      </c>
    </row>
    <row r="11" spans="1:8" x14ac:dyDescent="0.25">
      <c r="A11">
        <v>1979</v>
      </c>
      <c r="B11" t="s">
        <v>22</v>
      </c>
      <c r="C11" t="s">
        <v>23</v>
      </c>
      <c r="D11">
        <f t="shared" si="2"/>
        <v>301</v>
      </c>
      <c r="E11">
        <f t="shared" si="0"/>
        <v>365</v>
      </c>
      <c r="F11">
        <f t="shared" si="3"/>
        <v>64</v>
      </c>
      <c r="G11">
        <f t="shared" si="1"/>
        <v>82.47</v>
      </c>
      <c r="H11">
        <f t="shared" si="4"/>
        <v>17.53</v>
      </c>
    </row>
    <row r="12" spans="1:8" x14ac:dyDescent="0.25">
      <c r="A12">
        <v>1980</v>
      </c>
      <c r="B12" t="s">
        <v>24</v>
      </c>
      <c r="C12" t="s">
        <v>25</v>
      </c>
      <c r="D12">
        <f t="shared" si="2"/>
        <v>308</v>
      </c>
      <c r="E12">
        <f t="shared" si="0"/>
        <v>366</v>
      </c>
      <c r="F12">
        <f t="shared" si="3"/>
        <v>58</v>
      </c>
      <c r="G12">
        <f t="shared" si="1"/>
        <v>84.15</v>
      </c>
      <c r="H12">
        <f t="shared" si="4"/>
        <v>15.849999999999994</v>
      </c>
    </row>
    <row r="13" spans="1:8" x14ac:dyDescent="0.25">
      <c r="A13">
        <v>1981</v>
      </c>
      <c r="B13" t="s">
        <v>18</v>
      </c>
      <c r="C13" t="s">
        <v>26</v>
      </c>
      <c r="D13">
        <f t="shared" si="2"/>
        <v>314</v>
      </c>
      <c r="E13">
        <f t="shared" si="0"/>
        <v>365</v>
      </c>
      <c r="F13">
        <f t="shared" si="3"/>
        <v>51</v>
      </c>
      <c r="G13">
        <f t="shared" si="1"/>
        <v>86.03</v>
      </c>
      <c r="H13">
        <f t="shared" si="4"/>
        <v>13.969999999999999</v>
      </c>
    </row>
    <row r="14" spans="1:8" x14ac:dyDescent="0.25">
      <c r="A14">
        <v>1982</v>
      </c>
      <c r="B14" t="s">
        <v>27</v>
      </c>
      <c r="C14" t="s">
        <v>28</v>
      </c>
      <c r="D14">
        <f t="shared" si="2"/>
        <v>318</v>
      </c>
      <c r="E14">
        <f t="shared" si="0"/>
        <v>365</v>
      </c>
      <c r="F14">
        <f t="shared" si="3"/>
        <v>47</v>
      </c>
      <c r="G14">
        <f t="shared" si="1"/>
        <v>87.12</v>
      </c>
      <c r="H14">
        <f t="shared" si="4"/>
        <v>12.879999999999995</v>
      </c>
    </row>
    <row r="15" spans="1:8" x14ac:dyDescent="0.25">
      <c r="A15">
        <v>1983</v>
      </c>
      <c r="B15" t="s">
        <v>29</v>
      </c>
      <c r="C15" t="s">
        <v>30</v>
      </c>
      <c r="D15">
        <f t="shared" si="2"/>
        <v>317</v>
      </c>
      <c r="E15">
        <f t="shared" si="0"/>
        <v>365</v>
      </c>
      <c r="F15">
        <f t="shared" si="3"/>
        <v>48</v>
      </c>
      <c r="G15">
        <f t="shared" si="1"/>
        <v>86.85</v>
      </c>
      <c r="H15">
        <f t="shared" si="4"/>
        <v>13.150000000000006</v>
      </c>
    </row>
    <row r="16" spans="1:8" x14ac:dyDescent="0.25">
      <c r="A16">
        <v>1984</v>
      </c>
      <c r="B16" t="s">
        <v>31</v>
      </c>
      <c r="C16" t="s">
        <v>32</v>
      </c>
      <c r="D16">
        <f t="shared" si="2"/>
        <v>310</v>
      </c>
      <c r="E16">
        <f t="shared" si="0"/>
        <v>366</v>
      </c>
      <c r="F16">
        <f t="shared" si="3"/>
        <v>56</v>
      </c>
      <c r="G16">
        <f t="shared" si="1"/>
        <v>84.7</v>
      </c>
      <c r="H16">
        <f t="shared" si="4"/>
        <v>15.299999999999997</v>
      </c>
    </row>
    <row r="17" spans="1:8" x14ac:dyDescent="0.25">
      <c r="A17">
        <v>1985</v>
      </c>
      <c r="B17" t="s">
        <v>24</v>
      </c>
      <c r="C17" t="s">
        <v>33</v>
      </c>
      <c r="D17">
        <f t="shared" si="2"/>
        <v>307</v>
      </c>
      <c r="E17">
        <f t="shared" si="0"/>
        <v>365</v>
      </c>
      <c r="F17">
        <f t="shared" si="3"/>
        <v>58</v>
      </c>
      <c r="G17">
        <f t="shared" si="1"/>
        <v>84.11</v>
      </c>
      <c r="H17">
        <f t="shared" si="4"/>
        <v>15.89</v>
      </c>
    </row>
    <row r="18" spans="1:8" x14ac:dyDescent="0.25">
      <c r="A18">
        <v>1986</v>
      </c>
      <c r="B18" t="s">
        <v>34</v>
      </c>
      <c r="C18" t="s">
        <v>35</v>
      </c>
      <c r="D18">
        <f t="shared" si="2"/>
        <v>302</v>
      </c>
      <c r="E18">
        <f t="shared" si="0"/>
        <v>365</v>
      </c>
      <c r="F18">
        <f t="shared" si="3"/>
        <v>63</v>
      </c>
      <c r="G18">
        <f t="shared" si="1"/>
        <v>82.74</v>
      </c>
      <c r="H18">
        <f t="shared" si="4"/>
        <v>17.260000000000005</v>
      </c>
    </row>
    <row r="19" spans="1:8" x14ac:dyDescent="0.25">
      <c r="A19">
        <v>1987</v>
      </c>
      <c r="B19" t="s">
        <v>36</v>
      </c>
      <c r="C19" t="s">
        <v>37</v>
      </c>
      <c r="D19">
        <f t="shared" si="2"/>
        <v>295</v>
      </c>
      <c r="E19">
        <f t="shared" si="0"/>
        <v>365</v>
      </c>
      <c r="F19">
        <f t="shared" si="3"/>
        <v>70</v>
      </c>
      <c r="G19">
        <f t="shared" si="1"/>
        <v>80.819999999999993</v>
      </c>
      <c r="H19">
        <f t="shared" si="4"/>
        <v>19.180000000000007</v>
      </c>
    </row>
    <row r="20" spans="1:8" x14ac:dyDescent="0.25">
      <c r="A20">
        <v>1988</v>
      </c>
      <c r="B20" t="s">
        <v>38</v>
      </c>
      <c r="C20" t="s">
        <v>39</v>
      </c>
      <c r="D20">
        <f t="shared" si="2"/>
        <v>288</v>
      </c>
      <c r="E20">
        <f t="shared" si="0"/>
        <v>366</v>
      </c>
      <c r="F20">
        <f t="shared" si="3"/>
        <v>78</v>
      </c>
      <c r="G20">
        <f t="shared" si="1"/>
        <v>78.69</v>
      </c>
      <c r="H20">
        <f t="shared" si="4"/>
        <v>21.310000000000002</v>
      </c>
    </row>
    <row r="21" spans="1:8" x14ac:dyDescent="0.25">
      <c r="A21">
        <v>1989</v>
      </c>
      <c r="B21" t="s">
        <v>40</v>
      </c>
      <c r="C21" t="s">
        <v>41</v>
      </c>
      <c r="D21">
        <f t="shared" si="2"/>
        <v>283</v>
      </c>
      <c r="E21">
        <f t="shared" si="0"/>
        <v>365</v>
      </c>
      <c r="F21">
        <f t="shared" si="3"/>
        <v>82</v>
      </c>
      <c r="G21">
        <f t="shared" si="1"/>
        <v>77.53</v>
      </c>
      <c r="H21">
        <f t="shared" si="4"/>
        <v>22.47</v>
      </c>
    </row>
    <row r="22" spans="1:8" x14ac:dyDescent="0.25">
      <c r="A22">
        <v>1990</v>
      </c>
      <c r="B22" t="s">
        <v>40</v>
      </c>
      <c r="C22" t="s">
        <v>42</v>
      </c>
      <c r="D22">
        <f t="shared" si="2"/>
        <v>283</v>
      </c>
      <c r="E22">
        <f t="shared" si="0"/>
        <v>365</v>
      </c>
      <c r="F22">
        <f t="shared" si="3"/>
        <v>82</v>
      </c>
      <c r="G22">
        <f t="shared" si="1"/>
        <v>77.53</v>
      </c>
      <c r="H22">
        <f t="shared" si="4"/>
        <v>22.47</v>
      </c>
    </row>
    <row r="23" spans="1:8" x14ac:dyDescent="0.25">
      <c r="A23">
        <v>1991</v>
      </c>
      <c r="B23" t="s">
        <v>43</v>
      </c>
      <c r="C23" t="s">
        <v>44</v>
      </c>
      <c r="D23">
        <f t="shared" si="2"/>
        <v>282</v>
      </c>
      <c r="E23">
        <f t="shared" si="0"/>
        <v>365</v>
      </c>
      <c r="F23">
        <f t="shared" si="3"/>
        <v>83</v>
      </c>
      <c r="G23">
        <f t="shared" si="1"/>
        <v>77.260000000000005</v>
      </c>
      <c r="H23">
        <f t="shared" si="4"/>
        <v>22.739999999999995</v>
      </c>
    </row>
    <row r="24" spans="1:8" x14ac:dyDescent="0.25">
      <c r="A24">
        <v>1992</v>
      </c>
      <c r="B24" t="s">
        <v>45</v>
      </c>
      <c r="C24" t="s">
        <v>46</v>
      </c>
      <c r="D24">
        <f t="shared" si="2"/>
        <v>285</v>
      </c>
      <c r="E24">
        <f t="shared" si="0"/>
        <v>366</v>
      </c>
      <c r="F24">
        <f t="shared" si="3"/>
        <v>81</v>
      </c>
      <c r="G24">
        <f t="shared" si="1"/>
        <v>77.87</v>
      </c>
      <c r="H24">
        <f t="shared" si="4"/>
        <v>22.129999999999995</v>
      </c>
    </row>
    <row r="25" spans="1:8" x14ac:dyDescent="0.25">
      <c r="A25">
        <v>1993</v>
      </c>
      <c r="B25" t="s">
        <v>45</v>
      </c>
      <c r="C25" t="s">
        <v>47</v>
      </c>
      <c r="D25">
        <f t="shared" si="2"/>
        <v>284</v>
      </c>
      <c r="E25">
        <f t="shared" si="0"/>
        <v>365</v>
      </c>
      <c r="F25">
        <f t="shared" si="3"/>
        <v>81</v>
      </c>
      <c r="G25">
        <f t="shared" si="1"/>
        <v>77.81</v>
      </c>
      <c r="H25">
        <f t="shared" si="4"/>
        <v>22.189999999999998</v>
      </c>
    </row>
    <row r="26" spans="1:8" x14ac:dyDescent="0.25">
      <c r="A26">
        <v>1994</v>
      </c>
      <c r="B26" t="s">
        <v>43</v>
      </c>
      <c r="C26" t="s">
        <v>48</v>
      </c>
      <c r="D26">
        <f t="shared" si="2"/>
        <v>282</v>
      </c>
      <c r="E26">
        <f t="shared" si="0"/>
        <v>365</v>
      </c>
      <c r="F26">
        <f t="shared" si="3"/>
        <v>83</v>
      </c>
      <c r="G26">
        <f t="shared" si="1"/>
        <v>77.260000000000005</v>
      </c>
      <c r="H26">
        <f t="shared" si="4"/>
        <v>22.739999999999995</v>
      </c>
    </row>
    <row r="27" spans="1:8" x14ac:dyDescent="0.25">
      <c r="A27">
        <v>1995</v>
      </c>
      <c r="B27" t="s">
        <v>49</v>
      </c>
      <c r="C27" t="s">
        <v>50</v>
      </c>
      <c r="D27">
        <f t="shared" si="2"/>
        <v>276</v>
      </c>
      <c r="E27">
        <f t="shared" si="0"/>
        <v>365</v>
      </c>
      <c r="F27">
        <f t="shared" si="3"/>
        <v>89</v>
      </c>
      <c r="G27">
        <f t="shared" si="1"/>
        <v>75.62</v>
      </c>
      <c r="H27">
        <f t="shared" si="4"/>
        <v>24.379999999999995</v>
      </c>
    </row>
    <row r="28" spans="1:8" x14ac:dyDescent="0.25">
      <c r="A28">
        <v>1996</v>
      </c>
      <c r="B28" t="s">
        <v>51</v>
      </c>
      <c r="C28" t="s">
        <v>52</v>
      </c>
      <c r="D28">
        <f t="shared" si="2"/>
        <v>275</v>
      </c>
      <c r="E28">
        <f t="shared" si="0"/>
        <v>366</v>
      </c>
      <c r="F28">
        <f t="shared" si="3"/>
        <v>91</v>
      </c>
      <c r="G28">
        <f t="shared" si="1"/>
        <v>75.14</v>
      </c>
      <c r="H28">
        <f t="shared" si="4"/>
        <v>24.86</v>
      </c>
    </row>
    <row r="29" spans="1:8" x14ac:dyDescent="0.25">
      <c r="A29">
        <v>1997</v>
      </c>
      <c r="B29" t="s">
        <v>53</v>
      </c>
      <c r="C29" t="s">
        <v>54</v>
      </c>
      <c r="D29">
        <f t="shared" si="2"/>
        <v>271</v>
      </c>
      <c r="E29">
        <f t="shared" si="0"/>
        <v>365</v>
      </c>
      <c r="F29">
        <f t="shared" si="3"/>
        <v>94</v>
      </c>
      <c r="G29">
        <f t="shared" si="1"/>
        <v>74.25</v>
      </c>
      <c r="H29">
        <f t="shared" si="4"/>
        <v>25.75</v>
      </c>
    </row>
    <row r="30" spans="1:8" x14ac:dyDescent="0.25">
      <c r="A30">
        <v>1998</v>
      </c>
      <c r="B30" t="s">
        <v>53</v>
      </c>
      <c r="C30" t="s">
        <v>55</v>
      </c>
      <c r="D30">
        <f t="shared" si="2"/>
        <v>271</v>
      </c>
      <c r="E30">
        <f t="shared" si="0"/>
        <v>365</v>
      </c>
      <c r="F30">
        <f t="shared" si="3"/>
        <v>94</v>
      </c>
      <c r="G30">
        <f t="shared" si="1"/>
        <v>74.25</v>
      </c>
      <c r="H30">
        <f t="shared" si="4"/>
        <v>25.75</v>
      </c>
    </row>
    <row r="31" spans="1:8" x14ac:dyDescent="0.25">
      <c r="A31">
        <v>1999</v>
      </c>
      <c r="B31" t="s">
        <v>53</v>
      </c>
      <c r="C31" t="s">
        <v>56</v>
      </c>
      <c r="D31">
        <f t="shared" si="2"/>
        <v>271</v>
      </c>
      <c r="E31">
        <f t="shared" si="0"/>
        <v>365</v>
      </c>
      <c r="F31">
        <f t="shared" si="3"/>
        <v>94</v>
      </c>
      <c r="G31">
        <f t="shared" si="1"/>
        <v>74.25</v>
      </c>
      <c r="H31">
        <f t="shared" si="4"/>
        <v>25.75</v>
      </c>
    </row>
    <row r="32" spans="1:8" x14ac:dyDescent="0.25">
      <c r="A32">
        <v>2000</v>
      </c>
      <c r="B32" t="s">
        <v>57</v>
      </c>
      <c r="C32" t="s">
        <v>58</v>
      </c>
      <c r="D32">
        <f t="shared" si="2"/>
        <v>266</v>
      </c>
      <c r="E32">
        <f t="shared" si="0"/>
        <v>366</v>
      </c>
      <c r="F32">
        <f t="shared" si="3"/>
        <v>100</v>
      </c>
      <c r="G32">
        <f t="shared" si="1"/>
        <v>72.680000000000007</v>
      </c>
      <c r="H32">
        <f t="shared" si="4"/>
        <v>27.319999999999993</v>
      </c>
    </row>
    <row r="33" spans="1:8" x14ac:dyDescent="0.25">
      <c r="A33">
        <v>2001</v>
      </c>
      <c r="B33" t="s">
        <v>59</v>
      </c>
      <c r="C33" t="s">
        <v>60</v>
      </c>
      <c r="D33">
        <f t="shared" si="2"/>
        <v>264</v>
      </c>
      <c r="E33">
        <f t="shared" si="0"/>
        <v>365</v>
      </c>
      <c r="F33">
        <f t="shared" si="3"/>
        <v>101</v>
      </c>
      <c r="G33">
        <f t="shared" si="1"/>
        <v>72.33</v>
      </c>
      <c r="H33">
        <f t="shared" si="4"/>
        <v>27.67</v>
      </c>
    </row>
    <row r="34" spans="1:8" x14ac:dyDescent="0.25">
      <c r="A34">
        <v>2002</v>
      </c>
      <c r="B34" t="s">
        <v>61</v>
      </c>
      <c r="C34" t="s">
        <v>62</v>
      </c>
      <c r="D34">
        <f t="shared" si="2"/>
        <v>261</v>
      </c>
      <c r="E34">
        <f t="shared" ref="E34:E53" si="5">_xlfn.DAYS(_xlfn.CONCAT("12/31/", A34),_xlfn.CONCAT("1/1/", A34))+1</f>
        <v>365</v>
      </c>
      <c r="F34">
        <f t="shared" si="3"/>
        <v>104</v>
      </c>
      <c r="G34">
        <f t="shared" ref="G34:G53" si="6">ROUND(D34/E34*100,2)</f>
        <v>71.510000000000005</v>
      </c>
      <c r="H34">
        <f t="shared" si="4"/>
        <v>28.489999999999995</v>
      </c>
    </row>
    <row r="35" spans="1:8" x14ac:dyDescent="0.25">
      <c r="A35">
        <v>2003</v>
      </c>
      <c r="B35" t="s">
        <v>63</v>
      </c>
      <c r="C35" t="s">
        <v>64</v>
      </c>
      <c r="D35">
        <f t="shared" si="2"/>
        <v>251</v>
      </c>
      <c r="E35">
        <f t="shared" si="5"/>
        <v>365</v>
      </c>
      <c r="F35">
        <f t="shared" si="3"/>
        <v>114</v>
      </c>
      <c r="G35">
        <f t="shared" si="6"/>
        <v>68.77</v>
      </c>
      <c r="H35">
        <f t="shared" si="4"/>
        <v>31.230000000000004</v>
      </c>
    </row>
    <row r="36" spans="1:8" x14ac:dyDescent="0.25">
      <c r="A36">
        <v>2004</v>
      </c>
      <c r="B36" t="s">
        <v>65</v>
      </c>
      <c r="C36" t="s">
        <v>66</v>
      </c>
      <c r="D36">
        <f t="shared" si="2"/>
        <v>244</v>
      </c>
      <c r="E36">
        <f t="shared" si="5"/>
        <v>366</v>
      </c>
      <c r="F36">
        <f t="shared" si="3"/>
        <v>122</v>
      </c>
      <c r="G36">
        <f t="shared" si="6"/>
        <v>66.67</v>
      </c>
      <c r="H36">
        <f t="shared" si="4"/>
        <v>33.33</v>
      </c>
    </row>
    <row r="37" spans="1:8" x14ac:dyDescent="0.25">
      <c r="A37">
        <v>2005</v>
      </c>
      <c r="B37" t="s">
        <v>67</v>
      </c>
      <c r="C37" t="s">
        <v>68</v>
      </c>
      <c r="D37">
        <f t="shared" si="2"/>
        <v>236</v>
      </c>
      <c r="E37">
        <f t="shared" si="5"/>
        <v>365</v>
      </c>
      <c r="F37">
        <f t="shared" si="3"/>
        <v>129</v>
      </c>
      <c r="G37">
        <f t="shared" si="6"/>
        <v>64.66</v>
      </c>
      <c r="H37">
        <f t="shared" si="4"/>
        <v>35.340000000000003</v>
      </c>
    </row>
    <row r="38" spans="1:8" x14ac:dyDescent="0.25">
      <c r="A38">
        <v>2006</v>
      </c>
      <c r="B38" t="s">
        <v>69</v>
      </c>
      <c r="C38" t="s">
        <v>70</v>
      </c>
      <c r="D38">
        <f t="shared" si="2"/>
        <v>230</v>
      </c>
      <c r="E38">
        <f t="shared" si="5"/>
        <v>365</v>
      </c>
      <c r="F38">
        <f t="shared" si="3"/>
        <v>135</v>
      </c>
      <c r="G38">
        <f t="shared" si="6"/>
        <v>63.01</v>
      </c>
      <c r="H38">
        <f t="shared" si="4"/>
        <v>36.99</v>
      </c>
    </row>
    <row r="39" spans="1:8" x14ac:dyDescent="0.25">
      <c r="A39">
        <v>2007</v>
      </c>
      <c r="B39" t="s">
        <v>71</v>
      </c>
      <c r="C39" t="s">
        <v>72</v>
      </c>
      <c r="D39">
        <f t="shared" si="2"/>
        <v>225</v>
      </c>
      <c r="E39">
        <f t="shared" si="5"/>
        <v>365</v>
      </c>
      <c r="F39">
        <f t="shared" si="3"/>
        <v>140</v>
      </c>
      <c r="G39">
        <f t="shared" si="6"/>
        <v>61.64</v>
      </c>
      <c r="H39">
        <f t="shared" si="4"/>
        <v>38.36</v>
      </c>
    </row>
    <row r="40" spans="1:8" x14ac:dyDescent="0.25">
      <c r="A40">
        <v>2008</v>
      </c>
      <c r="B40" t="s">
        <v>71</v>
      </c>
      <c r="C40" t="s">
        <v>73</v>
      </c>
      <c r="D40">
        <f t="shared" si="2"/>
        <v>226</v>
      </c>
      <c r="E40">
        <f t="shared" si="5"/>
        <v>366</v>
      </c>
      <c r="F40">
        <f t="shared" si="3"/>
        <v>140</v>
      </c>
      <c r="G40">
        <f t="shared" si="6"/>
        <v>61.75</v>
      </c>
      <c r="H40">
        <f t="shared" si="4"/>
        <v>38.25</v>
      </c>
    </row>
    <row r="41" spans="1:8" x14ac:dyDescent="0.25">
      <c r="A41">
        <v>2009</v>
      </c>
      <c r="B41" t="s">
        <v>74</v>
      </c>
      <c r="C41" t="s">
        <v>75</v>
      </c>
      <c r="D41">
        <f t="shared" si="2"/>
        <v>229</v>
      </c>
      <c r="E41">
        <f t="shared" si="5"/>
        <v>365</v>
      </c>
      <c r="F41">
        <f t="shared" si="3"/>
        <v>136</v>
      </c>
      <c r="G41">
        <f t="shared" si="6"/>
        <v>62.74</v>
      </c>
      <c r="H41">
        <f t="shared" si="4"/>
        <v>37.26</v>
      </c>
    </row>
    <row r="42" spans="1:8" x14ac:dyDescent="0.25">
      <c r="A42">
        <v>2010</v>
      </c>
      <c r="B42" t="s">
        <v>76</v>
      </c>
      <c r="C42" t="s">
        <v>77</v>
      </c>
      <c r="D42">
        <f t="shared" si="2"/>
        <v>218</v>
      </c>
      <c r="E42">
        <f t="shared" si="5"/>
        <v>365</v>
      </c>
      <c r="F42">
        <f t="shared" si="3"/>
        <v>147</v>
      </c>
      <c r="G42">
        <f t="shared" si="6"/>
        <v>59.73</v>
      </c>
      <c r="H42">
        <f t="shared" si="4"/>
        <v>40.270000000000003</v>
      </c>
    </row>
    <row r="43" spans="1:8" x14ac:dyDescent="0.25">
      <c r="A43">
        <v>2011</v>
      </c>
      <c r="B43" t="s">
        <v>78</v>
      </c>
      <c r="C43" t="s">
        <v>79</v>
      </c>
      <c r="D43">
        <f t="shared" si="2"/>
        <v>215</v>
      </c>
      <c r="E43">
        <f t="shared" si="5"/>
        <v>365</v>
      </c>
      <c r="F43">
        <f t="shared" si="3"/>
        <v>150</v>
      </c>
      <c r="G43">
        <f t="shared" si="6"/>
        <v>58.9</v>
      </c>
      <c r="H43">
        <f t="shared" si="4"/>
        <v>41.1</v>
      </c>
    </row>
    <row r="44" spans="1:8" x14ac:dyDescent="0.25">
      <c r="A44">
        <v>2012</v>
      </c>
      <c r="B44" t="s">
        <v>78</v>
      </c>
      <c r="C44" t="s">
        <v>80</v>
      </c>
      <c r="D44">
        <f t="shared" si="2"/>
        <v>216</v>
      </c>
      <c r="E44">
        <f t="shared" si="5"/>
        <v>366</v>
      </c>
      <c r="F44">
        <f t="shared" si="3"/>
        <v>150</v>
      </c>
      <c r="G44">
        <f t="shared" si="6"/>
        <v>59.02</v>
      </c>
      <c r="H44">
        <f t="shared" si="4"/>
        <v>40.98</v>
      </c>
    </row>
    <row r="45" spans="1:8" x14ac:dyDescent="0.25">
      <c r="A45">
        <v>2013</v>
      </c>
      <c r="B45" t="s">
        <v>81</v>
      </c>
      <c r="C45" t="s">
        <v>82</v>
      </c>
      <c r="D45">
        <f t="shared" si="2"/>
        <v>214</v>
      </c>
      <c r="E45">
        <f t="shared" si="5"/>
        <v>365</v>
      </c>
      <c r="F45">
        <f t="shared" si="3"/>
        <v>151</v>
      </c>
      <c r="G45">
        <f t="shared" si="6"/>
        <v>58.63</v>
      </c>
      <c r="H45">
        <f t="shared" si="4"/>
        <v>41.37</v>
      </c>
    </row>
    <row r="46" spans="1:8" x14ac:dyDescent="0.25">
      <c r="A46">
        <v>2014</v>
      </c>
      <c r="B46" t="s">
        <v>78</v>
      </c>
      <c r="C46" t="s">
        <v>83</v>
      </c>
      <c r="D46">
        <f t="shared" si="2"/>
        <v>215</v>
      </c>
      <c r="E46">
        <f t="shared" si="5"/>
        <v>365</v>
      </c>
      <c r="F46">
        <f t="shared" si="3"/>
        <v>150</v>
      </c>
      <c r="G46">
        <f t="shared" si="6"/>
        <v>58.9</v>
      </c>
      <c r="H46">
        <f t="shared" si="4"/>
        <v>41.1</v>
      </c>
    </row>
    <row r="47" spans="1:8" x14ac:dyDescent="0.25">
      <c r="A47">
        <v>2015</v>
      </c>
      <c r="B47" t="s">
        <v>84</v>
      </c>
      <c r="C47" t="s">
        <v>85</v>
      </c>
      <c r="D47">
        <f t="shared" si="2"/>
        <v>216</v>
      </c>
      <c r="E47">
        <f t="shared" si="5"/>
        <v>365</v>
      </c>
      <c r="F47">
        <f t="shared" si="3"/>
        <v>149</v>
      </c>
      <c r="G47">
        <f t="shared" si="6"/>
        <v>59.18</v>
      </c>
      <c r="H47">
        <f t="shared" si="4"/>
        <v>40.82</v>
      </c>
    </row>
    <row r="48" spans="1:8" x14ac:dyDescent="0.25">
      <c r="A48">
        <v>2016</v>
      </c>
      <c r="B48" t="s">
        <v>84</v>
      </c>
      <c r="C48" t="s">
        <v>86</v>
      </c>
      <c r="D48">
        <f t="shared" si="2"/>
        <v>217</v>
      </c>
      <c r="E48">
        <f t="shared" si="5"/>
        <v>366</v>
      </c>
      <c r="F48">
        <f t="shared" si="3"/>
        <v>149</v>
      </c>
      <c r="G48">
        <f t="shared" si="6"/>
        <v>59.29</v>
      </c>
      <c r="H48">
        <f t="shared" si="4"/>
        <v>40.71</v>
      </c>
    </row>
    <row r="49" spans="1:8" x14ac:dyDescent="0.25">
      <c r="A49">
        <v>2017</v>
      </c>
      <c r="B49" t="s">
        <v>87</v>
      </c>
      <c r="C49" t="s">
        <v>88</v>
      </c>
      <c r="D49">
        <f t="shared" si="2"/>
        <v>212</v>
      </c>
      <c r="E49">
        <f t="shared" si="5"/>
        <v>365</v>
      </c>
      <c r="F49">
        <f t="shared" si="3"/>
        <v>153</v>
      </c>
      <c r="G49">
        <f t="shared" si="6"/>
        <v>58.08</v>
      </c>
      <c r="H49">
        <f t="shared" si="4"/>
        <v>41.92</v>
      </c>
    </row>
    <row r="50" spans="1:8" x14ac:dyDescent="0.25">
      <c r="A50">
        <v>2018</v>
      </c>
      <c r="B50" t="s">
        <v>89</v>
      </c>
      <c r="C50" t="s">
        <v>90</v>
      </c>
      <c r="D50">
        <f t="shared" si="2"/>
        <v>209</v>
      </c>
      <c r="E50">
        <f t="shared" si="5"/>
        <v>365</v>
      </c>
      <c r="F50">
        <f t="shared" si="3"/>
        <v>156</v>
      </c>
      <c r="G50">
        <f t="shared" si="6"/>
        <v>57.26</v>
      </c>
      <c r="H50">
        <f t="shared" si="4"/>
        <v>42.74</v>
      </c>
    </row>
    <row r="51" spans="1:8" x14ac:dyDescent="0.25">
      <c r="A51">
        <v>2019</v>
      </c>
      <c r="B51" t="s">
        <v>89</v>
      </c>
      <c r="C51" t="s">
        <v>91</v>
      </c>
      <c r="D51">
        <f t="shared" si="2"/>
        <v>209</v>
      </c>
      <c r="E51">
        <f t="shared" si="5"/>
        <v>365</v>
      </c>
      <c r="F51">
        <f t="shared" si="3"/>
        <v>156</v>
      </c>
      <c r="G51">
        <f t="shared" si="6"/>
        <v>57.26</v>
      </c>
      <c r="H51">
        <f t="shared" si="4"/>
        <v>42.74</v>
      </c>
    </row>
    <row r="52" spans="1:8" x14ac:dyDescent="0.25">
      <c r="A52">
        <v>2020</v>
      </c>
      <c r="B52" t="s">
        <v>92</v>
      </c>
      <c r="C52" t="s">
        <v>93</v>
      </c>
      <c r="D52">
        <f t="shared" si="2"/>
        <v>234</v>
      </c>
      <c r="E52">
        <f t="shared" si="5"/>
        <v>366</v>
      </c>
      <c r="F52">
        <f t="shared" si="3"/>
        <v>132</v>
      </c>
      <c r="G52">
        <f t="shared" si="6"/>
        <v>63.93</v>
      </c>
      <c r="H52">
        <f t="shared" si="4"/>
        <v>36.07</v>
      </c>
    </row>
    <row r="53" spans="1:8" x14ac:dyDescent="0.25">
      <c r="A53">
        <v>2021</v>
      </c>
      <c r="B53" t="s">
        <v>98</v>
      </c>
      <c r="C53" t="s">
        <v>99</v>
      </c>
      <c r="D53">
        <f t="shared" si="2"/>
        <v>209</v>
      </c>
      <c r="E53">
        <f t="shared" si="5"/>
        <v>365</v>
      </c>
      <c r="F53">
        <f t="shared" si="3"/>
        <v>156</v>
      </c>
      <c r="G53">
        <f t="shared" si="6"/>
        <v>57.26</v>
      </c>
      <c r="H53">
        <f t="shared" si="4"/>
        <v>42.74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overshoot-day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Stefan Bohacek</cp:lastModifiedBy>
  <dcterms:created xsi:type="dcterms:W3CDTF">2020-08-27T21:05:51Z</dcterms:created>
  <dcterms:modified xsi:type="dcterms:W3CDTF">2021-07-31T15:55:01Z</dcterms:modified>
</cp:coreProperties>
</file>