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tha\Documents\uni\cloud\BWW2Templates\"/>
    </mc:Choice>
  </mc:AlternateContent>
  <xr:revisionPtr revIDLastSave="0" documentId="13_ncr:1_{5D56444E-3197-4056-B646-06490A6745F0}" xr6:coauthVersionLast="47" xr6:coauthVersionMax="47" xr10:uidLastSave="{00000000-0000-0000-0000-000000000000}"/>
  <bookViews>
    <workbookView xWindow="-98" yWindow="-98" windowWidth="20715" windowHeight="13155" activeTab="5" xr2:uid="{00000000-000D-0000-FFFF-FFFF00000000}"/>
  </bookViews>
  <sheets>
    <sheet name="SPIDER" sheetId="1" r:id="rId1"/>
    <sheet name="MASTER" sheetId="2" r:id="rId2"/>
    <sheet name="DODT" sheetId="3" r:id="rId3"/>
    <sheet name="advEARS" sheetId="4" r:id="rId4"/>
    <sheet name="EARS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5" l="1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C20" i="5"/>
  <c r="C2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C18" i="4"/>
  <c r="C64" i="3"/>
  <c r="C47" i="2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C55" i="3"/>
  <c r="C4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C38" i="1"/>
  <c r="F2" i="6" l="1"/>
  <c r="E2" i="6"/>
  <c r="D2" i="6"/>
  <c r="C2" i="6"/>
  <c r="B2" i="6"/>
  <c r="C23" i="5"/>
  <c r="C21" i="4"/>
  <c r="C58" i="3"/>
  <c r="C22" i="5"/>
  <c r="C20" i="4"/>
  <c r="C57" i="3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C18" i="5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C53" i="3"/>
  <c r="C41" i="2"/>
  <c r="C40" i="2"/>
  <c r="BE36" i="2"/>
  <c r="BE38" i="2" s="1"/>
  <c r="BD36" i="2"/>
  <c r="BD38" i="2" s="1"/>
  <c r="BC36" i="2"/>
  <c r="BC38" i="2" s="1"/>
  <c r="BB36" i="2"/>
  <c r="BB38" i="2" s="1"/>
  <c r="BA36" i="2"/>
  <c r="BA38" i="2" s="1"/>
  <c r="AZ36" i="2"/>
  <c r="AZ38" i="2" s="1"/>
  <c r="AY36" i="2"/>
  <c r="AY38" i="2" s="1"/>
  <c r="AX36" i="2"/>
  <c r="AX38" i="2" s="1"/>
  <c r="AW36" i="2"/>
  <c r="AW38" i="2" s="1"/>
  <c r="AV36" i="2"/>
  <c r="AV38" i="2" s="1"/>
  <c r="AU36" i="2"/>
  <c r="AU38" i="2" s="1"/>
  <c r="AT36" i="2"/>
  <c r="AT38" i="2" s="1"/>
  <c r="AS36" i="2"/>
  <c r="AS38" i="2" s="1"/>
  <c r="AR36" i="2"/>
  <c r="AR38" i="2" s="1"/>
  <c r="AQ36" i="2"/>
  <c r="AQ38" i="2" s="1"/>
  <c r="AP36" i="2"/>
  <c r="AP38" i="2" s="1"/>
  <c r="AO36" i="2"/>
  <c r="AO38" i="2" s="1"/>
  <c r="AN36" i="2"/>
  <c r="AN38" i="2" s="1"/>
  <c r="AM36" i="2"/>
  <c r="AM38" i="2" s="1"/>
  <c r="AL36" i="2"/>
  <c r="AL38" i="2" s="1"/>
  <c r="AK36" i="2"/>
  <c r="AK38" i="2" s="1"/>
  <c r="AJ36" i="2"/>
  <c r="AJ38" i="2" s="1"/>
  <c r="AI36" i="2"/>
  <c r="AI38" i="2" s="1"/>
  <c r="AH36" i="2"/>
  <c r="AH38" i="2" s="1"/>
  <c r="AG36" i="2"/>
  <c r="AG38" i="2" s="1"/>
  <c r="AF36" i="2"/>
  <c r="AF38" i="2" s="1"/>
  <c r="AE36" i="2"/>
  <c r="AE38" i="2" s="1"/>
  <c r="AD36" i="2"/>
  <c r="AD38" i="2" s="1"/>
  <c r="AC36" i="2"/>
  <c r="AC38" i="2" s="1"/>
  <c r="AB36" i="2"/>
  <c r="AB38" i="2" s="1"/>
  <c r="AA36" i="2"/>
  <c r="AA38" i="2" s="1"/>
  <c r="Z36" i="2"/>
  <c r="Z38" i="2" s="1"/>
  <c r="Y36" i="2"/>
  <c r="Y38" i="2" s="1"/>
  <c r="X36" i="2"/>
  <c r="X38" i="2" s="1"/>
  <c r="W36" i="2"/>
  <c r="V36" i="2"/>
  <c r="V38" i="2" s="1"/>
  <c r="U36" i="2"/>
  <c r="U38" i="2" s="1"/>
  <c r="T36" i="2"/>
  <c r="T38" i="2" s="1"/>
  <c r="S36" i="2"/>
  <c r="S38" i="2" s="1"/>
  <c r="R36" i="2"/>
  <c r="R38" i="2" s="1"/>
  <c r="Q36" i="2"/>
  <c r="Q38" i="2" s="1"/>
  <c r="P36" i="2"/>
  <c r="O36" i="2"/>
  <c r="N36" i="2"/>
  <c r="N38" i="2" s="1"/>
  <c r="M36" i="2"/>
  <c r="M38" i="2" s="1"/>
  <c r="L36" i="2"/>
  <c r="L38" i="2" s="1"/>
  <c r="K36" i="2"/>
  <c r="K38" i="2" s="1"/>
  <c r="J36" i="2"/>
  <c r="J38" i="2" s="1"/>
  <c r="I36" i="2"/>
  <c r="I38" i="2" s="1"/>
  <c r="H36" i="2"/>
  <c r="H38" i="2" s="1"/>
  <c r="G36" i="2"/>
  <c r="G38" i="2" s="1"/>
  <c r="F36" i="2"/>
  <c r="F38" i="2" s="1"/>
  <c r="E36" i="2"/>
  <c r="E38" i="2" s="1"/>
  <c r="D36" i="2"/>
  <c r="D38" i="2" s="1"/>
  <c r="C36" i="2"/>
  <c r="C38" i="2" s="1"/>
  <c r="BG15" i="5"/>
  <c r="BG16" i="5"/>
  <c r="BG14" i="5"/>
  <c r="BG13" i="5"/>
  <c r="BG12" i="5"/>
  <c r="BG11" i="5"/>
  <c r="BG10" i="5"/>
  <c r="BG9" i="5"/>
  <c r="BG8" i="5"/>
  <c r="BG7" i="5"/>
  <c r="BG6" i="5"/>
  <c r="BG5" i="5"/>
  <c r="BG4" i="5"/>
  <c r="BG3" i="5"/>
  <c r="BG2" i="5"/>
  <c r="C28" i="5" s="1"/>
  <c r="B6" i="6" s="1"/>
  <c r="BG14" i="4"/>
  <c r="BG13" i="4"/>
  <c r="BG12" i="4"/>
  <c r="BG11" i="4"/>
  <c r="BG10" i="4"/>
  <c r="BG9" i="4"/>
  <c r="BG8" i="4"/>
  <c r="BG7" i="4"/>
  <c r="BG6" i="4"/>
  <c r="BG5" i="4"/>
  <c r="BG4" i="4"/>
  <c r="BG3" i="4"/>
  <c r="BG2" i="4"/>
  <c r="C24" i="4" s="1"/>
  <c r="D3" i="6" s="1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3" i="3"/>
  <c r="BG2" i="3"/>
  <c r="C63" i="3" s="1"/>
  <c r="E6" i="6" s="1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BG2" i="2"/>
  <c r="C40" i="1"/>
  <c r="C41" i="1"/>
  <c r="C26" i="5" l="1"/>
  <c r="B3" i="6" s="1"/>
  <c r="C26" i="4"/>
  <c r="D6" i="6" s="1"/>
  <c r="C61" i="3"/>
  <c r="E3" i="6" s="1"/>
  <c r="C46" i="2"/>
  <c r="C6" i="6" s="1"/>
  <c r="O38" i="2"/>
  <c r="W38" i="2"/>
  <c r="P38" i="2"/>
  <c r="C25" i="5"/>
  <c r="B4" i="6" s="1"/>
  <c r="C27" i="5"/>
  <c r="B5" i="6" s="1"/>
  <c r="C23" i="4"/>
  <c r="D4" i="6" s="1"/>
  <c r="C25" i="4"/>
  <c r="D5" i="6" s="1"/>
  <c r="C60" i="3"/>
  <c r="E4" i="6" s="1"/>
  <c r="C62" i="3"/>
  <c r="E5" i="6" s="1"/>
  <c r="C43" i="2"/>
  <c r="C4" i="6" s="1"/>
  <c r="C44" i="2"/>
  <c r="C3" i="6" s="1"/>
  <c r="C45" i="2"/>
  <c r="C5" i="6" s="1"/>
  <c r="AU36" i="1" l="1"/>
  <c r="BG15" i="1"/>
  <c r="BG23" i="1"/>
  <c r="O36" i="1"/>
  <c r="AM36" i="1"/>
  <c r="G36" i="1"/>
  <c r="AE36" i="1"/>
  <c r="V36" i="1"/>
  <c r="AT36" i="1"/>
  <c r="BG24" i="1"/>
  <c r="N36" i="1"/>
  <c r="BB36" i="1"/>
  <c r="M36" i="1"/>
  <c r="E36" i="1"/>
  <c r="BG16" i="1"/>
  <c r="AS36" i="1"/>
  <c r="BG22" i="1"/>
  <c r="P36" i="1"/>
  <c r="AF36" i="1"/>
  <c r="AN36" i="1"/>
  <c r="AV36" i="1"/>
  <c r="BD36" i="1"/>
  <c r="BG5" i="1"/>
  <c r="BG13" i="1"/>
  <c r="BG21" i="1"/>
  <c r="BG29" i="1"/>
  <c r="BG8" i="1"/>
  <c r="U36" i="1"/>
  <c r="BA36" i="1"/>
  <c r="H36" i="1"/>
  <c r="X36" i="1"/>
  <c r="I36" i="1"/>
  <c r="Q36" i="1"/>
  <c r="Y36" i="1"/>
  <c r="AG36" i="1"/>
  <c r="AO36" i="1"/>
  <c r="AW36" i="1"/>
  <c r="BE36" i="1"/>
  <c r="BG4" i="1"/>
  <c r="BG12" i="1"/>
  <c r="BG20" i="1"/>
  <c r="BG28" i="1"/>
  <c r="AL36" i="1"/>
  <c r="F36" i="1"/>
  <c r="BG7" i="1"/>
  <c r="AK36" i="1"/>
  <c r="BG6" i="1"/>
  <c r="J36" i="1"/>
  <c r="R36" i="1"/>
  <c r="Z36" i="1"/>
  <c r="AH36" i="1"/>
  <c r="AP36" i="1"/>
  <c r="AX36" i="1"/>
  <c r="BG3" i="1"/>
  <c r="BG11" i="1"/>
  <c r="BG19" i="1"/>
  <c r="BG27" i="1"/>
  <c r="BG32" i="1"/>
  <c r="AC36" i="1"/>
  <c r="BG14" i="1"/>
  <c r="BG30" i="1"/>
  <c r="BG10" i="1"/>
  <c r="BG18" i="1"/>
  <c r="BG26" i="1"/>
  <c r="BG34" i="1"/>
  <c r="AD36" i="1"/>
  <c r="BG31" i="1"/>
  <c r="BG2" i="1"/>
  <c r="C36" i="1"/>
  <c r="K36" i="1"/>
  <c r="S36" i="1"/>
  <c r="AA36" i="1"/>
  <c r="AI36" i="1"/>
  <c r="AQ36" i="1"/>
  <c r="AY36" i="1"/>
  <c r="D36" i="1"/>
  <c r="L36" i="1"/>
  <c r="T36" i="1"/>
  <c r="AB36" i="1"/>
  <c r="AJ36" i="1"/>
  <c r="AR36" i="1"/>
  <c r="AZ36" i="1"/>
  <c r="BG9" i="1"/>
  <c r="BG17" i="1"/>
  <c r="BG25" i="1"/>
  <c r="BG33" i="1"/>
  <c r="BC36" i="1"/>
  <c r="W36" i="1"/>
  <c r="C44" i="1" l="1"/>
  <c r="F3" i="6" s="1"/>
  <c r="C46" i="1"/>
  <c r="F6" i="6" s="1"/>
  <c r="C45" i="1"/>
  <c r="F5" i="6" s="1"/>
  <c r="C43" i="1"/>
  <c r="F4" i="6" s="1"/>
</calcChain>
</file>

<file path=xl/sharedStrings.xml><?xml version="1.0" encoding="utf-8"?>
<sst xmlns="http://schemas.openxmlformats.org/spreadsheetml/2006/main" count="494" uniqueCount="194">
  <si>
    <t xml:space="preserve">            BWW
Template</t>
  </si>
  <si>
    <t>Thing</t>
  </si>
  <si>
    <t>Composite thing</t>
  </si>
  <si>
    <t>Component thing</t>
  </si>
  <si>
    <t>Whole-part relation [between things]</t>
  </si>
  <si>
    <t>Property General</t>
  </si>
  <si>
    <t xml:space="preserve">Property-Particular </t>
  </si>
  <si>
    <t>Сodomain</t>
  </si>
  <si>
    <t xml:space="preserve">Property-Hereditary </t>
  </si>
  <si>
    <t>Property-Emergent</t>
  </si>
  <si>
    <t xml:space="preserve">Property-Intrinsic </t>
  </si>
  <si>
    <t>Property-Non - binding mutual</t>
  </si>
  <si>
    <t xml:space="preserve">Property-Binding mutual </t>
  </si>
  <si>
    <t>Complex property</t>
  </si>
  <si>
    <t>Law property</t>
  </si>
  <si>
    <t xml:space="preserve">  Natural law property</t>
  </si>
  <si>
    <t>Human law property</t>
  </si>
  <si>
    <t>Attributes</t>
  </si>
  <si>
    <t xml:space="preserve">Class </t>
  </si>
  <si>
    <t>Natural kind</t>
  </si>
  <si>
    <t xml:space="preserve">Kind </t>
  </si>
  <si>
    <t>Characteristic property</t>
  </si>
  <si>
    <t>Subclass</t>
  </si>
  <si>
    <t>Subkind</t>
  </si>
  <si>
    <t>Natural kind/sub-kind relationship</t>
  </si>
  <si>
    <t xml:space="preserve">State </t>
  </si>
  <si>
    <t>Conceivable state space</t>
  </si>
  <si>
    <t>Possible state space</t>
  </si>
  <si>
    <t>Lawful state space</t>
  </si>
  <si>
    <t xml:space="preserve">State law </t>
  </si>
  <si>
    <t>Stable state</t>
  </si>
  <si>
    <t xml:space="preserve">Unstable state </t>
  </si>
  <si>
    <t xml:space="preserve">History </t>
  </si>
  <si>
    <t xml:space="preserve">Event </t>
  </si>
  <si>
    <t>Conceivable event space</t>
  </si>
  <si>
    <t>Lawful event space</t>
  </si>
  <si>
    <t xml:space="preserve">External event </t>
  </si>
  <si>
    <t xml:space="preserve">Internal event </t>
  </si>
  <si>
    <t>Well-defined event</t>
  </si>
  <si>
    <t>Poorly defined event</t>
  </si>
  <si>
    <t xml:space="preserve">Transformation </t>
  </si>
  <si>
    <t>Lawful transformation</t>
  </si>
  <si>
    <t>Stability condition</t>
  </si>
  <si>
    <t xml:space="preserve">Сorrective action </t>
  </si>
  <si>
    <t xml:space="preserve">Acts on </t>
  </si>
  <si>
    <t>Direct acting on</t>
  </si>
  <si>
    <t xml:space="preserve">Coupling </t>
  </si>
  <si>
    <t>Binding mutual property</t>
  </si>
  <si>
    <t xml:space="preserve">System </t>
  </si>
  <si>
    <t>System composition</t>
  </si>
  <si>
    <t>System environment</t>
  </si>
  <si>
    <t xml:space="preserve">System structure </t>
  </si>
  <si>
    <t xml:space="preserve">Subsystem </t>
  </si>
  <si>
    <t>System decomposition</t>
  </si>
  <si>
    <t xml:space="preserve">Level structure </t>
  </si>
  <si>
    <t>Process</t>
  </si>
  <si>
    <t>Property</t>
  </si>
  <si>
    <t>Scope</t>
  </si>
  <si>
    <t>Globally</t>
  </si>
  <si>
    <t>Before</t>
  </si>
  <si>
    <t>After</t>
  </si>
  <si>
    <t>Between</t>
  </si>
  <si>
    <t>AfterUntil</t>
  </si>
  <si>
    <t>StateProperty</t>
  </si>
  <si>
    <t>TimeUnit</t>
  </si>
  <si>
    <t>Specification</t>
  </si>
  <si>
    <t>QualitativeType</t>
  </si>
  <si>
    <t>OccurenceCategory</t>
  </si>
  <si>
    <t>AbsencePattern</t>
  </si>
  <si>
    <t>UniversalityPattern</t>
  </si>
  <si>
    <t>ExistencePattern</t>
  </si>
  <si>
    <t>BoundedExistencePattern</t>
  </si>
  <si>
    <t>OrderCategory</t>
  </si>
  <si>
    <t>PrecedencePattern</t>
  </si>
  <si>
    <t>ResponsePattern</t>
  </si>
  <si>
    <t>ResponceChainPattern1-2</t>
  </si>
  <si>
    <t>ResponseChainPattern2-1</t>
  </si>
  <si>
    <t>PrecedenceChainPattern1-2</t>
  </si>
  <si>
    <t>PrecedenceChainPattern2-1</t>
  </si>
  <si>
    <t>ConstrainedChainPattern1-2</t>
  </si>
  <si>
    <t>RealtimeType</t>
  </si>
  <si>
    <t>RealtimeOrderCategory</t>
  </si>
  <si>
    <t>BoundedResponsePattern</t>
  </si>
  <si>
    <t>BoundedInvariancePattern</t>
  </si>
  <si>
    <t>PeriodicCategory</t>
  </si>
  <si>
    <t>BoundedRecurrencePattern</t>
  </si>
  <si>
    <t>DurationCategory</t>
  </si>
  <si>
    <t>MinDurationPattern</t>
  </si>
  <si>
    <t>MaxDurationPattern</t>
  </si>
  <si>
    <t>System</t>
  </si>
  <si>
    <t>SubjectMatter</t>
  </si>
  <si>
    <t>Component</t>
  </si>
  <si>
    <t>Actor</t>
  </si>
  <si>
    <t>Liability</t>
  </si>
  <si>
    <t>Requirement</t>
  </si>
  <si>
    <t>FunctionalRequirement</t>
  </si>
  <si>
    <t>ProcessRequirement</t>
  </si>
  <si>
    <t>PropertyRequirement</t>
  </si>
  <si>
    <t>EnvironmentRequirement</t>
  </si>
  <si>
    <t>AutonoumousSystemActivity</t>
  </si>
  <si>
    <t>UserInteraction</t>
  </si>
  <si>
    <t>InterfaceRequirement</t>
  </si>
  <si>
    <t>SystemActivity</t>
  </si>
  <si>
    <t>ActorActivity</t>
  </si>
  <si>
    <t>Activity</t>
  </si>
  <si>
    <t>ProcessVerb</t>
  </si>
  <si>
    <t>ObjectDetail</t>
  </si>
  <si>
    <t>ProcessVerbDetail</t>
  </si>
  <si>
    <t>Function</t>
  </si>
  <si>
    <t>Comparison</t>
  </si>
  <si>
    <t>Characteristic</t>
  </si>
  <si>
    <t>Value</t>
  </si>
  <si>
    <t>QualifyingExpression</t>
  </si>
  <si>
    <t>Condition</t>
  </si>
  <si>
    <t>LogicCondition</t>
  </si>
  <si>
    <t>EventCondition</t>
  </si>
  <si>
    <t>TimespanCondition</t>
  </si>
  <si>
    <t>LogicExpression</t>
  </si>
  <si>
    <t>Event</t>
  </si>
  <si>
    <t>Timespan</t>
  </si>
  <si>
    <t>Object</t>
  </si>
  <si>
    <t>State</t>
  </si>
  <si>
    <t>SystemAction</t>
  </si>
  <si>
    <t>NotSystemAction</t>
  </si>
  <si>
    <t>UserAction</t>
  </si>
  <si>
    <t>SystemMaxParameter</t>
  </si>
  <si>
    <t>SystemMinParameter</t>
  </si>
  <si>
    <t>EntityState</t>
  </si>
  <si>
    <t>ForbiddenAction</t>
  </si>
  <si>
    <t>ForbiddenEntityAction</t>
  </si>
  <si>
    <t>PassiveSystemAction</t>
  </si>
  <si>
    <t>SystemHasEntity</t>
  </si>
  <si>
    <t>ParameterRange</t>
  </si>
  <si>
    <t>SystemState</t>
  </si>
  <si>
    <t>SystemEntity</t>
  </si>
  <si>
    <t>Attribute</t>
  </si>
  <si>
    <t>Action</t>
  </si>
  <si>
    <t>Quantity</t>
  </si>
  <si>
    <t>Entity</t>
  </si>
  <si>
    <t>Goal</t>
  </si>
  <si>
    <t>Parameter</t>
  </si>
  <si>
    <t>Unit</t>
  </si>
  <si>
    <t>User</t>
  </si>
  <si>
    <t>Suffix</t>
  </si>
  <si>
    <t>Every</t>
  </si>
  <si>
    <t>Without</t>
  </si>
  <si>
    <t>AfterEvent</t>
  </si>
  <si>
    <t>AtEntity</t>
  </si>
  <si>
    <t>WithinFrom</t>
  </si>
  <si>
    <t>Other</t>
  </si>
  <si>
    <t>During</t>
  </si>
  <si>
    <t>From</t>
  </si>
  <si>
    <t>Per</t>
  </si>
  <si>
    <t>BeforeEvent</t>
  </si>
  <si>
    <t>Period</t>
  </si>
  <si>
    <t>Within</t>
  </si>
  <si>
    <t>With</t>
  </si>
  <si>
    <t>Unless</t>
  </si>
  <si>
    <t>Except</t>
  </si>
  <si>
    <t>To</t>
  </si>
  <si>
    <t>Prefix</t>
  </si>
  <si>
    <t>WhileState</t>
  </si>
  <si>
    <t>GoalGoal</t>
  </si>
  <si>
    <t>ActionGoal</t>
  </si>
  <si>
    <t>IfState</t>
  </si>
  <si>
    <t>IfEvent</t>
  </si>
  <si>
    <t>Functionality</t>
  </si>
  <si>
    <t>UbiquitousRequirement</t>
  </si>
  <si>
    <t>OptionalFeatureRequirement</t>
  </si>
  <si>
    <t>EventDrivenRequirement</t>
  </si>
  <si>
    <t>StateDrivenRequirement</t>
  </si>
  <si>
    <t>UnwantedBehaviourRequirement</t>
  </si>
  <si>
    <t>HybridRequirement</t>
  </si>
  <si>
    <t>StateCondition</t>
  </si>
  <si>
    <t>FeatureCondition</t>
  </si>
  <si>
    <t>SystemResponse</t>
  </si>
  <si>
    <t>ComplexRequirement</t>
  </si>
  <si>
    <t>Trigger</t>
  </si>
  <si>
    <t>Precondition</t>
  </si>
  <si>
    <t>Incompleteness</t>
  </si>
  <si>
    <t>Ontological Expressiveness</t>
  </si>
  <si>
    <t>Excess</t>
  </si>
  <si>
    <t>Redundancy</t>
  </si>
  <si>
    <t>Overload</t>
  </si>
  <si>
    <t>Equivalence</t>
  </si>
  <si>
    <t>Sum</t>
  </si>
  <si>
    <t>|L|</t>
  </si>
  <si>
    <t>|BWW|</t>
  </si>
  <si>
    <t>SPIDER</t>
  </si>
  <si>
    <t>MASTER</t>
  </si>
  <si>
    <t>advEARS</t>
  </si>
  <si>
    <t>EARS</t>
  </si>
  <si>
    <t>boilerplates (DODT)</t>
  </si>
  <si>
    <t>Equivalences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</si>
</sst>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scheme val="minor"/>
    </font>
    <font>
      <sz val="12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theme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theme="1"/>
      </diagonal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/>
    <xf numFmtId="0" fontId="1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textRotation="90"/>
    </xf>
    <xf numFmtId="0" fontId="0" fillId="2" borderId="2" xfId="0" applyFill="1" applyBorder="1" applyAlignment="1">
      <alignment textRotation="90"/>
    </xf>
    <xf numFmtId="0" fontId="0" fillId="3" borderId="2" xfId="0" applyFill="1" applyBorder="1" applyAlignment="1">
      <alignment textRotation="90"/>
    </xf>
    <xf numFmtId="0" fontId="0" fillId="4" borderId="2" xfId="0" applyFill="1" applyBorder="1" applyAlignment="1">
      <alignment textRotation="90"/>
    </xf>
    <xf numFmtId="0" fontId="0" fillId="5" borderId="2" xfId="0" applyFill="1" applyBorder="1" applyAlignment="1">
      <alignment textRotation="90"/>
    </xf>
    <xf numFmtId="0" fontId="0" fillId="6" borderId="2" xfId="0" applyFill="1" applyBorder="1" applyAlignment="1">
      <alignment textRotation="90"/>
    </xf>
    <xf numFmtId="0" fontId="3" fillId="0" borderId="2" xfId="0" applyFont="1" applyBorder="1" applyAlignment="1">
      <alignment textRotation="90"/>
    </xf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</cellXfs>
  <cellStyles count="4">
    <cellStyle name="Comma 2" xfId="1" xr:uid="{00000000-0005-0000-0000-000000000000}"/>
    <cellStyle name="Normal 2" xfId="2" xr:uid="{00000000-0005-0000-0000-000001000000}"/>
    <cellStyle name="Standard" xfId="0" builtinId="0"/>
    <cellStyle name="Standard 2" xfId="3" xr:uid="{00000000-0005-0000-0000-000003000000}"/>
  </cellStyles>
  <dxfs count="38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7-4684-813B-E213829DD83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7-4684-813B-E213829DD833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7-4684-813B-E213829DD833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7-4684-813B-E213829DD833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7-4684-813B-E213829D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 paperSize="3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15897534593513"/>
          <c:y val="4.8758157496173994E-2"/>
          <c:w val="0.59734977867405259"/>
          <c:h val="0.84910293313033758"/>
        </c:manualLayout>
      </c:layout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5-4903-959A-1D490F7F799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5-4903-959A-1D490F7F7995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5-4903-959A-1D490F7F7995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25-4903-959A-1D490F7F7995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25-4903-959A-1D490F7F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axMin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6-4EC2-AC54-9CFC09A18708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6-4EC2-AC54-9CFC09A18708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6-4EC2-AC54-9CFC09A18708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6-4EC2-AC54-9CFC09A18708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6-4EC2-AC54-9CFC09A1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4-4FA1-B21B-B1EC4A56354D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4-4FA1-B21B-B1EC4A56354D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4-4FA1-B21B-B1EC4A56354D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4-4FA1-B21B-B1EC4A56354D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4-4FA1-B21B-B1EC4A56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4"/>
          <c:order val="0"/>
          <c:tx>
            <c:strRef>
              <c:f>summary!$B$1</c:f>
              <c:strCache>
                <c:ptCount val="1"/>
                <c:pt idx="0">
                  <c:v>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63.636363636363633</c:v>
                </c:pt>
                <c:pt idx="3">
                  <c:v>76.363636363636374</c:v>
                </c:pt>
                <c:pt idx="4">
                  <c:v>85.454545454545453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5-47A2-8E55-A08173A9D7AD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3.6363636363636362</c:v>
                </c:pt>
                <c:pt idx="2">
                  <c:v>45.454545454545453</c:v>
                </c:pt>
                <c:pt idx="3">
                  <c:v>201.81818181818181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5-47A2-8E55-A08173A9D7AD}"/>
            </c:ext>
          </c:extLst>
        </c:ser>
        <c:ser>
          <c:idx val="3"/>
          <c:order val="2"/>
          <c:tx>
            <c:strRef>
              <c:f>summary!$D$1</c:f>
              <c:strCache>
                <c:ptCount val="1"/>
                <c:pt idx="0">
                  <c:v>advEARS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65.454545454545453</c:v>
                </c:pt>
                <c:pt idx="3">
                  <c:v>67.272727272727266</c:v>
                </c:pt>
                <c:pt idx="4">
                  <c:v>78.181818181818187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5-47A2-8E55-A08173A9D7AD}"/>
            </c:ext>
          </c:extLst>
        </c:ser>
        <c:ser>
          <c:idx val="2"/>
          <c:order val="3"/>
          <c:tx>
            <c:strRef>
              <c:f>summary!$E$1</c:f>
              <c:strCache>
                <c:ptCount val="1"/>
                <c:pt idx="0">
                  <c:v>boilerplates (DODT)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47.272727272727273</c:v>
                </c:pt>
                <c:pt idx="3">
                  <c:v>274.54545454545456</c:v>
                </c:pt>
                <c:pt idx="4">
                  <c:v>238.18181818181819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5-47A2-8E55-A08173A9D7AD}"/>
            </c:ext>
          </c:extLst>
        </c:ser>
        <c:ser>
          <c:idx val="0"/>
          <c:order val="4"/>
          <c:tx>
            <c:strRef>
              <c:f>summary!$F$1</c:f>
              <c:strCache>
                <c:ptCount val="1"/>
                <c:pt idx="0">
                  <c:v>SPIDER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Equivalence</c:v>
                </c:pt>
                <c:pt idx="1">
                  <c:v>Excess</c:v>
                </c:pt>
                <c:pt idx="2">
                  <c:v>Incompleteness</c:v>
                </c:pt>
                <c:pt idx="3">
                  <c:v>Redundancy</c:v>
                </c:pt>
                <c:pt idx="4">
                  <c:v>Overload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1.8181818181818181</c:v>
                </c:pt>
                <c:pt idx="2">
                  <c:v>72.727272727272734</c:v>
                </c:pt>
                <c:pt idx="3">
                  <c:v>145.45454545454547</c:v>
                </c:pt>
                <c:pt idx="4">
                  <c:v>114.54545454545455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5-47A2-8E55-A08173A9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0864"/>
        <c:axId val="118935328"/>
      </c:radarChart>
      <c:catAx>
        <c:axId val="1569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935328"/>
        <c:crosses val="autoZero"/>
        <c:auto val="1"/>
        <c:lblAlgn val="ctr"/>
        <c:lblOffset val="100"/>
        <c:noMultiLvlLbl val="0"/>
      </c:catAx>
      <c:valAx>
        <c:axId val="11893532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694086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5</xdr:row>
      <xdr:rowOff>152399</xdr:rowOff>
    </xdr:from>
    <xdr:to>
      <xdr:col>21</xdr:col>
      <xdr:colOff>419100</xdr:colOff>
      <xdr:row>26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7DF3C7-AAC0-0B02-0D3B-8F4B0F84A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13</xdr:row>
      <xdr:rowOff>0</xdr:rowOff>
    </xdr:from>
    <xdr:to>
      <xdr:col>11</xdr:col>
      <xdr:colOff>447674</xdr:colOff>
      <xdr:row>46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4B5DCCC-39BC-47D6-B3EF-F81AAAF3F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23</xdr:col>
      <xdr:colOff>581025</xdr:colOff>
      <xdr:row>60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95117CA-0225-4FB6-A9F1-A111F27CB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47</xdr:row>
      <xdr:rowOff>152399</xdr:rowOff>
    </xdr:from>
    <xdr:to>
      <xdr:col>11</xdr:col>
      <xdr:colOff>590550</xdr:colOff>
      <xdr:row>84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E9E4399-27FF-4DF3-8013-03937B552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485775</xdr:colOff>
      <xdr:row>3</xdr:row>
      <xdr:rowOff>123825</xdr:rowOff>
    </xdr:from>
    <xdr:to>
      <xdr:col>30</xdr:col>
      <xdr:colOff>209550</xdr:colOff>
      <xdr:row>22</xdr:row>
      <xdr:rowOff>123825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FD9FCD-91DA-4249-A726-EA09A1D6C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36"/>
  <sheetViews>
    <sheetView topLeftCell="A25" workbookViewId="0">
      <selection activeCell="C47" sqref="C47:D47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3" width="3.42578125" customWidth="1"/>
    <col min="4" max="57" width="3.7109375" bestFit="1" customWidth="1"/>
    <col min="58" max="58" width="3.140625" customWidth="1"/>
    <col min="59" max="60" width="3.7109375" customWidth="1"/>
    <col min="61" max="61" width="4" customWidth="1"/>
    <col min="62" max="62" width="5.85546875" customWidth="1"/>
  </cols>
  <sheetData>
    <row r="1" spans="1:62" s="3" customFormat="1" ht="183" x14ac:dyDescent="0.25">
      <c r="A1" s="12" t="s">
        <v>0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25">
      <c r="A2" s="14" t="s">
        <v>56</v>
      </c>
      <c r="B2" s="1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</v>
      </c>
      <c r="BG2">
        <f>COUNTIF(C2:BE2,"&gt;1")</f>
        <v>2</v>
      </c>
    </row>
    <row r="3" spans="1:62" x14ac:dyDescent="0.25">
      <c r="A3" s="14" t="s">
        <v>57</v>
      </c>
      <c r="B3" s="1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3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G3">
        <f t="shared" ref="BG3:BG34" si="0">COUNTIF(C3:BE3,"&gt;1")</f>
        <v>3</v>
      </c>
    </row>
    <row r="4" spans="1:62" x14ac:dyDescent="0.25">
      <c r="A4" s="14" t="s">
        <v>58</v>
      </c>
      <c r="B4" s="1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f t="shared" si="0"/>
        <v>1</v>
      </c>
    </row>
    <row r="5" spans="1:62" x14ac:dyDescent="0.25">
      <c r="A5" s="14" t="s">
        <v>59</v>
      </c>
      <c r="B5" s="1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2</v>
      </c>
    </row>
    <row r="6" spans="1:62" x14ac:dyDescent="0.25">
      <c r="A6" s="14" t="s">
        <v>60</v>
      </c>
      <c r="B6" s="1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2</v>
      </c>
    </row>
    <row r="7" spans="1:62" x14ac:dyDescent="0.25">
      <c r="A7" s="14" t="s">
        <v>61</v>
      </c>
      <c r="B7" s="1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f t="shared" si="0"/>
        <v>2</v>
      </c>
    </row>
    <row r="8" spans="1:62" x14ac:dyDescent="0.25">
      <c r="A8" s="14" t="s">
        <v>62</v>
      </c>
      <c r="B8" s="1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f t="shared" si="0"/>
        <v>2</v>
      </c>
    </row>
    <row r="9" spans="1:62" x14ac:dyDescent="0.25">
      <c r="A9" s="14" t="s">
        <v>63</v>
      </c>
      <c r="B9" s="1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0</v>
      </c>
      <c r="AC9">
        <v>0</v>
      </c>
      <c r="AD9">
        <v>0</v>
      </c>
      <c r="AE9">
        <v>0</v>
      </c>
      <c r="AF9">
        <v>3</v>
      </c>
      <c r="AG9">
        <v>3</v>
      </c>
      <c r="AH9">
        <v>0</v>
      </c>
      <c r="AI9">
        <v>3</v>
      </c>
      <c r="AJ9">
        <v>0</v>
      </c>
      <c r="AK9">
        <v>0</v>
      </c>
      <c r="AL9">
        <v>3</v>
      </c>
      <c r="AM9">
        <v>3</v>
      </c>
      <c r="AN9">
        <v>3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f t="shared" si="0"/>
        <v>8</v>
      </c>
    </row>
    <row r="10" spans="1:62" x14ac:dyDescent="0.25">
      <c r="A10" s="14" t="s">
        <v>64</v>
      </c>
      <c r="B10" s="1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f t="shared" si="0"/>
        <v>0</v>
      </c>
    </row>
    <row r="11" spans="1:62" x14ac:dyDescent="0.25">
      <c r="A11" s="14" t="s">
        <v>65</v>
      </c>
      <c r="B11" s="1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</v>
      </c>
      <c r="BG11">
        <f t="shared" si="0"/>
        <v>4</v>
      </c>
    </row>
    <row r="12" spans="1:62" x14ac:dyDescent="0.25">
      <c r="A12" s="14" t="s">
        <v>66</v>
      </c>
      <c r="B12" s="15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G12">
        <f t="shared" si="0"/>
        <v>4</v>
      </c>
    </row>
    <row r="13" spans="1:62" x14ac:dyDescent="0.25">
      <c r="A13" s="14" t="s">
        <v>67</v>
      </c>
      <c r="B13" s="15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2</v>
      </c>
    </row>
    <row r="14" spans="1:62" x14ac:dyDescent="0.25">
      <c r="A14" s="14" t="s">
        <v>68</v>
      </c>
      <c r="B14" s="15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2</v>
      </c>
    </row>
    <row r="15" spans="1:62" x14ac:dyDescent="0.25">
      <c r="A15" s="14" t="s">
        <v>69</v>
      </c>
      <c r="B15" s="15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2</v>
      </c>
    </row>
    <row r="16" spans="1:62" x14ac:dyDescent="0.25">
      <c r="A16" s="14" t="s">
        <v>70</v>
      </c>
      <c r="B16" s="15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2</v>
      </c>
    </row>
    <row r="17" spans="1:59" x14ac:dyDescent="0.25">
      <c r="A17" s="14" t="s">
        <v>71</v>
      </c>
      <c r="B17" s="15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f t="shared" si="0"/>
        <v>2</v>
      </c>
    </row>
    <row r="18" spans="1:59" x14ac:dyDescent="0.25">
      <c r="A18" s="14" t="s">
        <v>72</v>
      </c>
      <c r="B18" s="15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</v>
      </c>
      <c r="AS18">
        <v>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3</v>
      </c>
      <c r="BG18">
        <f t="shared" si="0"/>
        <v>4</v>
      </c>
    </row>
    <row r="19" spans="1:59" x14ac:dyDescent="0.25">
      <c r="A19" s="14" t="s">
        <v>73</v>
      </c>
      <c r="B19" s="15"/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3</v>
      </c>
      <c r="BG19">
        <f t="shared" si="0"/>
        <v>3</v>
      </c>
    </row>
    <row r="20" spans="1:59" x14ac:dyDescent="0.25">
      <c r="A20" s="14" t="s">
        <v>74</v>
      </c>
      <c r="B20" s="15"/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3</v>
      </c>
      <c r="BG20">
        <f t="shared" si="0"/>
        <v>4</v>
      </c>
    </row>
    <row r="21" spans="1:59" x14ac:dyDescent="0.25">
      <c r="A21" s="14" t="s">
        <v>75</v>
      </c>
      <c r="B21" s="15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</v>
      </c>
      <c r="BG21">
        <f t="shared" si="0"/>
        <v>4</v>
      </c>
    </row>
    <row r="22" spans="1:59" x14ac:dyDescent="0.25">
      <c r="A22" s="14" t="s">
        <v>76</v>
      </c>
      <c r="B22" s="15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3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3</v>
      </c>
      <c r="BG22">
        <f t="shared" si="0"/>
        <v>4</v>
      </c>
    </row>
    <row r="23" spans="1:59" x14ac:dyDescent="0.25">
      <c r="A23" s="14" t="s">
        <v>77</v>
      </c>
      <c r="B23" s="15"/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</v>
      </c>
      <c r="BG23">
        <f t="shared" si="0"/>
        <v>3</v>
      </c>
    </row>
    <row r="24" spans="1:59" x14ac:dyDescent="0.25">
      <c r="A24" s="14" t="s">
        <v>78</v>
      </c>
      <c r="B24" s="15"/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</v>
      </c>
      <c r="BG24">
        <f t="shared" si="0"/>
        <v>3</v>
      </c>
    </row>
    <row r="25" spans="1:59" x14ac:dyDescent="0.25">
      <c r="A25" s="14" t="s">
        <v>79</v>
      </c>
      <c r="B25" s="15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G25">
        <f t="shared" si="0"/>
        <v>4</v>
      </c>
    </row>
    <row r="26" spans="1:59" x14ac:dyDescent="0.25">
      <c r="A26" s="14" t="s">
        <v>80</v>
      </c>
      <c r="B26" s="15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>
        <v>3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3</v>
      </c>
      <c r="BG26">
        <f t="shared" si="0"/>
        <v>4</v>
      </c>
    </row>
    <row r="27" spans="1:59" x14ac:dyDescent="0.25">
      <c r="A27" s="14" t="s">
        <v>81</v>
      </c>
      <c r="B27" s="15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3</v>
      </c>
      <c r="BG27">
        <f t="shared" si="0"/>
        <v>4</v>
      </c>
    </row>
    <row r="28" spans="1:59" x14ac:dyDescent="0.25">
      <c r="A28" s="14" t="s">
        <v>82</v>
      </c>
      <c r="B28" s="15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3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3</v>
      </c>
      <c r="BG28">
        <f t="shared" si="0"/>
        <v>4</v>
      </c>
    </row>
    <row r="29" spans="1:59" x14ac:dyDescent="0.25">
      <c r="A29" s="14" t="s">
        <v>83</v>
      </c>
      <c r="B29" s="15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3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3</v>
      </c>
      <c r="BG29">
        <f t="shared" si="0"/>
        <v>4</v>
      </c>
    </row>
    <row r="30" spans="1:59" x14ac:dyDescent="0.25">
      <c r="A30" s="14" t="s">
        <v>84</v>
      </c>
      <c r="B30" s="15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2</v>
      </c>
    </row>
    <row r="31" spans="1:59" x14ac:dyDescent="0.25">
      <c r="A31" s="14" t="s">
        <v>85</v>
      </c>
      <c r="B31" s="15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2</v>
      </c>
    </row>
    <row r="32" spans="1:59" x14ac:dyDescent="0.25">
      <c r="A32" s="14" t="s">
        <v>86</v>
      </c>
      <c r="B32" s="15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2</v>
      </c>
    </row>
    <row r="33" spans="1:59" x14ac:dyDescent="0.25">
      <c r="A33" s="14" t="s">
        <v>87</v>
      </c>
      <c r="B33" s="15"/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2</v>
      </c>
    </row>
    <row r="34" spans="1:59" x14ac:dyDescent="0.25">
      <c r="A34" s="14" t="s">
        <v>88</v>
      </c>
      <c r="B34" s="15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2</v>
      </c>
    </row>
    <row r="35" spans="1:59" x14ac:dyDescent="0.25">
      <c r="A35" s="14"/>
      <c r="B35" s="15"/>
    </row>
    <row r="36" spans="1:59" x14ac:dyDescent="0.25">
      <c r="A36" s="25" t="s">
        <v>185</v>
      </c>
      <c r="B36" s="24"/>
      <c r="C36">
        <f>COUNTIF(C2:C34,"&gt;1")</f>
        <v>0</v>
      </c>
      <c r="D36">
        <f t="shared" ref="D36:BE36" si="1">COUNTIF(D2:D34,"&gt;1")</f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>
        <f t="shared" si="1"/>
        <v>0</v>
      </c>
      <c r="S36">
        <f t="shared" si="1"/>
        <v>0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0</v>
      </c>
      <c r="X36">
        <f t="shared" si="1"/>
        <v>0</v>
      </c>
      <c r="Y36">
        <f t="shared" si="1"/>
        <v>0</v>
      </c>
      <c r="Z36">
        <f t="shared" si="1"/>
        <v>0</v>
      </c>
      <c r="AA36">
        <f t="shared" si="1"/>
        <v>1</v>
      </c>
      <c r="AB36">
        <f t="shared" si="1"/>
        <v>0</v>
      </c>
      <c r="AC36">
        <f t="shared" si="1"/>
        <v>0</v>
      </c>
      <c r="AD36">
        <f t="shared" si="1"/>
        <v>0</v>
      </c>
      <c r="AE36">
        <f t="shared" si="1"/>
        <v>30</v>
      </c>
      <c r="AF36">
        <f t="shared" si="1"/>
        <v>1</v>
      </c>
      <c r="AG36">
        <f t="shared" si="1"/>
        <v>1</v>
      </c>
      <c r="AH36">
        <f t="shared" si="1"/>
        <v>0</v>
      </c>
      <c r="AI36">
        <f t="shared" si="1"/>
        <v>1</v>
      </c>
      <c r="AJ36">
        <f t="shared" si="1"/>
        <v>0</v>
      </c>
      <c r="AK36">
        <f t="shared" si="1"/>
        <v>0</v>
      </c>
      <c r="AL36">
        <f t="shared" si="1"/>
        <v>1</v>
      </c>
      <c r="AM36">
        <f t="shared" si="1"/>
        <v>1</v>
      </c>
      <c r="AN36">
        <f t="shared" si="1"/>
        <v>1</v>
      </c>
      <c r="AO36">
        <f t="shared" si="1"/>
        <v>1</v>
      </c>
      <c r="AP36">
        <f t="shared" si="1"/>
        <v>1</v>
      </c>
      <c r="AQ36">
        <f t="shared" si="1"/>
        <v>0</v>
      </c>
      <c r="AR36">
        <f t="shared" si="1"/>
        <v>24</v>
      </c>
      <c r="AS36">
        <f t="shared" si="1"/>
        <v>11</v>
      </c>
      <c r="AT36">
        <f t="shared" si="1"/>
        <v>5</v>
      </c>
      <c r="AU36">
        <f t="shared" si="1"/>
        <v>1</v>
      </c>
      <c r="AV36">
        <f t="shared" si="1"/>
        <v>0</v>
      </c>
      <c r="AW36">
        <f t="shared" si="1"/>
        <v>0</v>
      </c>
      <c r="AX36">
        <f t="shared" si="1"/>
        <v>0</v>
      </c>
      <c r="AY36">
        <f t="shared" si="1"/>
        <v>0</v>
      </c>
      <c r="AZ36">
        <f t="shared" si="1"/>
        <v>0</v>
      </c>
      <c r="BA36">
        <f t="shared" si="1"/>
        <v>0</v>
      </c>
      <c r="BB36">
        <f t="shared" si="1"/>
        <v>0</v>
      </c>
      <c r="BC36">
        <f t="shared" si="1"/>
        <v>0</v>
      </c>
      <c r="BD36">
        <f t="shared" si="1"/>
        <v>0</v>
      </c>
      <c r="BE36">
        <f t="shared" si="1"/>
        <v>15</v>
      </c>
    </row>
    <row r="37" spans="1:59" x14ac:dyDescent="0.25">
      <c r="A37" s="25"/>
      <c r="B37" s="24"/>
    </row>
    <row r="38" spans="1:59" x14ac:dyDescent="0.25">
      <c r="A38" s="25" t="s">
        <v>193</v>
      </c>
      <c r="B38" s="24" t="s">
        <v>184</v>
      </c>
      <c r="C38" t="str">
        <f>IF(C36=1,IF(AND(C36=1,INDEX($BG$2:$BG$34,MATCH(3,C2:C34,0))=1),"x",""),"")</f>
        <v/>
      </c>
      <c r="D38" t="str">
        <f t="shared" ref="D38:BE38" si="2">IF(D36=1,IF(AND(D36=1,INDEX($BG$2:$BG$34,MATCH(3,D2:D34,0))=1),"x",""),"")</f>
        <v/>
      </c>
      <c r="E38" t="str">
        <f t="shared" si="2"/>
        <v/>
      </c>
      <c r="F38" t="str">
        <f t="shared" si="2"/>
        <v/>
      </c>
      <c r="G38" t="str">
        <f t="shared" si="2"/>
        <v/>
      </c>
      <c r="H38" t="str">
        <f t="shared" si="2"/>
        <v/>
      </c>
      <c r="I38" t="str">
        <f t="shared" si="2"/>
        <v/>
      </c>
      <c r="J38" t="str">
        <f t="shared" si="2"/>
        <v/>
      </c>
      <c r="K38" t="str">
        <f t="shared" si="2"/>
        <v/>
      </c>
      <c r="L38" t="str">
        <f t="shared" si="2"/>
        <v/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2"/>
        <v/>
      </c>
      <c r="Q38" t="str">
        <f t="shared" si="2"/>
        <v/>
      </c>
      <c r="R38" t="str">
        <f t="shared" si="2"/>
        <v/>
      </c>
      <c r="S38" t="str">
        <f t="shared" si="2"/>
        <v/>
      </c>
      <c r="T38" t="str">
        <f t="shared" si="2"/>
        <v/>
      </c>
      <c r="U38" t="str">
        <f t="shared" si="2"/>
        <v/>
      </c>
      <c r="V38" t="str">
        <f t="shared" si="2"/>
        <v/>
      </c>
      <c r="W38" t="str">
        <f t="shared" si="2"/>
        <v/>
      </c>
      <c r="X38" t="str">
        <f t="shared" si="2"/>
        <v/>
      </c>
      <c r="Y38" t="str">
        <f t="shared" si="2"/>
        <v/>
      </c>
      <c r="Z38" t="str">
        <f t="shared" si="2"/>
        <v/>
      </c>
      <c r="AA38" t="str">
        <f t="shared" si="2"/>
        <v/>
      </c>
      <c r="AB38" t="str">
        <f t="shared" si="2"/>
        <v/>
      </c>
      <c r="AC38" t="str">
        <f t="shared" si="2"/>
        <v/>
      </c>
      <c r="AD38" t="str">
        <f t="shared" si="2"/>
        <v/>
      </c>
      <c r="AE38" t="str">
        <f t="shared" si="2"/>
        <v/>
      </c>
      <c r="AF38" t="str">
        <f t="shared" si="2"/>
        <v/>
      </c>
      <c r="AG38" t="str">
        <f t="shared" si="2"/>
        <v/>
      </c>
      <c r="AH38" t="str">
        <f t="shared" si="2"/>
        <v/>
      </c>
      <c r="AI38" t="str">
        <f t="shared" si="2"/>
        <v/>
      </c>
      <c r="AJ38" t="str">
        <f t="shared" si="2"/>
        <v/>
      </c>
      <c r="AK38" t="str">
        <f t="shared" si="2"/>
        <v/>
      </c>
      <c r="AL38" t="str">
        <f t="shared" si="2"/>
        <v/>
      </c>
      <c r="AM38" t="str">
        <f t="shared" si="2"/>
        <v/>
      </c>
      <c r="AN38" t="str">
        <f t="shared" si="2"/>
        <v/>
      </c>
      <c r="AO38" t="str">
        <f t="shared" si="2"/>
        <v/>
      </c>
      <c r="AP38" t="str">
        <f t="shared" si="2"/>
        <v/>
      </c>
      <c r="AQ38" t="str">
        <f t="shared" si="2"/>
        <v/>
      </c>
      <c r="AR38" t="str">
        <f t="shared" si="2"/>
        <v/>
      </c>
      <c r="AS38" t="str">
        <f t="shared" si="2"/>
        <v/>
      </c>
      <c r="AT38" t="str">
        <f t="shared" si="2"/>
        <v/>
      </c>
      <c r="AU38" t="str">
        <f t="shared" si="2"/>
        <v/>
      </c>
      <c r="AV38" t="str">
        <f t="shared" si="2"/>
        <v/>
      </c>
      <c r="AW38" t="str">
        <f t="shared" si="2"/>
        <v/>
      </c>
      <c r="AX38" t="str">
        <f t="shared" si="2"/>
        <v/>
      </c>
      <c r="AY38" t="str">
        <f t="shared" si="2"/>
        <v/>
      </c>
      <c r="AZ38" t="str">
        <f t="shared" si="2"/>
        <v/>
      </c>
      <c r="BA38" t="str">
        <f t="shared" si="2"/>
        <v/>
      </c>
      <c r="BB38" t="str">
        <f t="shared" si="2"/>
        <v/>
      </c>
      <c r="BC38" t="str">
        <f t="shared" si="2"/>
        <v/>
      </c>
      <c r="BD38" t="str">
        <f t="shared" si="2"/>
        <v/>
      </c>
      <c r="BE38" t="str">
        <f t="shared" si="2"/>
        <v/>
      </c>
    </row>
    <row r="39" spans="1:59" x14ac:dyDescent="0.25">
      <c r="A39" s="20"/>
      <c r="B39" s="22"/>
    </row>
    <row r="40" spans="1:59" ht="14.25" customHeight="1" x14ac:dyDescent="0.25">
      <c r="A40" s="23" t="s">
        <v>186</v>
      </c>
      <c r="B40" s="24"/>
      <c r="C40">
        <f>COUNTA(A2:B34)</f>
        <v>33</v>
      </c>
    </row>
    <row r="41" spans="1:59" x14ac:dyDescent="0.25">
      <c r="A41" s="23" t="s">
        <v>187</v>
      </c>
      <c r="B41" s="24"/>
      <c r="C41">
        <f>COUNTA(C1:BE1)</f>
        <v>55</v>
      </c>
    </row>
    <row r="42" spans="1:59" x14ac:dyDescent="0.25">
      <c r="A42" s="16"/>
      <c r="B42" s="17"/>
    </row>
    <row r="43" spans="1:59" x14ac:dyDescent="0.25">
      <c r="A43" s="21" t="s">
        <v>180</v>
      </c>
      <c r="B43" s="11" t="s">
        <v>179</v>
      </c>
      <c r="C43" s="18">
        <f>(COUNTIF(C36:BE36,"0")/C41)*100</f>
        <v>72.727272727272734</v>
      </c>
      <c r="D43" s="19"/>
    </row>
    <row r="44" spans="1:59" x14ac:dyDescent="0.25">
      <c r="A44" s="21"/>
      <c r="B44" s="11" t="s">
        <v>181</v>
      </c>
      <c r="C44" s="18">
        <f>(COUNTIF(BG2:BG34,"0")/C41)*100</f>
        <v>1.8181818181818181</v>
      </c>
      <c r="D44" s="19"/>
    </row>
    <row r="45" spans="1:59" x14ac:dyDescent="0.25">
      <c r="A45" s="21"/>
      <c r="B45" s="11" t="s">
        <v>182</v>
      </c>
      <c r="C45" s="18">
        <f>((SUM(C36:BE36)-COUNTIF(C36:BE36,"&gt;0"))/C41)*100</f>
        <v>145.45454545454547</v>
      </c>
      <c r="D45" s="19"/>
    </row>
    <row r="46" spans="1:59" x14ac:dyDescent="0.25">
      <c r="A46" s="21"/>
      <c r="B46" s="11" t="s">
        <v>183</v>
      </c>
      <c r="C46" s="18">
        <f>((SUM(BG2:BG34)-COUNTIF(BG2:BG34,"&gt;0"))/C41)*100</f>
        <v>114.54545454545455</v>
      </c>
      <c r="D46" s="19"/>
    </row>
    <row r="47" spans="1:59" x14ac:dyDescent="0.25">
      <c r="A47" s="21"/>
      <c r="B47" s="11" t="s">
        <v>184</v>
      </c>
      <c r="C47" s="18">
        <f>(COUNTIF(C38:BE38,"x")/C41)*100</f>
        <v>0</v>
      </c>
      <c r="D47" s="19"/>
    </row>
    <row r="48" spans="1:59" x14ac:dyDescent="0.25">
      <c r="A48" s="14"/>
      <c r="B48" s="15"/>
    </row>
    <row r="49" spans="1:2" x14ac:dyDescent="0.25">
      <c r="A49" s="14"/>
      <c r="B49" s="15"/>
    </row>
    <row r="50" spans="1:2" x14ac:dyDescent="0.25">
      <c r="A50" s="14"/>
      <c r="B50" s="15"/>
    </row>
    <row r="51" spans="1:2" x14ac:dyDescent="0.25">
      <c r="A51" s="14"/>
      <c r="B51" s="15"/>
    </row>
    <row r="52" spans="1:2" x14ac:dyDescent="0.25">
      <c r="A52" s="14"/>
      <c r="B52" s="15"/>
    </row>
    <row r="53" spans="1:2" x14ac:dyDescent="0.25">
      <c r="A53" s="14"/>
      <c r="B53" s="15"/>
    </row>
    <row r="54" spans="1:2" x14ac:dyDescent="0.25">
      <c r="A54" s="14"/>
      <c r="B54" s="15"/>
    </row>
    <row r="55" spans="1:2" x14ac:dyDescent="0.25">
      <c r="A55" s="14"/>
      <c r="B55" s="15"/>
    </row>
    <row r="56" spans="1:2" x14ac:dyDescent="0.25">
      <c r="A56" s="14"/>
      <c r="B56" s="15"/>
    </row>
    <row r="57" spans="1:2" x14ac:dyDescent="0.25">
      <c r="A57" s="14"/>
      <c r="B57" s="15"/>
    </row>
    <row r="58" spans="1:2" x14ac:dyDescent="0.25">
      <c r="A58" s="14"/>
      <c r="B58" s="15"/>
    </row>
    <row r="59" spans="1:2" x14ac:dyDescent="0.25">
      <c r="A59" s="14"/>
      <c r="B59" s="15"/>
    </row>
    <row r="60" spans="1:2" x14ac:dyDescent="0.25">
      <c r="A60" s="14"/>
      <c r="B60" s="15"/>
    </row>
    <row r="61" spans="1:2" x14ac:dyDescent="0.25">
      <c r="A61" s="14"/>
      <c r="B61" s="15"/>
    </row>
    <row r="62" spans="1:2" x14ac:dyDescent="0.25">
      <c r="A62" s="14"/>
      <c r="B62" s="15"/>
    </row>
    <row r="63" spans="1:2" x14ac:dyDescent="0.25">
      <c r="A63" s="14"/>
      <c r="B63" s="15"/>
    </row>
    <row r="64" spans="1:2" x14ac:dyDescent="0.25">
      <c r="A64" s="14"/>
      <c r="B64" s="15"/>
    </row>
    <row r="65" spans="1:2" x14ac:dyDescent="0.25">
      <c r="A65" s="14"/>
      <c r="B65" s="15"/>
    </row>
    <row r="66" spans="1:2" x14ac:dyDescent="0.25">
      <c r="A66" s="14"/>
      <c r="B66" s="15"/>
    </row>
    <row r="67" spans="1:2" x14ac:dyDescent="0.25">
      <c r="A67" s="14"/>
      <c r="B67" s="15"/>
    </row>
    <row r="68" spans="1:2" x14ac:dyDescent="0.25">
      <c r="A68" s="14"/>
      <c r="B68" s="15"/>
    </row>
    <row r="69" spans="1:2" x14ac:dyDescent="0.25">
      <c r="A69" s="14"/>
      <c r="B69" s="15"/>
    </row>
    <row r="70" spans="1:2" x14ac:dyDescent="0.25">
      <c r="A70" s="14"/>
      <c r="B70" s="15"/>
    </row>
    <row r="71" spans="1:2" x14ac:dyDescent="0.25">
      <c r="A71" s="14"/>
      <c r="B71" s="15"/>
    </row>
    <row r="72" spans="1:2" x14ac:dyDescent="0.25">
      <c r="A72" s="14"/>
      <c r="B72" s="15"/>
    </row>
    <row r="73" spans="1:2" x14ac:dyDescent="0.25">
      <c r="A73" s="14"/>
      <c r="B73" s="15"/>
    </row>
    <row r="74" spans="1:2" x14ac:dyDescent="0.25">
      <c r="A74" s="14"/>
      <c r="B74" s="15"/>
    </row>
    <row r="75" spans="1:2" x14ac:dyDescent="0.25">
      <c r="A75" s="14"/>
      <c r="B75" s="15"/>
    </row>
    <row r="76" spans="1:2" x14ac:dyDescent="0.25">
      <c r="A76" s="14"/>
      <c r="B76" s="15"/>
    </row>
    <row r="77" spans="1:2" x14ac:dyDescent="0.25">
      <c r="A77" s="14"/>
      <c r="B77" s="15"/>
    </row>
    <row r="78" spans="1:2" x14ac:dyDescent="0.25">
      <c r="A78" s="14"/>
      <c r="B78" s="15"/>
    </row>
    <row r="79" spans="1:2" x14ac:dyDescent="0.25">
      <c r="A79" s="14"/>
      <c r="B79" s="15"/>
    </row>
    <row r="80" spans="1:2" x14ac:dyDescent="0.25">
      <c r="A80" s="14"/>
      <c r="B80" s="15"/>
    </row>
    <row r="81" spans="1:2" x14ac:dyDescent="0.25">
      <c r="A81" s="14"/>
      <c r="B81" s="15"/>
    </row>
    <row r="82" spans="1:2" x14ac:dyDescent="0.25">
      <c r="A82" s="14"/>
      <c r="B82" s="15"/>
    </row>
    <row r="83" spans="1:2" x14ac:dyDescent="0.25">
      <c r="A83" s="14"/>
      <c r="B83" s="15"/>
    </row>
    <row r="84" spans="1:2" x14ac:dyDescent="0.25">
      <c r="A84" s="14"/>
      <c r="B84" s="15"/>
    </row>
    <row r="85" spans="1:2" x14ac:dyDescent="0.25">
      <c r="A85" s="14"/>
      <c r="B85" s="15"/>
    </row>
    <row r="86" spans="1:2" x14ac:dyDescent="0.25">
      <c r="A86" s="14"/>
      <c r="B86" s="15"/>
    </row>
    <row r="87" spans="1:2" x14ac:dyDescent="0.25">
      <c r="A87" s="14"/>
      <c r="B87" s="15"/>
    </row>
    <row r="88" spans="1:2" x14ac:dyDescent="0.25">
      <c r="A88" s="14"/>
      <c r="B88" s="15"/>
    </row>
    <row r="89" spans="1:2" x14ac:dyDescent="0.25">
      <c r="A89" s="14"/>
      <c r="B89" s="15"/>
    </row>
    <row r="90" spans="1:2" x14ac:dyDescent="0.25">
      <c r="A90" s="14"/>
      <c r="B90" s="15"/>
    </row>
    <row r="91" spans="1:2" x14ac:dyDescent="0.25">
      <c r="A91" s="14"/>
      <c r="B91" s="15"/>
    </row>
    <row r="92" spans="1:2" x14ac:dyDescent="0.25">
      <c r="A92" s="14"/>
      <c r="B92" s="15"/>
    </row>
    <row r="93" spans="1:2" x14ac:dyDescent="0.25">
      <c r="A93" s="14"/>
      <c r="B93" s="15"/>
    </row>
    <row r="94" spans="1:2" x14ac:dyDescent="0.25">
      <c r="A94" s="14"/>
      <c r="B94" s="15"/>
    </row>
    <row r="95" spans="1:2" x14ac:dyDescent="0.25">
      <c r="A95" s="14"/>
      <c r="B95" s="15"/>
    </row>
    <row r="96" spans="1:2" x14ac:dyDescent="0.25">
      <c r="A96" s="14"/>
      <c r="B96" s="15"/>
    </row>
    <row r="97" spans="1:2" x14ac:dyDescent="0.25">
      <c r="A97" s="14"/>
      <c r="B97" s="15"/>
    </row>
    <row r="98" spans="1:2" x14ac:dyDescent="0.25">
      <c r="A98" s="14"/>
      <c r="B98" s="15"/>
    </row>
    <row r="99" spans="1:2" x14ac:dyDescent="0.25">
      <c r="A99" s="14"/>
      <c r="B99" s="15"/>
    </row>
    <row r="100" spans="1:2" x14ac:dyDescent="0.25">
      <c r="A100" s="14"/>
      <c r="B100" s="15"/>
    </row>
    <row r="101" spans="1:2" x14ac:dyDescent="0.25">
      <c r="A101" s="14"/>
      <c r="B101" s="15"/>
    </row>
    <row r="102" spans="1:2" x14ac:dyDescent="0.25">
      <c r="A102" s="14"/>
      <c r="B102" s="15"/>
    </row>
    <row r="103" spans="1:2" x14ac:dyDescent="0.25">
      <c r="A103" s="14"/>
      <c r="B103" s="15"/>
    </row>
    <row r="104" spans="1:2" x14ac:dyDescent="0.25">
      <c r="A104" s="14"/>
      <c r="B104" s="15"/>
    </row>
    <row r="105" spans="1:2" x14ac:dyDescent="0.25">
      <c r="A105" s="14"/>
      <c r="B105" s="15"/>
    </row>
    <row r="106" spans="1:2" x14ac:dyDescent="0.25">
      <c r="A106" s="14"/>
      <c r="B106" s="15"/>
    </row>
    <row r="107" spans="1:2" x14ac:dyDescent="0.25">
      <c r="A107" s="14"/>
      <c r="B107" s="15"/>
    </row>
    <row r="108" spans="1:2" x14ac:dyDescent="0.25">
      <c r="A108" s="14"/>
      <c r="B108" s="15"/>
    </row>
    <row r="109" spans="1:2" x14ac:dyDescent="0.25">
      <c r="A109" s="14"/>
      <c r="B109" s="15"/>
    </row>
    <row r="110" spans="1:2" x14ac:dyDescent="0.25">
      <c r="A110" s="14"/>
      <c r="B110" s="15"/>
    </row>
    <row r="111" spans="1:2" x14ac:dyDescent="0.25">
      <c r="A111" s="14"/>
      <c r="B111" s="15"/>
    </row>
    <row r="112" spans="1:2" x14ac:dyDescent="0.25">
      <c r="A112" s="14"/>
      <c r="B112" s="15"/>
    </row>
    <row r="113" spans="1:2" x14ac:dyDescent="0.25">
      <c r="A113" s="14"/>
      <c r="B113" s="15"/>
    </row>
    <row r="114" spans="1:2" x14ac:dyDescent="0.25">
      <c r="A114" s="14"/>
      <c r="B114" s="15"/>
    </row>
    <row r="115" spans="1:2" x14ac:dyDescent="0.25">
      <c r="A115" s="14"/>
      <c r="B115" s="15"/>
    </row>
    <row r="116" spans="1:2" x14ac:dyDescent="0.25">
      <c r="A116" s="14"/>
      <c r="B116" s="15"/>
    </row>
    <row r="117" spans="1:2" x14ac:dyDescent="0.25">
      <c r="A117" s="14"/>
      <c r="B117" s="15"/>
    </row>
    <row r="118" spans="1:2" x14ac:dyDescent="0.25">
      <c r="A118" s="14"/>
      <c r="B118" s="15"/>
    </row>
    <row r="119" spans="1:2" x14ac:dyDescent="0.25">
      <c r="A119" s="14"/>
      <c r="B119" s="15"/>
    </row>
    <row r="120" spans="1:2" x14ac:dyDescent="0.25">
      <c r="A120" s="14"/>
      <c r="B120" s="15"/>
    </row>
    <row r="121" spans="1:2" x14ac:dyDescent="0.25">
      <c r="A121" s="14"/>
      <c r="B121" s="15"/>
    </row>
    <row r="122" spans="1:2" x14ac:dyDescent="0.25">
      <c r="A122" s="14"/>
      <c r="B122" s="15"/>
    </row>
    <row r="123" spans="1:2" x14ac:dyDescent="0.25">
      <c r="A123" s="14"/>
      <c r="B123" s="15"/>
    </row>
    <row r="124" spans="1:2" x14ac:dyDescent="0.25">
      <c r="A124" s="14"/>
      <c r="B124" s="15"/>
    </row>
    <row r="125" spans="1:2" x14ac:dyDescent="0.25">
      <c r="A125" s="14"/>
      <c r="B125" s="15"/>
    </row>
    <row r="126" spans="1:2" x14ac:dyDescent="0.25">
      <c r="A126" s="14"/>
      <c r="B126" s="15"/>
    </row>
    <row r="127" spans="1:2" x14ac:dyDescent="0.25">
      <c r="A127" s="14"/>
      <c r="B127" s="15"/>
    </row>
    <row r="128" spans="1:2" x14ac:dyDescent="0.25">
      <c r="A128" s="14"/>
      <c r="B128" s="15"/>
    </row>
    <row r="129" spans="1:2" x14ac:dyDescent="0.25">
      <c r="A129" s="14"/>
      <c r="B129" s="15"/>
    </row>
    <row r="130" spans="1:2" x14ac:dyDescent="0.25">
      <c r="A130" s="14"/>
      <c r="B130" s="15"/>
    </row>
    <row r="131" spans="1:2" x14ac:dyDescent="0.25">
      <c r="A131" s="14"/>
      <c r="B131" s="15"/>
    </row>
    <row r="132" spans="1:2" x14ac:dyDescent="0.25">
      <c r="A132" s="14"/>
      <c r="B132" s="15"/>
    </row>
    <row r="133" spans="1:2" x14ac:dyDescent="0.25">
      <c r="A133" s="14"/>
      <c r="B133" s="15"/>
    </row>
    <row r="134" spans="1:2" x14ac:dyDescent="0.25">
      <c r="A134" s="14"/>
      <c r="B134" s="15"/>
    </row>
    <row r="135" spans="1:2" x14ac:dyDescent="0.25">
      <c r="A135" s="14"/>
      <c r="B135" s="15"/>
    </row>
    <row r="136" spans="1:2" x14ac:dyDescent="0.25">
      <c r="A136" s="14"/>
      <c r="B136" s="15"/>
    </row>
    <row r="137" spans="1:2" x14ac:dyDescent="0.25">
      <c r="A137" s="14"/>
      <c r="B137" s="15"/>
    </row>
    <row r="138" spans="1:2" x14ac:dyDescent="0.25">
      <c r="A138" s="14"/>
      <c r="B138" s="15"/>
    </row>
    <row r="139" spans="1:2" x14ac:dyDescent="0.25">
      <c r="A139" s="14"/>
      <c r="B139" s="15"/>
    </row>
    <row r="140" spans="1:2" x14ac:dyDescent="0.25">
      <c r="A140" s="14"/>
      <c r="B140" s="15"/>
    </row>
    <row r="141" spans="1:2" x14ac:dyDescent="0.25">
      <c r="A141" s="14"/>
      <c r="B141" s="15"/>
    </row>
    <row r="142" spans="1:2" x14ac:dyDescent="0.25">
      <c r="A142" s="14"/>
      <c r="B142" s="15"/>
    </row>
    <row r="143" spans="1:2" x14ac:dyDescent="0.25">
      <c r="A143" s="14"/>
      <c r="B143" s="15"/>
    </row>
    <row r="144" spans="1:2" x14ac:dyDescent="0.25">
      <c r="A144" s="14"/>
      <c r="B144" s="15"/>
    </row>
    <row r="145" spans="1:2" x14ac:dyDescent="0.25">
      <c r="A145" s="14"/>
      <c r="B145" s="15"/>
    </row>
    <row r="146" spans="1:2" x14ac:dyDescent="0.25">
      <c r="A146" s="14"/>
      <c r="B146" s="15"/>
    </row>
    <row r="147" spans="1:2" x14ac:dyDescent="0.25">
      <c r="A147" s="14"/>
      <c r="B147" s="15"/>
    </row>
    <row r="148" spans="1:2" x14ac:dyDescent="0.25">
      <c r="A148" s="14"/>
      <c r="B148" s="15"/>
    </row>
    <row r="149" spans="1:2" x14ac:dyDescent="0.25">
      <c r="A149" s="14"/>
      <c r="B149" s="15"/>
    </row>
    <row r="150" spans="1:2" x14ac:dyDescent="0.25">
      <c r="A150" s="14"/>
      <c r="B150" s="15"/>
    </row>
    <row r="151" spans="1:2" x14ac:dyDescent="0.25">
      <c r="A151" s="14"/>
      <c r="B151" s="15"/>
    </row>
    <row r="152" spans="1:2" x14ac:dyDescent="0.25">
      <c r="A152" s="14"/>
      <c r="B152" s="15"/>
    </row>
    <row r="153" spans="1:2" x14ac:dyDescent="0.25">
      <c r="A153" s="14"/>
      <c r="B153" s="15"/>
    </row>
    <row r="154" spans="1:2" x14ac:dyDescent="0.25">
      <c r="A154" s="14"/>
      <c r="B154" s="15"/>
    </row>
    <row r="155" spans="1:2" x14ac:dyDescent="0.25">
      <c r="A155" s="14"/>
      <c r="B155" s="15"/>
    </row>
    <row r="156" spans="1:2" x14ac:dyDescent="0.25">
      <c r="A156" s="14"/>
      <c r="B156" s="15"/>
    </row>
    <row r="157" spans="1:2" x14ac:dyDescent="0.25">
      <c r="A157" s="14"/>
      <c r="B157" s="15"/>
    </row>
    <row r="158" spans="1:2" x14ac:dyDescent="0.25">
      <c r="A158" s="14"/>
      <c r="B158" s="15"/>
    </row>
    <row r="159" spans="1:2" x14ac:dyDescent="0.25">
      <c r="A159" s="14"/>
      <c r="B159" s="15"/>
    </row>
    <row r="160" spans="1:2" x14ac:dyDescent="0.25">
      <c r="A160" s="14"/>
      <c r="B160" s="15"/>
    </row>
    <row r="161" spans="1:2" x14ac:dyDescent="0.25">
      <c r="A161" s="14"/>
      <c r="B161" s="15"/>
    </row>
    <row r="162" spans="1:2" x14ac:dyDescent="0.25">
      <c r="A162" s="14"/>
      <c r="B162" s="15"/>
    </row>
    <row r="163" spans="1:2" x14ac:dyDescent="0.25">
      <c r="A163" s="14"/>
      <c r="B163" s="15"/>
    </row>
    <row r="164" spans="1:2" x14ac:dyDescent="0.25">
      <c r="A164" s="14"/>
      <c r="B164" s="15"/>
    </row>
    <row r="165" spans="1:2" x14ac:dyDescent="0.25">
      <c r="A165" s="14"/>
      <c r="B165" s="15"/>
    </row>
    <row r="166" spans="1:2" x14ac:dyDescent="0.25">
      <c r="A166" s="14"/>
      <c r="B166" s="15"/>
    </row>
    <row r="167" spans="1:2" x14ac:dyDescent="0.25">
      <c r="A167" s="14"/>
      <c r="B167" s="15"/>
    </row>
    <row r="168" spans="1:2" x14ac:dyDescent="0.25">
      <c r="A168" s="14"/>
      <c r="B168" s="15"/>
    </row>
    <row r="169" spans="1:2" x14ac:dyDescent="0.25">
      <c r="A169" s="14"/>
      <c r="B169" s="15"/>
    </row>
    <row r="170" spans="1:2" x14ac:dyDescent="0.25">
      <c r="A170" s="14"/>
      <c r="B170" s="15"/>
    </row>
    <row r="171" spans="1:2" x14ac:dyDescent="0.25">
      <c r="A171" s="14"/>
      <c r="B171" s="15"/>
    </row>
    <row r="172" spans="1:2" x14ac:dyDescent="0.25">
      <c r="A172" s="14"/>
      <c r="B172" s="15"/>
    </row>
    <row r="173" spans="1:2" x14ac:dyDescent="0.25">
      <c r="A173" s="14"/>
      <c r="B173" s="15"/>
    </row>
    <row r="174" spans="1:2" x14ac:dyDescent="0.25">
      <c r="A174" s="14"/>
      <c r="B174" s="15"/>
    </row>
    <row r="175" spans="1:2" x14ac:dyDescent="0.25">
      <c r="A175" s="14"/>
      <c r="B175" s="15"/>
    </row>
    <row r="176" spans="1:2" x14ac:dyDescent="0.25">
      <c r="A176" s="14"/>
      <c r="B176" s="15"/>
    </row>
    <row r="177" spans="1:2" x14ac:dyDescent="0.25">
      <c r="A177" s="14"/>
      <c r="B177" s="15"/>
    </row>
    <row r="178" spans="1:2" x14ac:dyDescent="0.25">
      <c r="A178" s="14"/>
      <c r="B178" s="15"/>
    </row>
    <row r="179" spans="1:2" x14ac:dyDescent="0.25">
      <c r="A179" s="14"/>
      <c r="B179" s="15"/>
    </row>
    <row r="180" spans="1:2" x14ac:dyDescent="0.25">
      <c r="A180" s="14"/>
      <c r="B180" s="15"/>
    </row>
    <row r="181" spans="1:2" x14ac:dyDescent="0.25">
      <c r="A181" s="14"/>
      <c r="B181" s="15"/>
    </row>
    <row r="182" spans="1:2" x14ac:dyDescent="0.25">
      <c r="A182" s="14"/>
      <c r="B182" s="15"/>
    </row>
    <row r="183" spans="1:2" x14ac:dyDescent="0.25">
      <c r="A183" s="14"/>
      <c r="B183" s="15"/>
    </row>
    <row r="184" spans="1:2" x14ac:dyDescent="0.25">
      <c r="A184" s="14"/>
      <c r="B184" s="15"/>
    </row>
    <row r="185" spans="1:2" x14ac:dyDescent="0.25">
      <c r="A185" s="14"/>
      <c r="B185" s="15"/>
    </row>
    <row r="186" spans="1:2" x14ac:dyDescent="0.25">
      <c r="A186" s="14"/>
      <c r="B186" s="15"/>
    </row>
    <row r="187" spans="1:2" x14ac:dyDescent="0.25">
      <c r="A187" s="14"/>
      <c r="B187" s="15"/>
    </row>
    <row r="188" spans="1:2" x14ac:dyDescent="0.25">
      <c r="A188" s="14"/>
      <c r="B188" s="15"/>
    </row>
    <row r="189" spans="1:2" x14ac:dyDescent="0.25">
      <c r="A189" s="14"/>
      <c r="B189" s="15"/>
    </row>
    <row r="190" spans="1:2" x14ac:dyDescent="0.25">
      <c r="A190" s="14"/>
      <c r="B190" s="15"/>
    </row>
    <row r="191" spans="1:2" x14ac:dyDescent="0.25">
      <c r="A191" s="14"/>
      <c r="B191" s="15"/>
    </row>
    <row r="192" spans="1:2" x14ac:dyDescent="0.25">
      <c r="A192" s="14"/>
      <c r="B192" s="15"/>
    </row>
    <row r="193" spans="1:2" x14ac:dyDescent="0.25">
      <c r="A193" s="14"/>
      <c r="B193" s="15"/>
    </row>
    <row r="194" spans="1:2" x14ac:dyDescent="0.25">
      <c r="A194" s="14"/>
      <c r="B194" s="15"/>
    </row>
    <row r="195" spans="1:2" x14ac:dyDescent="0.25">
      <c r="A195" s="14"/>
      <c r="B195" s="15"/>
    </row>
    <row r="196" spans="1:2" x14ac:dyDescent="0.25">
      <c r="A196" s="14"/>
      <c r="B196" s="15"/>
    </row>
    <row r="197" spans="1:2" x14ac:dyDescent="0.25">
      <c r="A197" s="14"/>
      <c r="B197" s="15"/>
    </row>
    <row r="198" spans="1:2" x14ac:dyDescent="0.25">
      <c r="A198" s="14"/>
      <c r="B198" s="15"/>
    </row>
    <row r="199" spans="1:2" x14ac:dyDescent="0.25">
      <c r="A199" s="14"/>
      <c r="B199" s="15"/>
    </row>
    <row r="200" spans="1:2" x14ac:dyDescent="0.25">
      <c r="A200" s="14"/>
      <c r="B200" s="15"/>
    </row>
    <row r="201" spans="1:2" x14ac:dyDescent="0.25">
      <c r="A201" s="14"/>
      <c r="B201" s="15"/>
    </row>
    <row r="202" spans="1:2" x14ac:dyDescent="0.25">
      <c r="A202" s="14"/>
      <c r="B202" s="15"/>
    </row>
    <row r="203" spans="1:2" x14ac:dyDescent="0.25">
      <c r="A203" s="14"/>
      <c r="B203" s="15"/>
    </row>
    <row r="204" spans="1:2" x14ac:dyDescent="0.25">
      <c r="A204" s="14"/>
      <c r="B204" s="15"/>
    </row>
    <row r="205" spans="1:2" x14ac:dyDescent="0.25">
      <c r="A205" s="14"/>
      <c r="B205" s="15"/>
    </row>
    <row r="206" spans="1:2" x14ac:dyDescent="0.25">
      <c r="A206" s="14"/>
      <c r="B206" s="15"/>
    </row>
    <row r="207" spans="1:2" x14ac:dyDescent="0.25">
      <c r="A207" s="14"/>
      <c r="B207" s="15"/>
    </row>
    <row r="208" spans="1:2" x14ac:dyDescent="0.25">
      <c r="A208" s="14"/>
      <c r="B208" s="15"/>
    </row>
    <row r="209" spans="1:2" x14ac:dyDescent="0.25">
      <c r="A209" s="14"/>
      <c r="B209" s="15"/>
    </row>
    <row r="210" spans="1:2" x14ac:dyDescent="0.25">
      <c r="A210" s="14"/>
      <c r="B210" s="15"/>
    </row>
    <row r="211" spans="1:2" x14ac:dyDescent="0.25">
      <c r="A211" s="14"/>
      <c r="B211" s="15"/>
    </row>
    <row r="212" spans="1:2" x14ac:dyDescent="0.25">
      <c r="A212" s="14"/>
      <c r="B212" s="15"/>
    </row>
    <row r="213" spans="1:2" x14ac:dyDescent="0.25">
      <c r="A213" s="14"/>
      <c r="B213" s="15"/>
    </row>
    <row r="214" spans="1:2" x14ac:dyDescent="0.25">
      <c r="A214" s="14"/>
      <c r="B214" s="15"/>
    </row>
    <row r="215" spans="1:2" x14ac:dyDescent="0.25">
      <c r="A215" s="14"/>
      <c r="B215" s="15"/>
    </row>
    <row r="216" spans="1:2" x14ac:dyDescent="0.25">
      <c r="A216" s="14"/>
      <c r="B216" s="15"/>
    </row>
    <row r="217" spans="1:2" x14ac:dyDescent="0.25">
      <c r="A217" s="14"/>
      <c r="B217" s="15"/>
    </row>
    <row r="218" spans="1:2" x14ac:dyDescent="0.25">
      <c r="A218" s="14"/>
      <c r="B218" s="15"/>
    </row>
    <row r="219" spans="1:2" x14ac:dyDescent="0.25">
      <c r="A219" s="14"/>
      <c r="B219" s="15"/>
    </row>
    <row r="220" spans="1:2" x14ac:dyDescent="0.25">
      <c r="A220" s="14"/>
      <c r="B220" s="15"/>
    </row>
    <row r="221" spans="1:2" x14ac:dyDescent="0.25">
      <c r="A221" s="14"/>
      <c r="B221" s="15"/>
    </row>
    <row r="222" spans="1:2" x14ac:dyDescent="0.25">
      <c r="A222" s="14"/>
      <c r="B222" s="15"/>
    </row>
    <row r="223" spans="1:2" x14ac:dyDescent="0.25">
      <c r="A223" s="14"/>
      <c r="B223" s="15"/>
    </row>
    <row r="224" spans="1:2" x14ac:dyDescent="0.25">
      <c r="A224" s="14"/>
      <c r="B224" s="15"/>
    </row>
    <row r="225" spans="1:2" x14ac:dyDescent="0.25">
      <c r="A225" s="14"/>
      <c r="B225" s="15"/>
    </row>
    <row r="226" spans="1:2" x14ac:dyDescent="0.25">
      <c r="A226" s="14"/>
      <c r="B226" s="15"/>
    </row>
    <row r="227" spans="1:2" x14ac:dyDescent="0.25">
      <c r="A227" s="14"/>
      <c r="B227" s="15"/>
    </row>
    <row r="228" spans="1:2" x14ac:dyDescent="0.25">
      <c r="A228" s="14"/>
      <c r="B228" s="15"/>
    </row>
    <row r="229" spans="1:2" x14ac:dyDescent="0.25">
      <c r="A229" s="14"/>
      <c r="B229" s="15"/>
    </row>
    <row r="230" spans="1:2" x14ac:dyDescent="0.25">
      <c r="A230" s="14"/>
      <c r="B230" s="15"/>
    </row>
    <row r="231" spans="1:2" x14ac:dyDescent="0.25">
      <c r="A231" s="14"/>
      <c r="B231" s="15"/>
    </row>
    <row r="232" spans="1:2" x14ac:dyDescent="0.25">
      <c r="A232" s="14"/>
      <c r="B232" s="15"/>
    </row>
    <row r="233" spans="1:2" x14ac:dyDescent="0.25">
      <c r="A233" s="14"/>
      <c r="B233" s="15"/>
    </row>
    <row r="234" spans="1:2" x14ac:dyDescent="0.25">
      <c r="A234" s="14"/>
      <c r="B234" s="15"/>
    </row>
    <row r="235" spans="1:2" x14ac:dyDescent="0.25">
      <c r="A235" s="14"/>
      <c r="B235" s="15"/>
    </row>
    <row r="236" spans="1:2" x14ac:dyDescent="0.25">
      <c r="A236" s="14"/>
      <c r="B236" s="15"/>
    </row>
    <row r="237" spans="1:2" x14ac:dyDescent="0.25">
      <c r="A237" s="14"/>
      <c r="B237" s="15"/>
    </row>
    <row r="238" spans="1:2" x14ac:dyDescent="0.25">
      <c r="A238" s="14"/>
      <c r="B238" s="15"/>
    </row>
    <row r="239" spans="1:2" x14ac:dyDescent="0.25">
      <c r="A239" s="14"/>
      <c r="B239" s="15"/>
    </row>
    <row r="240" spans="1:2" x14ac:dyDescent="0.25">
      <c r="A240" s="14"/>
      <c r="B240" s="15"/>
    </row>
    <row r="241" spans="1:2" x14ac:dyDescent="0.25">
      <c r="A241" s="14"/>
      <c r="B241" s="15"/>
    </row>
    <row r="242" spans="1:2" x14ac:dyDescent="0.25">
      <c r="A242" s="14"/>
      <c r="B242" s="15"/>
    </row>
    <row r="243" spans="1:2" x14ac:dyDescent="0.25">
      <c r="A243" s="14"/>
      <c r="B243" s="15"/>
    </row>
    <row r="244" spans="1:2" x14ac:dyDescent="0.25">
      <c r="A244" s="14"/>
      <c r="B244" s="15"/>
    </row>
    <row r="245" spans="1:2" x14ac:dyDescent="0.25">
      <c r="A245" s="14"/>
      <c r="B245" s="15"/>
    </row>
    <row r="246" spans="1:2" x14ac:dyDescent="0.25">
      <c r="A246" s="14"/>
      <c r="B246" s="15"/>
    </row>
    <row r="247" spans="1:2" x14ac:dyDescent="0.25">
      <c r="A247" s="14"/>
      <c r="B247" s="15"/>
    </row>
    <row r="248" spans="1:2" x14ac:dyDescent="0.25">
      <c r="A248" s="14"/>
      <c r="B248" s="15"/>
    </row>
    <row r="249" spans="1:2" x14ac:dyDescent="0.25">
      <c r="A249" s="14"/>
      <c r="B249" s="15"/>
    </row>
    <row r="250" spans="1:2" x14ac:dyDescent="0.25">
      <c r="A250" s="14"/>
      <c r="B250" s="15"/>
    </row>
    <row r="251" spans="1:2" x14ac:dyDescent="0.25">
      <c r="A251" s="14"/>
      <c r="B251" s="15"/>
    </row>
    <row r="252" spans="1:2" x14ac:dyDescent="0.25">
      <c r="A252" s="14"/>
      <c r="B252" s="15"/>
    </row>
    <row r="253" spans="1:2" x14ac:dyDescent="0.25">
      <c r="A253" s="14"/>
      <c r="B253" s="15"/>
    </row>
    <row r="254" spans="1:2" x14ac:dyDescent="0.25">
      <c r="A254" s="14"/>
      <c r="B254" s="15"/>
    </row>
    <row r="255" spans="1:2" x14ac:dyDescent="0.25">
      <c r="A255" s="14"/>
      <c r="B255" s="15"/>
    </row>
    <row r="256" spans="1:2" x14ac:dyDescent="0.25">
      <c r="A256" s="14"/>
      <c r="B256" s="15"/>
    </row>
    <row r="257" spans="1:2" x14ac:dyDescent="0.25">
      <c r="A257" s="14"/>
      <c r="B257" s="15"/>
    </row>
    <row r="258" spans="1:2" x14ac:dyDescent="0.25">
      <c r="A258" s="14"/>
      <c r="B258" s="15"/>
    </row>
    <row r="259" spans="1:2" x14ac:dyDescent="0.25">
      <c r="A259" s="14"/>
      <c r="B259" s="15"/>
    </row>
    <row r="260" spans="1:2" x14ac:dyDescent="0.25">
      <c r="A260" s="14"/>
      <c r="B260" s="15"/>
    </row>
    <row r="261" spans="1:2" x14ac:dyDescent="0.25">
      <c r="A261" s="14"/>
      <c r="B261" s="15"/>
    </row>
    <row r="262" spans="1:2" x14ac:dyDescent="0.25">
      <c r="A262" s="14"/>
      <c r="B262" s="15"/>
    </row>
    <row r="263" spans="1:2" x14ac:dyDescent="0.25">
      <c r="A263" s="14"/>
      <c r="B263" s="15"/>
    </row>
    <row r="264" spans="1:2" x14ac:dyDescent="0.25">
      <c r="A264" s="14"/>
      <c r="B264" s="15"/>
    </row>
    <row r="265" spans="1:2" x14ac:dyDescent="0.25">
      <c r="A265" s="14"/>
      <c r="B265" s="15"/>
    </row>
    <row r="266" spans="1:2" x14ac:dyDescent="0.25">
      <c r="A266" s="14"/>
      <c r="B266" s="15"/>
    </row>
    <row r="267" spans="1:2" x14ac:dyDescent="0.25">
      <c r="A267" s="14"/>
      <c r="B267" s="15"/>
    </row>
    <row r="268" spans="1:2" x14ac:dyDescent="0.25">
      <c r="A268" s="14"/>
      <c r="B268" s="15"/>
    </row>
    <row r="269" spans="1:2" x14ac:dyDescent="0.25">
      <c r="A269" s="14"/>
      <c r="B269" s="15"/>
    </row>
    <row r="270" spans="1:2" x14ac:dyDescent="0.25">
      <c r="A270" s="14"/>
      <c r="B270" s="15"/>
    </row>
    <row r="271" spans="1:2" x14ac:dyDescent="0.25">
      <c r="A271" s="14"/>
      <c r="B271" s="15"/>
    </row>
    <row r="272" spans="1:2" x14ac:dyDescent="0.25">
      <c r="A272" s="14"/>
      <c r="B272" s="15"/>
    </row>
    <row r="273" spans="1:2" x14ac:dyDescent="0.25">
      <c r="A273" s="14"/>
      <c r="B273" s="15"/>
    </row>
    <row r="274" spans="1:2" x14ac:dyDescent="0.25">
      <c r="A274" s="14"/>
      <c r="B274" s="15"/>
    </row>
    <row r="275" spans="1:2" x14ac:dyDescent="0.25">
      <c r="A275" s="14"/>
      <c r="B275" s="15"/>
    </row>
    <row r="276" spans="1:2" x14ac:dyDescent="0.25">
      <c r="A276" s="14"/>
      <c r="B276" s="15"/>
    </row>
    <row r="277" spans="1:2" x14ac:dyDescent="0.25">
      <c r="A277" s="14"/>
      <c r="B277" s="15"/>
    </row>
    <row r="278" spans="1:2" x14ac:dyDescent="0.25">
      <c r="A278" s="14"/>
      <c r="B278" s="15"/>
    </row>
    <row r="279" spans="1:2" x14ac:dyDescent="0.25">
      <c r="A279" s="14"/>
      <c r="B279" s="15"/>
    </row>
    <row r="280" spans="1:2" x14ac:dyDescent="0.25">
      <c r="A280" s="14"/>
      <c r="B280" s="15"/>
    </row>
    <row r="281" spans="1:2" x14ac:dyDescent="0.25">
      <c r="A281" s="14"/>
      <c r="B281" s="15"/>
    </row>
    <row r="282" spans="1:2" x14ac:dyDescent="0.25">
      <c r="A282" s="14"/>
      <c r="B282" s="15"/>
    </row>
    <row r="283" spans="1:2" x14ac:dyDescent="0.25">
      <c r="A283" s="14"/>
      <c r="B283" s="15"/>
    </row>
    <row r="284" spans="1:2" x14ac:dyDescent="0.25">
      <c r="A284" s="14"/>
      <c r="B284" s="15"/>
    </row>
    <row r="285" spans="1:2" x14ac:dyDescent="0.25">
      <c r="A285" s="14"/>
      <c r="B285" s="15"/>
    </row>
    <row r="286" spans="1:2" x14ac:dyDescent="0.25">
      <c r="A286" s="14"/>
      <c r="B286" s="15"/>
    </row>
    <row r="287" spans="1:2" x14ac:dyDescent="0.25">
      <c r="A287" s="14"/>
      <c r="B287" s="15"/>
    </row>
    <row r="288" spans="1:2" x14ac:dyDescent="0.25">
      <c r="A288" s="14"/>
      <c r="B288" s="15"/>
    </row>
    <row r="289" spans="1:2" x14ac:dyDescent="0.25">
      <c r="A289" s="14"/>
      <c r="B289" s="15"/>
    </row>
    <row r="290" spans="1:2" x14ac:dyDescent="0.25">
      <c r="A290" s="14"/>
      <c r="B290" s="15"/>
    </row>
    <row r="291" spans="1:2" x14ac:dyDescent="0.25">
      <c r="A291" s="14"/>
      <c r="B291" s="15"/>
    </row>
    <row r="292" spans="1:2" x14ac:dyDescent="0.25">
      <c r="A292" s="14"/>
      <c r="B292" s="15"/>
    </row>
    <row r="293" spans="1:2" x14ac:dyDescent="0.25">
      <c r="A293" s="14"/>
      <c r="B293" s="15"/>
    </row>
    <row r="294" spans="1:2" x14ac:dyDescent="0.25">
      <c r="A294" s="14"/>
      <c r="B294" s="15"/>
    </row>
    <row r="295" spans="1:2" x14ac:dyDescent="0.25">
      <c r="A295" s="14"/>
      <c r="B295" s="15"/>
    </row>
    <row r="296" spans="1:2" x14ac:dyDescent="0.25">
      <c r="A296" s="14"/>
      <c r="B296" s="15"/>
    </row>
    <row r="297" spans="1:2" x14ac:dyDescent="0.25">
      <c r="A297" s="14"/>
      <c r="B297" s="15"/>
    </row>
    <row r="298" spans="1:2" x14ac:dyDescent="0.25">
      <c r="A298" s="14"/>
      <c r="B298" s="15"/>
    </row>
    <row r="299" spans="1:2" x14ac:dyDescent="0.25">
      <c r="A299" s="14"/>
      <c r="B299" s="15"/>
    </row>
    <row r="300" spans="1:2" x14ac:dyDescent="0.25">
      <c r="A300" s="14"/>
      <c r="B300" s="15"/>
    </row>
    <row r="301" spans="1:2" x14ac:dyDescent="0.25">
      <c r="A301" s="14"/>
      <c r="B301" s="15"/>
    </row>
    <row r="302" spans="1:2" x14ac:dyDescent="0.25">
      <c r="A302" s="14"/>
      <c r="B302" s="15"/>
    </row>
    <row r="303" spans="1:2" x14ac:dyDescent="0.25">
      <c r="A303" s="14"/>
      <c r="B303" s="15"/>
    </row>
    <row r="304" spans="1:2" x14ac:dyDescent="0.25">
      <c r="A304" s="14"/>
      <c r="B304" s="15"/>
    </row>
    <row r="305" spans="1:2" x14ac:dyDescent="0.25">
      <c r="A305" s="14"/>
      <c r="B305" s="15"/>
    </row>
    <row r="306" spans="1:2" x14ac:dyDescent="0.25">
      <c r="A306" s="14"/>
      <c r="B306" s="15"/>
    </row>
    <row r="307" spans="1:2" x14ac:dyDescent="0.25">
      <c r="A307" s="14"/>
      <c r="B307" s="15"/>
    </row>
    <row r="308" spans="1:2" x14ac:dyDescent="0.25">
      <c r="A308" s="14"/>
      <c r="B308" s="15"/>
    </row>
    <row r="309" spans="1:2" x14ac:dyDescent="0.25">
      <c r="A309" s="14"/>
      <c r="B309" s="15"/>
    </row>
    <row r="310" spans="1:2" x14ac:dyDescent="0.25">
      <c r="A310" s="14"/>
      <c r="B310" s="15"/>
    </row>
    <row r="311" spans="1:2" x14ac:dyDescent="0.25">
      <c r="A311" s="14"/>
      <c r="B311" s="15"/>
    </row>
    <row r="312" spans="1:2" x14ac:dyDescent="0.25">
      <c r="A312" s="14"/>
      <c r="B312" s="15"/>
    </row>
    <row r="313" spans="1:2" x14ac:dyDescent="0.25">
      <c r="A313" s="14"/>
      <c r="B313" s="15"/>
    </row>
    <row r="314" spans="1:2" x14ac:dyDescent="0.25">
      <c r="A314" s="14"/>
      <c r="B314" s="15"/>
    </row>
    <row r="315" spans="1:2" x14ac:dyDescent="0.25">
      <c r="A315" s="14"/>
      <c r="B315" s="15"/>
    </row>
    <row r="316" spans="1:2" x14ac:dyDescent="0.25">
      <c r="A316" s="14"/>
      <c r="B316" s="15"/>
    </row>
    <row r="317" spans="1:2" x14ac:dyDescent="0.25">
      <c r="A317" s="14"/>
      <c r="B317" s="15"/>
    </row>
    <row r="318" spans="1:2" x14ac:dyDescent="0.25">
      <c r="A318" s="14"/>
      <c r="B318" s="15"/>
    </row>
    <row r="319" spans="1:2" x14ac:dyDescent="0.25">
      <c r="A319" s="14"/>
      <c r="B319" s="15"/>
    </row>
    <row r="320" spans="1:2" x14ac:dyDescent="0.25">
      <c r="A320" s="14"/>
      <c r="B320" s="15"/>
    </row>
    <row r="321" spans="1:2" x14ac:dyDescent="0.25">
      <c r="A321" s="14"/>
      <c r="B321" s="15"/>
    </row>
    <row r="322" spans="1:2" x14ac:dyDescent="0.25">
      <c r="A322" s="14"/>
      <c r="B322" s="15"/>
    </row>
    <row r="323" spans="1:2" x14ac:dyDescent="0.25">
      <c r="A323" s="14"/>
      <c r="B323" s="15"/>
    </row>
    <row r="324" spans="1:2" x14ac:dyDescent="0.25">
      <c r="A324" s="14"/>
      <c r="B324" s="15"/>
    </row>
    <row r="325" spans="1:2" x14ac:dyDescent="0.25">
      <c r="A325" s="14"/>
      <c r="B325" s="15"/>
    </row>
    <row r="326" spans="1:2" x14ac:dyDescent="0.25">
      <c r="A326" s="14"/>
      <c r="B326" s="15"/>
    </row>
    <row r="327" spans="1:2" x14ac:dyDescent="0.25">
      <c r="A327" s="14"/>
      <c r="B327" s="15"/>
    </row>
    <row r="328" spans="1:2" x14ac:dyDescent="0.25">
      <c r="A328" s="14"/>
      <c r="B328" s="15"/>
    </row>
    <row r="329" spans="1:2" x14ac:dyDescent="0.25">
      <c r="A329" s="14"/>
      <c r="B329" s="15"/>
    </row>
    <row r="330" spans="1:2" x14ac:dyDescent="0.25">
      <c r="A330" s="14"/>
      <c r="B330" s="15"/>
    </row>
    <row r="331" spans="1:2" x14ac:dyDescent="0.25">
      <c r="A331" s="14"/>
      <c r="B331" s="15"/>
    </row>
    <row r="332" spans="1:2" x14ac:dyDescent="0.25">
      <c r="A332" s="14"/>
      <c r="B332" s="15"/>
    </row>
    <row r="333" spans="1:2" x14ac:dyDescent="0.25">
      <c r="A333" s="14"/>
      <c r="B333" s="15"/>
    </row>
    <row r="334" spans="1:2" x14ac:dyDescent="0.25">
      <c r="A334" s="14"/>
      <c r="B334" s="15"/>
    </row>
    <row r="335" spans="1:2" x14ac:dyDescent="0.25">
      <c r="A335" s="14"/>
      <c r="B335" s="15"/>
    </row>
    <row r="336" spans="1:2" x14ac:dyDescent="0.25">
      <c r="A336" s="14"/>
      <c r="B336" s="15"/>
    </row>
  </sheetData>
  <mergeCells count="337">
    <mergeCell ref="C44:D44"/>
    <mergeCell ref="C43:D43"/>
    <mergeCell ref="C45:D45"/>
    <mergeCell ref="C46:D46"/>
    <mergeCell ref="C47:D47"/>
    <mergeCell ref="A39:B39"/>
    <mergeCell ref="A40:B40"/>
    <mergeCell ref="A41:B41"/>
    <mergeCell ref="A38:B3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42:B42"/>
    <mergeCell ref="A48:B48"/>
    <mergeCell ref="A49:B49"/>
    <mergeCell ref="A37:B37"/>
    <mergeCell ref="A43:A4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conditionalFormatting sqref="C2:BE34">
    <cfRule type="colorScale" priority="2">
      <colorScale>
        <cfvo type="min"/>
        <cfvo type="max"/>
        <color rgb="FFFCFCFF"/>
        <color rgb="FF63BE7B"/>
      </colorScale>
    </cfRule>
  </conditionalFormatting>
  <conditionalFormatting sqref="C48:BE255 C44:C47 E43:BE47 C2:BE35 C37:BE42">
    <cfRule type="cellIs" dxfId="37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41"/>
  <sheetViews>
    <sheetView zoomScaleNormal="100" workbookViewId="0">
      <pane ySplit="1" topLeftCell="A34" activePane="bottomLeft" state="frozen"/>
      <selection pane="bottomLeft" activeCell="A38" sqref="A38:XFD38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6" width="3.7109375" bestFit="1" customWidth="1"/>
    <col min="7" max="7" width="3.140625" bestFit="1" customWidth="1"/>
    <col min="8" max="57" width="3.7109375" bestFit="1" customWidth="1"/>
    <col min="58" max="58" width="3.42578125" customWidth="1"/>
    <col min="59" max="60" width="3.7109375" customWidth="1"/>
    <col min="61" max="61" width="4" customWidth="1"/>
    <col min="62" max="62" width="5.85546875" customWidth="1"/>
  </cols>
  <sheetData>
    <row r="1" spans="1:62" s="3" customFormat="1" ht="183" x14ac:dyDescent="0.25">
      <c r="A1" s="12" t="s">
        <v>0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25">
      <c r="A2" s="14" t="s">
        <v>89</v>
      </c>
      <c r="B2" s="15"/>
      <c r="C2">
        <v>3</v>
      </c>
      <c r="D2">
        <v>3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</v>
      </c>
      <c r="AY2">
        <v>3</v>
      </c>
      <c r="AZ2">
        <v>0</v>
      </c>
      <c r="BA2">
        <v>0</v>
      </c>
      <c r="BB2">
        <v>3</v>
      </c>
      <c r="BC2">
        <v>0</v>
      </c>
      <c r="BD2">
        <v>0</v>
      </c>
      <c r="BE2">
        <v>0</v>
      </c>
      <c r="BG2">
        <f>COUNTIF(C2:BE2,"&gt;1")</f>
        <v>6</v>
      </c>
    </row>
    <row r="3" spans="1:62" x14ac:dyDescent="0.25">
      <c r="A3" s="14" t="s">
        <v>90</v>
      </c>
      <c r="B3" s="15"/>
      <c r="C3">
        <v>3</v>
      </c>
      <c r="D3">
        <v>3</v>
      </c>
      <c r="E3">
        <v>3</v>
      </c>
      <c r="F3">
        <v>0</v>
      </c>
      <c r="G3">
        <v>3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</v>
      </c>
      <c r="AY3">
        <v>0</v>
      </c>
      <c r="AZ3">
        <v>3</v>
      </c>
      <c r="BA3">
        <v>0</v>
      </c>
      <c r="BB3">
        <v>3</v>
      </c>
      <c r="BC3">
        <v>0</v>
      </c>
      <c r="BD3">
        <v>0</v>
      </c>
      <c r="BE3">
        <v>0</v>
      </c>
      <c r="BG3">
        <f t="shared" ref="BG3:BG34" si="0">COUNTIF(C3:BE3,"&gt;1")</f>
        <v>8</v>
      </c>
    </row>
    <row r="4" spans="1:62" x14ac:dyDescent="0.25">
      <c r="A4" s="14" t="s">
        <v>91</v>
      </c>
      <c r="B4" s="15"/>
      <c r="C4">
        <v>3</v>
      </c>
      <c r="D4">
        <v>3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</v>
      </c>
      <c r="AY4">
        <v>3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G4">
        <f t="shared" si="0"/>
        <v>7</v>
      </c>
    </row>
    <row r="5" spans="1:62" x14ac:dyDescent="0.25">
      <c r="A5" s="14" t="s">
        <v>92</v>
      </c>
      <c r="B5" s="15"/>
      <c r="C5">
        <v>3</v>
      </c>
      <c r="D5">
        <v>3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3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4</v>
      </c>
    </row>
    <row r="6" spans="1:62" x14ac:dyDescent="0.25">
      <c r="A6" s="14" t="s">
        <v>93</v>
      </c>
      <c r="B6" s="1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0</v>
      </c>
    </row>
    <row r="7" spans="1:62" x14ac:dyDescent="0.25">
      <c r="A7" s="14" t="s">
        <v>94</v>
      </c>
      <c r="B7" s="1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3</v>
      </c>
      <c r="AR7">
        <v>3</v>
      </c>
      <c r="AS7">
        <v>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G7">
        <f t="shared" si="0"/>
        <v>6</v>
      </c>
    </row>
    <row r="8" spans="1:62" x14ac:dyDescent="0.25">
      <c r="A8" s="14" t="s">
        <v>95</v>
      </c>
      <c r="B8" s="1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3</v>
      </c>
      <c r="AR8">
        <v>3</v>
      </c>
      <c r="AS8">
        <v>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</v>
      </c>
      <c r="BG8">
        <f t="shared" si="0"/>
        <v>6</v>
      </c>
    </row>
    <row r="9" spans="1:62" x14ac:dyDescent="0.25">
      <c r="A9" s="14" t="s">
        <v>96</v>
      </c>
      <c r="B9" s="1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3</v>
      </c>
      <c r="AR9">
        <v>3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G9">
        <f t="shared" si="0"/>
        <v>6</v>
      </c>
    </row>
    <row r="10" spans="1:62" x14ac:dyDescent="0.25">
      <c r="A10" s="14" t="s">
        <v>97</v>
      </c>
      <c r="B10" s="1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3</v>
      </c>
      <c r="AR10">
        <v>3</v>
      </c>
      <c r="AS10">
        <v>3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</v>
      </c>
      <c r="BG10">
        <f t="shared" si="0"/>
        <v>6</v>
      </c>
    </row>
    <row r="11" spans="1:62" x14ac:dyDescent="0.25">
      <c r="A11" s="14" t="s">
        <v>98</v>
      </c>
      <c r="B11" s="1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3</v>
      </c>
      <c r="AR11">
        <v>3</v>
      </c>
      <c r="AS11">
        <v>3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</v>
      </c>
      <c r="BG11">
        <f t="shared" si="0"/>
        <v>6</v>
      </c>
    </row>
    <row r="12" spans="1:62" x14ac:dyDescent="0.25">
      <c r="A12" s="14" t="s">
        <v>99</v>
      </c>
      <c r="B12" s="15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3</v>
      </c>
      <c r="AR12">
        <v>3</v>
      </c>
      <c r="AS12">
        <v>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G12">
        <f t="shared" si="0"/>
        <v>6</v>
      </c>
    </row>
    <row r="13" spans="1:62" x14ac:dyDescent="0.25">
      <c r="A13" s="14" t="s">
        <v>100</v>
      </c>
      <c r="B13" s="15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3</v>
      </c>
      <c r="AR13">
        <v>3</v>
      </c>
      <c r="AS13">
        <v>3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</v>
      </c>
      <c r="BG13">
        <f t="shared" si="0"/>
        <v>6</v>
      </c>
    </row>
    <row r="14" spans="1:62" x14ac:dyDescent="0.25">
      <c r="A14" s="14" t="s">
        <v>101</v>
      </c>
      <c r="B14" s="15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3</v>
      </c>
      <c r="AR14">
        <v>3</v>
      </c>
      <c r="AS14">
        <v>3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</v>
      </c>
      <c r="BG14">
        <f t="shared" si="0"/>
        <v>6</v>
      </c>
    </row>
    <row r="15" spans="1:62" x14ac:dyDescent="0.25">
      <c r="A15" s="14" t="s">
        <v>102</v>
      </c>
      <c r="B15" s="15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0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</v>
      </c>
      <c r="BG15">
        <f t="shared" si="0"/>
        <v>4</v>
      </c>
    </row>
    <row r="16" spans="1:62" x14ac:dyDescent="0.25">
      <c r="A16" s="14" t="s">
        <v>103</v>
      </c>
      <c r="B16" s="15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3</v>
      </c>
      <c r="AM16">
        <v>3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3</v>
      </c>
      <c r="BG16">
        <f t="shared" si="0"/>
        <v>5</v>
      </c>
    </row>
    <row r="17" spans="1:59" x14ac:dyDescent="0.25">
      <c r="A17" s="14" t="s">
        <v>104</v>
      </c>
      <c r="B17" s="15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3</v>
      </c>
      <c r="AM17">
        <v>3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3</v>
      </c>
      <c r="BG17">
        <f t="shared" si="0"/>
        <v>5</v>
      </c>
    </row>
    <row r="18" spans="1:59" x14ac:dyDescent="0.25">
      <c r="A18" s="14" t="s">
        <v>105</v>
      </c>
      <c r="B18" s="15"/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0</v>
      </c>
      <c r="AK18">
        <v>0</v>
      </c>
      <c r="AL18">
        <v>3</v>
      </c>
      <c r="AM18">
        <v>3</v>
      </c>
      <c r="AN18">
        <v>0</v>
      </c>
      <c r="AO18">
        <v>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f t="shared" si="0"/>
        <v>4</v>
      </c>
    </row>
    <row r="19" spans="1:59" x14ac:dyDescent="0.25">
      <c r="A19" s="14" t="s">
        <v>106</v>
      </c>
      <c r="B19" s="15"/>
      <c r="C19">
        <v>0</v>
      </c>
      <c r="D19">
        <v>0</v>
      </c>
      <c r="E19">
        <v>0</v>
      </c>
      <c r="F19">
        <v>3</v>
      </c>
      <c r="G19">
        <v>3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</v>
      </c>
      <c r="X19">
        <v>0</v>
      </c>
      <c r="Y19">
        <v>0</v>
      </c>
      <c r="Z19">
        <v>0</v>
      </c>
      <c r="AA19">
        <v>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f t="shared" si="0"/>
        <v>7</v>
      </c>
    </row>
    <row r="20" spans="1:59" x14ac:dyDescent="0.25">
      <c r="A20" s="14" t="s">
        <v>107</v>
      </c>
      <c r="B20" s="15"/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0</v>
      </c>
      <c r="AC20">
        <v>0</v>
      </c>
      <c r="AD20">
        <v>0</v>
      </c>
      <c r="AE20">
        <v>3</v>
      </c>
      <c r="AF20">
        <v>0</v>
      </c>
      <c r="AG20">
        <v>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f t="shared" si="0"/>
        <v>3</v>
      </c>
    </row>
    <row r="21" spans="1:59" x14ac:dyDescent="0.25">
      <c r="A21" s="14" t="s">
        <v>108</v>
      </c>
      <c r="B21" s="15"/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</v>
      </c>
      <c r="AJ21">
        <v>0</v>
      </c>
      <c r="AK21">
        <v>0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3</v>
      </c>
      <c r="BG21">
        <f t="shared" si="0"/>
        <v>7</v>
      </c>
    </row>
    <row r="22" spans="1:59" x14ac:dyDescent="0.25">
      <c r="A22" s="14" t="s">
        <v>109</v>
      </c>
      <c r="B22" s="15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f t="shared" si="0"/>
        <v>3</v>
      </c>
    </row>
    <row r="23" spans="1:59" x14ac:dyDescent="0.25">
      <c r="A23" s="14" t="s">
        <v>110</v>
      </c>
      <c r="B23" s="15"/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f t="shared" si="0"/>
        <v>2</v>
      </c>
    </row>
    <row r="24" spans="1:59" x14ac:dyDescent="0.25">
      <c r="A24" s="14" t="s">
        <v>111</v>
      </c>
      <c r="B24" s="15"/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f t="shared" si="0"/>
        <v>1</v>
      </c>
    </row>
    <row r="25" spans="1:59" x14ac:dyDescent="0.25">
      <c r="A25" s="14" t="s">
        <v>112</v>
      </c>
      <c r="B25" s="15"/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f t="shared" si="0"/>
        <v>2</v>
      </c>
    </row>
    <row r="26" spans="1:59" x14ac:dyDescent="0.25">
      <c r="A26" s="14" t="s">
        <v>113</v>
      </c>
      <c r="B26" s="15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f t="shared" si="0"/>
        <v>2</v>
      </c>
    </row>
    <row r="27" spans="1:59" x14ac:dyDescent="0.25">
      <c r="A27" s="14" t="s">
        <v>114</v>
      </c>
      <c r="B27" s="15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f t="shared" si="0"/>
        <v>2</v>
      </c>
    </row>
    <row r="28" spans="1:59" x14ac:dyDescent="0.25">
      <c r="A28" s="14" t="s">
        <v>115</v>
      </c>
      <c r="B28" s="15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f t="shared" si="0"/>
        <v>2</v>
      </c>
    </row>
    <row r="29" spans="1:59" x14ac:dyDescent="0.25">
      <c r="A29" s="14" t="s">
        <v>116</v>
      </c>
      <c r="B29" s="15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f t="shared" si="0"/>
        <v>2</v>
      </c>
    </row>
    <row r="30" spans="1:59" x14ac:dyDescent="0.25">
      <c r="A30" s="14" t="s">
        <v>117</v>
      </c>
      <c r="B30" s="15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0</v>
      </c>
      <c r="AC30">
        <v>0</v>
      </c>
      <c r="AD30">
        <v>0</v>
      </c>
      <c r="AE30">
        <v>0</v>
      </c>
      <c r="AF30">
        <v>3</v>
      </c>
      <c r="AG30">
        <v>3</v>
      </c>
      <c r="AH30">
        <v>0</v>
      </c>
      <c r="AI30">
        <v>3</v>
      </c>
      <c r="AJ30">
        <v>0</v>
      </c>
      <c r="AK30">
        <v>0</v>
      </c>
      <c r="AL30">
        <v>3</v>
      </c>
      <c r="AM30">
        <v>3</v>
      </c>
      <c r="AN30">
        <v>3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8</v>
      </c>
    </row>
    <row r="31" spans="1:59" x14ac:dyDescent="0.25">
      <c r="A31" s="14" t="s">
        <v>118</v>
      </c>
      <c r="B31" s="15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3</v>
      </c>
      <c r="AM31">
        <v>3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4</v>
      </c>
    </row>
    <row r="32" spans="1:59" x14ac:dyDescent="0.25">
      <c r="A32" s="14" t="s">
        <v>119</v>
      </c>
      <c r="B32" s="15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0</v>
      </c>
    </row>
    <row r="33" spans="1:59" x14ac:dyDescent="0.25">
      <c r="A33" s="14" t="s">
        <v>120</v>
      </c>
      <c r="B33" s="15"/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2</v>
      </c>
    </row>
    <row r="34" spans="1:59" x14ac:dyDescent="0.25">
      <c r="A34" s="14" t="s">
        <v>121</v>
      </c>
      <c r="B34" s="15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0</v>
      </c>
      <c r="AC34">
        <v>0</v>
      </c>
      <c r="AD34">
        <v>0</v>
      </c>
      <c r="AE34">
        <v>0</v>
      </c>
      <c r="AF34">
        <v>3</v>
      </c>
      <c r="AG34">
        <v>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3</v>
      </c>
    </row>
    <row r="35" spans="1:59" x14ac:dyDescent="0.25">
      <c r="A35" s="14"/>
      <c r="B35" s="15"/>
    </row>
    <row r="36" spans="1:59" x14ac:dyDescent="0.25">
      <c r="A36" s="25" t="s">
        <v>185</v>
      </c>
      <c r="B36" s="24"/>
      <c r="C36">
        <f>COUNTIF(C2:C34,"&gt;1")</f>
        <v>5</v>
      </c>
      <c r="D36">
        <f t="shared" ref="D36:BE36" si="1">COUNTIF(D2:D34,"&gt;1")</f>
        <v>4</v>
      </c>
      <c r="E36">
        <f t="shared" si="1"/>
        <v>4</v>
      </c>
      <c r="F36">
        <f t="shared" si="1"/>
        <v>2</v>
      </c>
      <c r="G36">
        <f t="shared" si="1"/>
        <v>3</v>
      </c>
      <c r="H36">
        <f t="shared" si="1"/>
        <v>3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1</v>
      </c>
      <c r="P36">
        <f t="shared" si="1"/>
        <v>1</v>
      </c>
      <c r="Q36">
        <f t="shared" si="1"/>
        <v>0</v>
      </c>
      <c r="R36">
        <f t="shared" si="1"/>
        <v>1</v>
      </c>
      <c r="S36">
        <f t="shared" si="1"/>
        <v>1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1</v>
      </c>
      <c r="X36">
        <f t="shared" si="1"/>
        <v>0</v>
      </c>
      <c r="Y36">
        <f t="shared" si="1"/>
        <v>0</v>
      </c>
      <c r="Z36">
        <f t="shared" si="1"/>
        <v>0</v>
      </c>
      <c r="AA36">
        <f t="shared" si="1"/>
        <v>4</v>
      </c>
      <c r="AB36">
        <f t="shared" si="1"/>
        <v>0</v>
      </c>
      <c r="AC36">
        <f t="shared" si="1"/>
        <v>0</v>
      </c>
      <c r="AD36">
        <f t="shared" si="1"/>
        <v>0</v>
      </c>
      <c r="AE36">
        <f t="shared" si="1"/>
        <v>15</v>
      </c>
      <c r="AF36">
        <f t="shared" si="1"/>
        <v>2</v>
      </c>
      <c r="AG36">
        <f t="shared" si="1"/>
        <v>4</v>
      </c>
      <c r="AH36">
        <f t="shared" si="1"/>
        <v>0</v>
      </c>
      <c r="AI36">
        <f t="shared" si="1"/>
        <v>7</v>
      </c>
      <c r="AJ36">
        <f t="shared" si="1"/>
        <v>0</v>
      </c>
      <c r="AK36">
        <f t="shared" si="1"/>
        <v>0</v>
      </c>
      <c r="AL36">
        <f t="shared" si="1"/>
        <v>6</v>
      </c>
      <c r="AM36">
        <f t="shared" si="1"/>
        <v>7</v>
      </c>
      <c r="AN36">
        <f t="shared" si="1"/>
        <v>2</v>
      </c>
      <c r="AO36">
        <f t="shared" si="1"/>
        <v>7</v>
      </c>
      <c r="AP36">
        <f t="shared" si="1"/>
        <v>9</v>
      </c>
      <c r="AQ36">
        <f t="shared" si="1"/>
        <v>9</v>
      </c>
      <c r="AR36">
        <f t="shared" si="1"/>
        <v>8</v>
      </c>
      <c r="AS36">
        <f t="shared" si="1"/>
        <v>8</v>
      </c>
      <c r="AT36">
        <f t="shared" si="1"/>
        <v>4</v>
      </c>
      <c r="AU36">
        <f t="shared" si="1"/>
        <v>0</v>
      </c>
      <c r="AV36">
        <f t="shared" si="1"/>
        <v>0</v>
      </c>
      <c r="AW36">
        <f t="shared" si="1"/>
        <v>0</v>
      </c>
      <c r="AX36">
        <f t="shared" si="1"/>
        <v>3</v>
      </c>
      <c r="AY36">
        <f t="shared" si="1"/>
        <v>2</v>
      </c>
      <c r="AZ36">
        <f t="shared" si="1"/>
        <v>3</v>
      </c>
      <c r="BA36">
        <f t="shared" si="1"/>
        <v>0</v>
      </c>
      <c r="BB36">
        <f t="shared" si="1"/>
        <v>3</v>
      </c>
      <c r="BC36">
        <f t="shared" si="1"/>
        <v>0</v>
      </c>
      <c r="BD36">
        <f t="shared" si="1"/>
        <v>0</v>
      </c>
      <c r="BE36">
        <f t="shared" si="1"/>
        <v>12</v>
      </c>
    </row>
    <row r="37" spans="1:59" x14ac:dyDescent="0.25">
      <c r="A37" s="14"/>
      <c r="B37" s="15"/>
    </row>
    <row r="38" spans="1:59" x14ac:dyDescent="0.25">
      <c r="A38" s="25" t="s">
        <v>193</v>
      </c>
      <c r="B38" s="24" t="s">
        <v>184</v>
      </c>
      <c r="C38" t="str">
        <f>IF(C36=1,IF(AND(C36=1,INDEX($BG$2:$BG$34,MATCH(3,C2:C34,0))=1),"x",""),"")</f>
        <v/>
      </c>
      <c r="D38" t="str">
        <f t="shared" ref="D38:BE38" si="2">IF(D36=1,IF(AND(D36=1,INDEX($BG$2:$BG$34,MATCH(3,D2:D34,0))=1),"x",""),"")</f>
        <v/>
      </c>
      <c r="E38" t="str">
        <f t="shared" si="2"/>
        <v/>
      </c>
      <c r="F38" t="str">
        <f t="shared" si="2"/>
        <v/>
      </c>
      <c r="G38" t="str">
        <f t="shared" si="2"/>
        <v/>
      </c>
      <c r="H38" t="str">
        <f t="shared" si="2"/>
        <v/>
      </c>
      <c r="I38" t="str">
        <f t="shared" si="2"/>
        <v/>
      </c>
      <c r="J38" t="str">
        <f t="shared" si="2"/>
        <v/>
      </c>
      <c r="K38" t="str">
        <f t="shared" si="2"/>
        <v/>
      </c>
      <c r="L38" t="str">
        <f t="shared" si="2"/>
        <v/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2"/>
        <v/>
      </c>
      <c r="Q38" t="str">
        <f t="shared" si="2"/>
        <v/>
      </c>
      <c r="R38" t="str">
        <f t="shared" si="2"/>
        <v/>
      </c>
      <c r="S38" t="str">
        <f t="shared" si="2"/>
        <v/>
      </c>
      <c r="T38" t="str">
        <f t="shared" si="2"/>
        <v/>
      </c>
      <c r="U38" t="str">
        <f t="shared" si="2"/>
        <v/>
      </c>
      <c r="V38" t="str">
        <f t="shared" si="2"/>
        <v/>
      </c>
      <c r="W38" t="str">
        <f t="shared" si="2"/>
        <v/>
      </c>
      <c r="X38" t="str">
        <f t="shared" si="2"/>
        <v/>
      </c>
      <c r="Y38" t="str">
        <f t="shared" si="2"/>
        <v/>
      </c>
      <c r="Z38" t="str">
        <f t="shared" si="2"/>
        <v/>
      </c>
      <c r="AA38" t="str">
        <f t="shared" si="2"/>
        <v/>
      </c>
      <c r="AB38" t="str">
        <f t="shared" si="2"/>
        <v/>
      </c>
      <c r="AC38" t="str">
        <f t="shared" si="2"/>
        <v/>
      </c>
      <c r="AD38" t="str">
        <f t="shared" si="2"/>
        <v/>
      </c>
      <c r="AE38" t="str">
        <f t="shared" si="2"/>
        <v/>
      </c>
      <c r="AF38" t="str">
        <f t="shared" si="2"/>
        <v/>
      </c>
      <c r="AG38" t="str">
        <f t="shared" si="2"/>
        <v/>
      </c>
      <c r="AH38" t="str">
        <f t="shared" si="2"/>
        <v/>
      </c>
      <c r="AI38" t="str">
        <f t="shared" si="2"/>
        <v/>
      </c>
      <c r="AJ38" t="str">
        <f t="shared" si="2"/>
        <v/>
      </c>
      <c r="AK38" t="str">
        <f t="shared" si="2"/>
        <v/>
      </c>
      <c r="AL38" t="str">
        <f t="shared" si="2"/>
        <v/>
      </c>
      <c r="AM38" t="str">
        <f t="shared" si="2"/>
        <v/>
      </c>
      <c r="AN38" t="str">
        <f t="shared" si="2"/>
        <v/>
      </c>
      <c r="AO38" t="str">
        <f t="shared" si="2"/>
        <v/>
      </c>
      <c r="AP38" t="str">
        <f t="shared" si="2"/>
        <v/>
      </c>
      <c r="AQ38" t="str">
        <f t="shared" si="2"/>
        <v/>
      </c>
      <c r="AR38" t="str">
        <f t="shared" si="2"/>
        <v/>
      </c>
      <c r="AS38" t="str">
        <f t="shared" si="2"/>
        <v/>
      </c>
      <c r="AT38" t="str">
        <f t="shared" si="2"/>
        <v/>
      </c>
      <c r="AU38" t="str">
        <f t="shared" si="2"/>
        <v/>
      </c>
      <c r="AV38" t="str">
        <f t="shared" si="2"/>
        <v/>
      </c>
      <c r="AW38" t="str">
        <f t="shared" si="2"/>
        <v/>
      </c>
      <c r="AX38" t="str">
        <f t="shared" si="2"/>
        <v/>
      </c>
      <c r="AY38" t="str">
        <f t="shared" si="2"/>
        <v/>
      </c>
      <c r="AZ38" t="str">
        <f t="shared" si="2"/>
        <v/>
      </c>
      <c r="BA38" t="str">
        <f t="shared" si="2"/>
        <v/>
      </c>
      <c r="BB38" t="str">
        <f t="shared" si="2"/>
        <v/>
      </c>
      <c r="BC38" t="str">
        <f t="shared" si="2"/>
        <v/>
      </c>
      <c r="BD38" t="str">
        <f t="shared" si="2"/>
        <v/>
      </c>
      <c r="BE38" t="str">
        <f t="shared" si="2"/>
        <v/>
      </c>
    </row>
    <row r="39" spans="1:59" x14ac:dyDescent="0.25">
      <c r="A39" s="20"/>
      <c r="B39" s="22"/>
    </row>
    <row r="40" spans="1:59" ht="14.25" customHeight="1" x14ac:dyDescent="0.25">
      <c r="A40" s="23" t="s">
        <v>186</v>
      </c>
      <c r="B40" s="24"/>
      <c r="C40">
        <f>COUNTA(A2:B34)</f>
        <v>33</v>
      </c>
    </row>
    <row r="41" spans="1:59" x14ac:dyDescent="0.25">
      <c r="A41" s="23" t="s">
        <v>187</v>
      </c>
      <c r="B41" s="24"/>
      <c r="C41">
        <f>COUNTA(C1:BE1)</f>
        <v>55</v>
      </c>
    </row>
    <row r="42" spans="1:59" x14ac:dyDescent="0.25">
      <c r="A42" s="16"/>
      <c r="B42" s="17"/>
    </row>
    <row r="43" spans="1:59" x14ac:dyDescent="0.25">
      <c r="A43" s="21" t="s">
        <v>180</v>
      </c>
      <c r="B43" s="11" t="s">
        <v>179</v>
      </c>
      <c r="C43" s="18">
        <f>(COUNTIF(C36:BE36,"0")/C41)*100</f>
        <v>45.454545454545453</v>
      </c>
      <c r="D43" s="19"/>
    </row>
    <row r="44" spans="1:59" x14ac:dyDescent="0.25">
      <c r="A44" s="21"/>
      <c r="B44" s="11" t="s">
        <v>181</v>
      </c>
      <c r="C44" s="18">
        <f>(COUNTIF(BG2:BG34,"0")/C41)*100</f>
        <v>3.6363636363636362</v>
      </c>
      <c r="D44" s="19"/>
    </row>
    <row r="45" spans="1:59" x14ac:dyDescent="0.25">
      <c r="A45" s="21"/>
      <c r="B45" s="11" t="s">
        <v>182</v>
      </c>
      <c r="C45" s="18">
        <f>((SUM(C36:BE36)-COUNTIF(C36:BE36,"&gt;0"))/C41)*100</f>
        <v>201.81818181818181</v>
      </c>
      <c r="D45" s="19"/>
    </row>
    <row r="46" spans="1:59" x14ac:dyDescent="0.25">
      <c r="A46" s="21"/>
      <c r="B46" s="11" t="s">
        <v>183</v>
      </c>
      <c r="C46" s="18">
        <f>((SUM(BG2:BG34)-COUNTIF(BG2:BG34,"&gt;0"))/C41)*100</f>
        <v>200</v>
      </c>
      <c r="D46" s="19"/>
    </row>
    <row r="47" spans="1:59" x14ac:dyDescent="0.25">
      <c r="A47" s="21"/>
      <c r="B47" s="11" t="s">
        <v>184</v>
      </c>
      <c r="C47" s="18">
        <f>(COUNTIF(C38:BE38,"x")/C41)*100</f>
        <v>0</v>
      </c>
      <c r="D47" s="19"/>
    </row>
    <row r="48" spans="1:59" x14ac:dyDescent="0.25">
      <c r="A48" s="14"/>
      <c r="B48" s="15"/>
    </row>
    <row r="49" spans="1:2" x14ac:dyDescent="0.25">
      <c r="A49" s="14"/>
      <c r="B49" s="15"/>
    </row>
    <row r="50" spans="1:2" x14ac:dyDescent="0.25">
      <c r="A50" s="14"/>
      <c r="B50" s="15"/>
    </row>
    <row r="51" spans="1:2" x14ac:dyDescent="0.25">
      <c r="A51" s="14"/>
      <c r="B51" s="15"/>
    </row>
    <row r="52" spans="1:2" x14ac:dyDescent="0.25">
      <c r="A52" s="14"/>
      <c r="B52" s="15"/>
    </row>
    <row r="53" spans="1:2" x14ac:dyDescent="0.25">
      <c r="A53" s="14"/>
      <c r="B53" s="15"/>
    </row>
    <row r="54" spans="1:2" x14ac:dyDescent="0.25">
      <c r="A54" s="14"/>
      <c r="B54" s="15"/>
    </row>
    <row r="55" spans="1:2" x14ac:dyDescent="0.25">
      <c r="A55" s="14"/>
      <c r="B55" s="15"/>
    </row>
    <row r="56" spans="1:2" x14ac:dyDescent="0.25">
      <c r="A56" s="14"/>
      <c r="B56" s="15"/>
    </row>
    <row r="57" spans="1:2" x14ac:dyDescent="0.25">
      <c r="A57" s="14"/>
      <c r="B57" s="15"/>
    </row>
    <row r="58" spans="1:2" x14ac:dyDescent="0.25">
      <c r="A58" s="14"/>
      <c r="B58" s="15"/>
    </row>
    <row r="59" spans="1:2" x14ac:dyDescent="0.25">
      <c r="A59" s="14"/>
      <c r="B59" s="15"/>
    </row>
    <row r="60" spans="1:2" x14ac:dyDescent="0.25">
      <c r="A60" s="14"/>
      <c r="B60" s="15"/>
    </row>
    <row r="61" spans="1:2" x14ac:dyDescent="0.25">
      <c r="A61" s="14"/>
      <c r="B61" s="15"/>
    </row>
    <row r="62" spans="1:2" x14ac:dyDescent="0.25">
      <c r="A62" s="14"/>
      <c r="B62" s="15"/>
    </row>
    <row r="63" spans="1:2" x14ac:dyDescent="0.25">
      <c r="A63" s="14"/>
      <c r="B63" s="15"/>
    </row>
    <row r="64" spans="1:2" x14ac:dyDescent="0.25">
      <c r="A64" s="14"/>
      <c r="B64" s="15"/>
    </row>
    <row r="65" spans="1:2" x14ac:dyDescent="0.25">
      <c r="A65" s="14"/>
      <c r="B65" s="15"/>
    </row>
    <row r="66" spans="1:2" x14ac:dyDescent="0.25">
      <c r="A66" s="14"/>
      <c r="B66" s="15"/>
    </row>
    <row r="67" spans="1:2" x14ac:dyDescent="0.25">
      <c r="A67" s="14"/>
      <c r="B67" s="15"/>
    </row>
    <row r="68" spans="1:2" x14ac:dyDescent="0.25">
      <c r="A68" s="14"/>
      <c r="B68" s="15"/>
    </row>
    <row r="69" spans="1:2" x14ac:dyDescent="0.25">
      <c r="A69" s="14"/>
      <c r="B69" s="15"/>
    </row>
    <row r="70" spans="1:2" x14ac:dyDescent="0.25">
      <c r="A70" s="14"/>
      <c r="B70" s="15"/>
    </row>
    <row r="71" spans="1:2" x14ac:dyDescent="0.25">
      <c r="A71" s="14"/>
      <c r="B71" s="15"/>
    </row>
    <row r="72" spans="1:2" x14ac:dyDescent="0.25">
      <c r="A72" s="14"/>
      <c r="B72" s="15"/>
    </row>
    <row r="73" spans="1:2" x14ac:dyDescent="0.25">
      <c r="A73" s="14"/>
      <c r="B73" s="15"/>
    </row>
    <row r="74" spans="1:2" x14ac:dyDescent="0.25">
      <c r="A74" s="14"/>
      <c r="B74" s="15"/>
    </row>
    <row r="75" spans="1:2" x14ac:dyDescent="0.25">
      <c r="A75" s="14"/>
      <c r="B75" s="15"/>
    </row>
    <row r="76" spans="1:2" x14ac:dyDescent="0.25">
      <c r="A76" s="14"/>
      <c r="B76" s="15"/>
    </row>
    <row r="77" spans="1:2" x14ac:dyDescent="0.25">
      <c r="A77" s="14"/>
      <c r="B77" s="15"/>
    </row>
    <row r="78" spans="1:2" x14ac:dyDescent="0.25">
      <c r="A78" s="14"/>
      <c r="B78" s="15"/>
    </row>
    <row r="79" spans="1:2" x14ac:dyDescent="0.25">
      <c r="A79" s="14"/>
      <c r="B79" s="15"/>
    </row>
    <row r="80" spans="1:2" x14ac:dyDescent="0.25">
      <c r="A80" s="14"/>
      <c r="B80" s="15"/>
    </row>
    <row r="81" spans="1:2" x14ac:dyDescent="0.25">
      <c r="A81" s="14"/>
      <c r="B81" s="15"/>
    </row>
    <row r="82" spans="1:2" x14ac:dyDescent="0.25">
      <c r="A82" s="14"/>
      <c r="B82" s="15"/>
    </row>
    <row r="83" spans="1:2" x14ac:dyDescent="0.25">
      <c r="A83" s="14"/>
      <c r="B83" s="15"/>
    </row>
    <row r="84" spans="1:2" x14ac:dyDescent="0.25">
      <c r="A84" s="14"/>
      <c r="B84" s="15"/>
    </row>
    <row r="85" spans="1:2" x14ac:dyDescent="0.25">
      <c r="A85" s="14"/>
      <c r="B85" s="15"/>
    </row>
    <row r="86" spans="1:2" x14ac:dyDescent="0.25">
      <c r="A86" s="14"/>
      <c r="B86" s="15"/>
    </row>
    <row r="87" spans="1:2" x14ac:dyDescent="0.25">
      <c r="A87" s="14"/>
      <c r="B87" s="15"/>
    </row>
    <row r="88" spans="1:2" x14ac:dyDescent="0.25">
      <c r="A88" s="14"/>
      <c r="B88" s="15"/>
    </row>
    <row r="89" spans="1:2" x14ac:dyDescent="0.25">
      <c r="A89" s="14"/>
      <c r="B89" s="15"/>
    </row>
    <row r="90" spans="1:2" x14ac:dyDescent="0.25">
      <c r="A90" s="14"/>
      <c r="B90" s="15"/>
    </row>
    <row r="91" spans="1:2" x14ac:dyDescent="0.25">
      <c r="A91" s="14"/>
      <c r="B91" s="15"/>
    </row>
    <row r="92" spans="1:2" x14ac:dyDescent="0.25">
      <c r="A92" s="14"/>
      <c r="B92" s="15"/>
    </row>
    <row r="93" spans="1:2" x14ac:dyDescent="0.25">
      <c r="A93" s="14"/>
      <c r="B93" s="15"/>
    </row>
    <row r="94" spans="1:2" x14ac:dyDescent="0.25">
      <c r="A94" s="14"/>
      <c r="B94" s="15"/>
    </row>
    <row r="95" spans="1:2" x14ac:dyDescent="0.25">
      <c r="A95" s="14"/>
      <c r="B95" s="15"/>
    </row>
    <row r="96" spans="1:2" x14ac:dyDescent="0.25">
      <c r="A96" s="14"/>
      <c r="B96" s="15"/>
    </row>
    <row r="97" spans="1:2" x14ac:dyDescent="0.25">
      <c r="A97" s="14"/>
      <c r="B97" s="15"/>
    </row>
    <row r="98" spans="1:2" x14ac:dyDescent="0.25">
      <c r="A98" s="14"/>
      <c r="B98" s="15"/>
    </row>
    <row r="99" spans="1:2" x14ac:dyDescent="0.25">
      <c r="A99" s="14"/>
      <c r="B99" s="15"/>
    </row>
    <row r="100" spans="1:2" x14ac:dyDescent="0.25">
      <c r="A100" s="14"/>
      <c r="B100" s="15"/>
    </row>
    <row r="101" spans="1:2" x14ac:dyDescent="0.25">
      <c r="A101" s="14"/>
      <c r="B101" s="15"/>
    </row>
    <row r="102" spans="1:2" x14ac:dyDescent="0.25">
      <c r="A102" s="14"/>
      <c r="B102" s="15"/>
    </row>
    <row r="103" spans="1:2" x14ac:dyDescent="0.25">
      <c r="A103" s="14"/>
      <c r="B103" s="15"/>
    </row>
    <row r="104" spans="1:2" x14ac:dyDescent="0.25">
      <c r="A104" s="14"/>
      <c r="B104" s="15"/>
    </row>
    <row r="105" spans="1:2" x14ac:dyDescent="0.25">
      <c r="A105" s="14"/>
      <c r="B105" s="15"/>
    </row>
    <row r="106" spans="1:2" x14ac:dyDescent="0.25">
      <c r="A106" s="14"/>
      <c r="B106" s="15"/>
    </row>
    <row r="107" spans="1:2" x14ac:dyDescent="0.25">
      <c r="A107" s="14"/>
      <c r="B107" s="15"/>
    </row>
    <row r="108" spans="1:2" x14ac:dyDescent="0.25">
      <c r="A108" s="14"/>
      <c r="B108" s="15"/>
    </row>
    <row r="109" spans="1:2" x14ac:dyDescent="0.25">
      <c r="A109" s="14"/>
      <c r="B109" s="15"/>
    </row>
    <row r="110" spans="1:2" x14ac:dyDescent="0.25">
      <c r="A110" s="14"/>
      <c r="B110" s="15"/>
    </row>
    <row r="111" spans="1:2" x14ac:dyDescent="0.25">
      <c r="A111" s="14"/>
      <c r="B111" s="15"/>
    </row>
    <row r="112" spans="1:2" x14ac:dyDescent="0.25">
      <c r="A112" s="14"/>
      <c r="B112" s="15"/>
    </row>
    <row r="113" spans="1:2" x14ac:dyDescent="0.25">
      <c r="A113" s="14"/>
      <c r="B113" s="15"/>
    </row>
    <row r="114" spans="1:2" x14ac:dyDescent="0.25">
      <c r="A114" s="14"/>
      <c r="B114" s="15"/>
    </row>
    <row r="115" spans="1:2" x14ac:dyDescent="0.25">
      <c r="A115" s="14"/>
      <c r="B115" s="15"/>
    </row>
    <row r="116" spans="1:2" x14ac:dyDescent="0.25">
      <c r="A116" s="14"/>
      <c r="B116" s="15"/>
    </row>
    <row r="117" spans="1:2" x14ac:dyDescent="0.25">
      <c r="A117" s="14"/>
      <c r="B117" s="15"/>
    </row>
    <row r="118" spans="1:2" x14ac:dyDescent="0.25">
      <c r="A118" s="14"/>
      <c r="B118" s="15"/>
    </row>
    <row r="119" spans="1:2" x14ac:dyDescent="0.25">
      <c r="A119" s="14"/>
      <c r="B119" s="15"/>
    </row>
    <row r="120" spans="1:2" x14ac:dyDescent="0.25">
      <c r="A120" s="14"/>
      <c r="B120" s="15"/>
    </row>
    <row r="121" spans="1:2" x14ac:dyDescent="0.25">
      <c r="A121" s="14"/>
      <c r="B121" s="15"/>
    </row>
    <row r="122" spans="1:2" x14ac:dyDescent="0.25">
      <c r="A122" s="14"/>
      <c r="B122" s="15"/>
    </row>
    <row r="123" spans="1:2" x14ac:dyDescent="0.25">
      <c r="A123" s="14"/>
      <c r="B123" s="15"/>
    </row>
    <row r="124" spans="1:2" x14ac:dyDescent="0.25">
      <c r="A124" s="14"/>
      <c r="B124" s="15"/>
    </row>
    <row r="125" spans="1:2" x14ac:dyDescent="0.25">
      <c r="A125" s="14"/>
      <c r="B125" s="15"/>
    </row>
    <row r="126" spans="1:2" x14ac:dyDescent="0.25">
      <c r="A126" s="14"/>
      <c r="B126" s="15"/>
    </row>
    <row r="127" spans="1:2" x14ac:dyDescent="0.25">
      <c r="A127" s="14"/>
      <c r="B127" s="15"/>
    </row>
    <row r="128" spans="1:2" x14ac:dyDescent="0.25">
      <c r="A128" s="14"/>
      <c r="B128" s="15"/>
    </row>
    <row r="129" spans="1:2" x14ac:dyDescent="0.25">
      <c r="A129" s="14"/>
      <c r="B129" s="15"/>
    </row>
    <row r="130" spans="1:2" x14ac:dyDescent="0.25">
      <c r="A130" s="14"/>
      <c r="B130" s="15"/>
    </row>
    <row r="131" spans="1:2" x14ac:dyDescent="0.25">
      <c r="A131" s="14"/>
      <c r="B131" s="15"/>
    </row>
    <row r="132" spans="1:2" x14ac:dyDescent="0.25">
      <c r="A132" s="14"/>
      <c r="B132" s="15"/>
    </row>
    <row r="133" spans="1:2" x14ac:dyDescent="0.25">
      <c r="A133" s="14"/>
      <c r="B133" s="15"/>
    </row>
    <row r="134" spans="1:2" x14ac:dyDescent="0.25">
      <c r="A134" s="14"/>
      <c r="B134" s="15"/>
    </row>
    <row r="135" spans="1:2" x14ac:dyDescent="0.25">
      <c r="A135" s="14"/>
      <c r="B135" s="15"/>
    </row>
    <row r="136" spans="1:2" x14ac:dyDescent="0.25">
      <c r="A136" s="14"/>
      <c r="B136" s="15"/>
    </row>
    <row r="137" spans="1:2" x14ac:dyDescent="0.25">
      <c r="A137" s="14"/>
      <c r="B137" s="15"/>
    </row>
    <row r="138" spans="1:2" x14ac:dyDescent="0.25">
      <c r="A138" s="14"/>
      <c r="B138" s="15"/>
    </row>
    <row r="139" spans="1:2" x14ac:dyDescent="0.25">
      <c r="A139" s="14"/>
      <c r="B139" s="15"/>
    </row>
    <row r="140" spans="1:2" x14ac:dyDescent="0.25">
      <c r="A140" s="14"/>
      <c r="B140" s="15"/>
    </row>
    <row r="141" spans="1:2" x14ac:dyDescent="0.25">
      <c r="A141" s="14"/>
      <c r="B141" s="15"/>
    </row>
    <row r="142" spans="1:2" x14ac:dyDescent="0.25">
      <c r="A142" s="14"/>
      <c r="B142" s="15"/>
    </row>
    <row r="143" spans="1:2" x14ac:dyDescent="0.25">
      <c r="A143" s="14"/>
      <c r="B143" s="15"/>
    </row>
    <row r="144" spans="1:2" x14ac:dyDescent="0.25">
      <c r="A144" s="14"/>
      <c r="B144" s="15"/>
    </row>
    <row r="145" spans="1:2" x14ac:dyDescent="0.25">
      <c r="A145" s="14"/>
      <c r="B145" s="15"/>
    </row>
    <row r="146" spans="1:2" x14ac:dyDescent="0.25">
      <c r="A146" s="14"/>
      <c r="B146" s="15"/>
    </row>
    <row r="147" spans="1:2" x14ac:dyDescent="0.25">
      <c r="A147" s="14"/>
      <c r="B147" s="15"/>
    </row>
    <row r="148" spans="1:2" x14ac:dyDescent="0.25">
      <c r="A148" s="14"/>
      <c r="B148" s="15"/>
    </row>
    <row r="149" spans="1:2" x14ac:dyDescent="0.25">
      <c r="A149" s="14"/>
      <c r="B149" s="15"/>
    </row>
    <row r="150" spans="1:2" x14ac:dyDescent="0.25">
      <c r="A150" s="14"/>
      <c r="B150" s="15"/>
    </row>
    <row r="151" spans="1:2" x14ac:dyDescent="0.25">
      <c r="A151" s="14"/>
      <c r="B151" s="15"/>
    </row>
    <row r="152" spans="1:2" x14ac:dyDescent="0.25">
      <c r="A152" s="14"/>
      <c r="B152" s="15"/>
    </row>
    <row r="153" spans="1:2" x14ac:dyDescent="0.25">
      <c r="A153" s="14"/>
      <c r="B153" s="15"/>
    </row>
    <row r="154" spans="1:2" x14ac:dyDescent="0.25">
      <c r="A154" s="14"/>
      <c r="B154" s="15"/>
    </row>
    <row r="155" spans="1:2" x14ac:dyDescent="0.25">
      <c r="A155" s="14"/>
      <c r="B155" s="15"/>
    </row>
    <row r="156" spans="1:2" x14ac:dyDescent="0.25">
      <c r="A156" s="14"/>
      <c r="B156" s="15"/>
    </row>
    <row r="157" spans="1:2" x14ac:dyDescent="0.25">
      <c r="A157" s="14"/>
      <c r="B157" s="15"/>
    </row>
    <row r="158" spans="1:2" x14ac:dyDescent="0.25">
      <c r="A158" s="14"/>
      <c r="B158" s="15"/>
    </row>
    <row r="159" spans="1:2" x14ac:dyDescent="0.25">
      <c r="A159" s="14"/>
      <c r="B159" s="15"/>
    </row>
    <row r="160" spans="1:2" x14ac:dyDescent="0.25">
      <c r="A160" s="14"/>
      <c r="B160" s="15"/>
    </row>
    <row r="161" spans="1:2" x14ac:dyDescent="0.25">
      <c r="A161" s="14"/>
      <c r="B161" s="15"/>
    </row>
    <row r="162" spans="1:2" x14ac:dyDescent="0.25">
      <c r="A162" s="14"/>
      <c r="B162" s="15"/>
    </row>
    <row r="163" spans="1:2" x14ac:dyDescent="0.25">
      <c r="A163" s="14"/>
      <c r="B163" s="15"/>
    </row>
    <row r="164" spans="1:2" x14ac:dyDescent="0.25">
      <c r="A164" s="14"/>
      <c r="B164" s="15"/>
    </row>
    <row r="165" spans="1:2" x14ac:dyDescent="0.25">
      <c r="A165" s="14"/>
      <c r="B165" s="15"/>
    </row>
    <row r="166" spans="1:2" x14ac:dyDescent="0.25">
      <c r="A166" s="14"/>
      <c r="B166" s="15"/>
    </row>
    <row r="167" spans="1:2" x14ac:dyDescent="0.25">
      <c r="A167" s="14"/>
      <c r="B167" s="15"/>
    </row>
    <row r="168" spans="1:2" x14ac:dyDescent="0.25">
      <c r="A168" s="14"/>
      <c r="B168" s="15"/>
    </row>
    <row r="169" spans="1:2" x14ac:dyDescent="0.25">
      <c r="A169" s="14"/>
      <c r="B169" s="15"/>
    </row>
    <row r="170" spans="1:2" x14ac:dyDescent="0.25">
      <c r="A170" s="14"/>
      <c r="B170" s="15"/>
    </row>
    <row r="171" spans="1:2" x14ac:dyDescent="0.25">
      <c r="A171" s="14"/>
      <c r="B171" s="15"/>
    </row>
    <row r="172" spans="1:2" x14ac:dyDescent="0.25">
      <c r="A172" s="14"/>
      <c r="B172" s="15"/>
    </row>
    <row r="173" spans="1:2" x14ac:dyDescent="0.25">
      <c r="A173" s="14"/>
      <c r="B173" s="15"/>
    </row>
    <row r="174" spans="1:2" x14ac:dyDescent="0.25">
      <c r="A174" s="14"/>
      <c r="B174" s="15"/>
    </row>
    <row r="175" spans="1:2" x14ac:dyDescent="0.25">
      <c r="A175" s="14"/>
      <c r="B175" s="15"/>
    </row>
    <row r="176" spans="1:2" x14ac:dyDescent="0.25">
      <c r="A176" s="14"/>
      <c r="B176" s="15"/>
    </row>
    <row r="177" spans="1:2" x14ac:dyDescent="0.25">
      <c r="A177" s="14"/>
      <c r="B177" s="15"/>
    </row>
    <row r="178" spans="1:2" x14ac:dyDescent="0.25">
      <c r="A178" s="14"/>
      <c r="B178" s="15"/>
    </row>
    <row r="179" spans="1:2" x14ac:dyDescent="0.25">
      <c r="A179" s="14"/>
      <c r="B179" s="15"/>
    </row>
    <row r="180" spans="1:2" x14ac:dyDescent="0.25">
      <c r="A180" s="14"/>
      <c r="B180" s="15"/>
    </row>
    <row r="181" spans="1:2" x14ac:dyDescent="0.25">
      <c r="A181" s="14"/>
      <c r="B181" s="15"/>
    </row>
    <row r="182" spans="1:2" x14ac:dyDescent="0.25">
      <c r="A182" s="14"/>
      <c r="B182" s="15"/>
    </row>
    <row r="183" spans="1:2" x14ac:dyDescent="0.25">
      <c r="A183" s="14"/>
      <c r="B183" s="15"/>
    </row>
    <row r="184" spans="1:2" x14ac:dyDescent="0.25">
      <c r="A184" s="14"/>
      <c r="B184" s="15"/>
    </row>
    <row r="185" spans="1:2" x14ac:dyDescent="0.25">
      <c r="A185" s="14"/>
      <c r="B185" s="15"/>
    </row>
    <row r="186" spans="1:2" x14ac:dyDescent="0.25">
      <c r="A186" s="14"/>
      <c r="B186" s="15"/>
    </row>
    <row r="187" spans="1:2" x14ac:dyDescent="0.25">
      <c r="A187" s="14"/>
      <c r="B187" s="15"/>
    </row>
    <row r="188" spans="1:2" x14ac:dyDescent="0.25">
      <c r="A188" s="14"/>
      <c r="B188" s="15"/>
    </row>
    <row r="189" spans="1:2" x14ac:dyDescent="0.25">
      <c r="A189" s="14"/>
      <c r="B189" s="15"/>
    </row>
    <row r="190" spans="1:2" x14ac:dyDescent="0.25">
      <c r="A190" s="14"/>
      <c r="B190" s="15"/>
    </row>
    <row r="191" spans="1:2" x14ac:dyDescent="0.25">
      <c r="A191" s="14"/>
      <c r="B191" s="15"/>
    </row>
    <row r="192" spans="1:2" x14ac:dyDescent="0.25">
      <c r="A192" s="14"/>
      <c r="B192" s="15"/>
    </row>
    <row r="193" spans="1:2" x14ac:dyDescent="0.25">
      <c r="A193" s="14"/>
      <c r="B193" s="15"/>
    </row>
    <row r="194" spans="1:2" x14ac:dyDescent="0.25">
      <c r="A194" s="14"/>
      <c r="B194" s="15"/>
    </row>
    <row r="195" spans="1:2" x14ac:dyDescent="0.25">
      <c r="A195" s="14"/>
      <c r="B195" s="15"/>
    </row>
    <row r="196" spans="1:2" x14ac:dyDescent="0.25">
      <c r="A196" s="14"/>
      <c r="B196" s="15"/>
    </row>
    <row r="197" spans="1:2" x14ac:dyDescent="0.25">
      <c r="A197" s="14"/>
      <c r="B197" s="15"/>
    </row>
    <row r="198" spans="1:2" x14ac:dyDescent="0.25">
      <c r="A198" s="14"/>
      <c r="B198" s="15"/>
    </row>
    <row r="199" spans="1:2" x14ac:dyDescent="0.25">
      <c r="A199" s="14"/>
      <c r="B199" s="15"/>
    </row>
    <row r="200" spans="1:2" x14ac:dyDescent="0.25">
      <c r="A200" s="14"/>
      <c r="B200" s="15"/>
    </row>
    <row r="201" spans="1:2" x14ac:dyDescent="0.25">
      <c r="A201" s="14"/>
      <c r="B201" s="15"/>
    </row>
    <row r="202" spans="1:2" x14ac:dyDescent="0.25">
      <c r="A202" s="14"/>
      <c r="B202" s="15"/>
    </row>
    <row r="203" spans="1:2" x14ac:dyDescent="0.25">
      <c r="A203" s="14"/>
      <c r="B203" s="15"/>
    </row>
    <row r="204" spans="1:2" x14ac:dyDescent="0.25">
      <c r="A204" s="14"/>
      <c r="B204" s="15"/>
    </row>
    <row r="205" spans="1:2" x14ac:dyDescent="0.25">
      <c r="A205" s="14"/>
      <c r="B205" s="15"/>
    </row>
    <row r="206" spans="1:2" x14ac:dyDescent="0.25">
      <c r="A206" s="14"/>
      <c r="B206" s="15"/>
    </row>
    <row r="207" spans="1:2" x14ac:dyDescent="0.25">
      <c r="A207" s="14"/>
      <c r="B207" s="15"/>
    </row>
    <row r="208" spans="1:2" x14ac:dyDescent="0.25">
      <c r="A208" s="14"/>
      <c r="B208" s="15"/>
    </row>
    <row r="209" spans="1:2" x14ac:dyDescent="0.25">
      <c r="A209" s="14"/>
      <c r="B209" s="15"/>
    </row>
    <row r="210" spans="1:2" x14ac:dyDescent="0.25">
      <c r="A210" s="14"/>
      <c r="B210" s="15"/>
    </row>
    <row r="211" spans="1:2" x14ac:dyDescent="0.25">
      <c r="A211" s="14"/>
      <c r="B211" s="15"/>
    </row>
    <row r="212" spans="1:2" x14ac:dyDescent="0.25">
      <c r="A212" s="14"/>
      <c r="B212" s="15"/>
    </row>
    <row r="213" spans="1:2" x14ac:dyDescent="0.25">
      <c r="A213" s="14"/>
      <c r="B213" s="15"/>
    </row>
    <row r="214" spans="1:2" x14ac:dyDescent="0.25">
      <c r="A214" s="14"/>
      <c r="B214" s="15"/>
    </row>
    <row r="215" spans="1:2" x14ac:dyDescent="0.25">
      <c r="A215" s="14"/>
      <c r="B215" s="15"/>
    </row>
    <row r="216" spans="1:2" x14ac:dyDescent="0.25">
      <c r="A216" s="14"/>
      <c r="B216" s="15"/>
    </row>
    <row r="217" spans="1:2" x14ac:dyDescent="0.25">
      <c r="A217" s="14"/>
      <c r="B217" s="15"/>
    </row>
    <row r="218" spans="1:2" x14ac:dyDescent="0.25">
      <c r="A218" s="14"/>
      <c r="B218" s="15"/>
    </row>
    <row r="219" spans="1:2" x14ac:dyDescent="0.25">
      <c r="A219" s="14"/>
      <c r="B219" s="15"/>
    </row>
    <row r="220" spans="1:2" x14ac:dyDescent="0.25">
      <c r="A220" s="14"/>
      <c r="B220" s="15"/>
    </row>
    <row r="221" spans="1:2" x14ac:dyDescent="0.25">
      <c r="A221" s="14"/>
      <c r="B221" s="15"/>
    </row>
    <row r="222" spans="1:2" x14ac:dyDescent="0.25">
      <c r="A222" s="14"/>
      <c r="B222" s="15"/>
    </row>
    <row r="223" spans="1:2" x14ac:dyDescent="0.25">
      <c r="A223" s="14"/>
      <c r="B223" s="15"/>
    </row>
    <row r="224" spans="1:2" x14ac:dyDescent="0.25">
      <c r="A224" s="14"/>
      <c r="B224" s="15"/>
    </row>
    <row r="225" spans="1:2" x14ac:dyDescent="0.25">
      <c r="A225" s="14"/>
      <c r="B225" s="15"/>
    </row>
    <row r="226" spans="1:2" x14ac:dyDescent="0.25">
      <c r="A226" s="14"/>
      <c r="B226" s="15"/>
    </row>
    <row r="227" spans="1:2" x14ac:dyDescent="0.25">
      <c r="A227" s="14"/>
      <c r="B227" s="15"/>
    </row>
    <row r="228" spans="1:2" x14ac:dyDescent="0.25">
      <c r="A228" s="14"/>
      <c r="B228" s="15"/>
    </row>
    <row r="229" spans="1:2" x14ac:dyDescent="0.25">
      <c r="A229" s="14"/>
      <c r="B229" s="15"/>
    </row>
    <row r="230" spans="1:2" x14ac:dyDescent="0.25">
      <c r="A230" s="14"/>
      <c r="B230" s="15"/>
    </row>
    <row r="231" spans="1:2" x14ac:dyDescent="0.25">
      <c r="A231" s="14"/>
      <c r="B231" s="15"/>
    </row>
    <row r="232" spans="1:2" x14ac:dyDescent="0.25">
      <c r="A232" s="14"/>
      <c r="B232" s="15"/>
    </row>
    <row r="233" spans="1:2" x14ac:dyDescent="0.25">
      <c r="A233" s="14"/>
      <c r="B233" s="15"/>
    </row>
    <row r="234" spans="1:2" x14ac:dyDescent="0.25">
      <c r="A234" s="14"/>
      <c r="B234" s="15"/>
    </row>
    <row r="235" spans="1:2" x14ac:dyDescent="0.25">
      <c r="A235" s="14"/>
      <c r="B235" s="15"/>
    </row>
    <row r="236" spans="1:2" x14ac:dyDescent="0.25">
      <c r="A236" s="14"/>
      <c r="B236" s="15"/>
    </row>
    <row r="237" spans="1:2" x14ac:dyDescent="0.25">
      <c r="A237" s="14"/>
      <c r="B237" s="15"/>
    </row>
    <row r="238" spans="1:2" x14ac:dyDescent="0.25">
      <c r="A238" s="14"/>
      <c r="B238" s="15"/>
    </row>
    <row r="239" spans="1:2" x14ac:dyDescent="0.25">
      <c r="A239" s="14"/>
      <c r="B239" s="15"/>
    </row>
    <row r="240" spans="1:2" x14ac:dyDescent="0.25">
      <c r="A240" s="14"/>
      <c r="B240" s="15"/>
    </row>
    <row r="241" spans="1:2" x14ac:dyDescent="0.25">
      <c r="A241" s="14"/>
      <c r="B241" s="15"/>
    </row>
    <row r="242" spans="1:2" x14ac:dyDescent="0.25">
      <c r="A242" s="14"/>
      <c r="B242" s="15"/>
    </row>
    <row r="243" spans="1:2" x14ac:dyDescent="0.25">
      <c r="A243" s="14"/>
      <c r="B243" s="15"/>
    </row>
    <row r="244" spans="1:2" x14ac:dyDescent="0.25">
      <c r="A244" s="14"/>
      <c r="B244" s="15"/>
    </row>
    <row r="245" spans="1:2" x14ac:dyDescent="0.25">
      <c r="A245" s="14"/>
      <c r="B245" s="15"/>
    </row>
    <row r="246" spans="1:2" x14ac:dyDescent="0.25">
      <c r="A246" s="14"/>
      <c r="B246" s="15"/>
    </row>
    <row r="247" spans="1:2" x14ac:dyDescent="0.25">
      <c r="A247" s="14"/>
      <c r="B247" s="15"/>
    </row>
    <row r="248" spans="1:2" x14ac:dyDescent="0.25">
      <c r="A248" s="14"/>
      <c r="B248" s="15"/>
    </row>
    <row r="249" spans="1:2" x14ac:dyDescent="0.25">
      <c r="A249" s="14"/>
      <c r="B249" s="15"/>
    </row>
    <row r="250" spans="1:2" x14ac:dyDescent="0.25">
      <c r="A250" s="14"/>
      <c r="B250" s="15"/>
    </row>
    <row r="251" spans="1:2" x14ac:dyDescent="0.25">
      <c r="A251" s="14"/>
      <c r="B251" s="15"/>
    </row>
    <row r="252" spans="1:2" x14ac:dyDescent="0.25">
      <c r="A252" s="14"/>
      <c r="B252" s="15"/>
    </row>
    <row r="253" spans="1:2" x14ac:dyDescent="0.25">
      <c r="A253" s="14"/>
      <c r="B253" s="15"/>
    </row>
    <row r="254" spans="1:2" x14ac:dyDescent="0.25">
      <c r="A254" s="14"/>
      <c r="B254" s="15"/>
    </row>
    <row r="255" spans="1:2" x14ac:dyDescent="0.25">
      <c r="A255" s="14"/>
      <c r="B255" s="15"/>
    </row>
    <row r="256" spans="1:2" x14ac:dyDescent="0.25">
      <c r="A256" s="14"/>
      <c r="B256" s="15"/>
    </row>
    <row r="257" spans="1:2" x14ac:dyDescent="0.25">
      <c r="A257" s="14"/>
      <c r="B257" s="15"/>
    </row>
    <row r="258" spans="1:2" x14ac:dyDescent="0.25">
      <c r="A258" s="14"/>
      <c r="B258" s="15"/>
    </row>
    <row r="259" spans="1:2" x14ac:dyDescent="0.25">
      <c r="A259" s="14"/>
      <c r="B259" s="15"/>
    </row>
    <row r="260" spans="1:2" x14ac:dyDescent="0.25">
      <c r="A260" s="14"/>
      <c r="B260" s="15"/>
    </row>
    <row r="261" spans="1:2" x14ac:dyDescent="0.25">
      <c r="A261" s="14"/>
      <c r="B261" s="15"/>
    </row>
    <row r="262" spans="1:2" x14ac:dyDescent="0.25">
      <c r="A262" s="14"/>
      <c r="B262" s="15"/>
    </row>
    <row r="263" spans="1:2" x14ac:dyDescent="0.25">
      <c r="A263" s="14"/>
      <c r="B263" s="15"/>
    </row>
    <row r="264" spans="1:2" x14ac:dyDescent="0.25">
      <c r="A264" s="14"/>
      <c r="B264" s="15"/>
    </row>
    <row r="265" spans="1:2" x14ac:dyDescent="0.25">
      <c r="A265" s="14"/>
      <c r="B265" s="15"/>
    </row>
    <row r="266" spans="1:2" x14ac:dyDescent="0.25">
      <c r="A266" s="14"/>
      <c r="B266" s="15"/>
    </row>
    <row r="267" spans="1:2" x14ac:dyDescent="0.25">
      <c r="A267" s="14"/>
      <c r="B267" s="15"/>
    </row>
    <row r="268" spans="1:2" x14ac:dyDescent="0.25">
      <c r="A268" s="14"/>
      <c r="B268" s="15"/>
    </row>
    <row r="269" spans="1:2" x14ac:dyDescent="0.25">
      <c r="A269" s="14"/>
      <c r="B269" s="15"/>
    </row>
    <row r="270" spans="1:2" x14ac:dyDescent="0.25">
      <c r="A270" s="14"/>
      <c r="B270" s="15"/>
    </row>
    <row r="271" spans="1:2" x14ac:dyDescent="0.25">
      <c r="A271" s="14"/>
      <c r="B271" s="15"/>
    </row>
    <row r="272" spans="1:2" x14ac:dyDescent="0.25">
      <c r="A272" s="14"/>
      <c r="B272" s="15"/>
    </row>
    <row r="273" spans="1:2" x14ac:dyDescent="0.25">
      <c r="A273" s="14"/>
      <c r="B273" s="15"/>
    </row>
    <row r="274" spans="1:2" x14ac:dyDescent="0.25">
      <c r="A274" s="14"/>
      <c r="B274" s="15"/>
    </row>
    <row r="275" spans="1:2" x14ac:dyDescent="0.25">
      <c r="A275" s="14"/>
      <c r="B275" s="15"/>
    </row>
    <row r="276" spans="1:2" x14ac:dyDescent="0.25">
      <c r="A276" s="14"/>
      <c r="B276" s="15"/>
    </row>
    <row r="277" spans="1:2" x14ac:dyDescent="0.25">
      <c r="A277" s="14"/>
      <c r="B277" s="15"/>
    </row>
    <row r="278" spans="1:2" x14ac:dyDescent="0.25">
      <c r="A278" s="14"/>
      <c r="B278" s="15"/>
    </row>
    <row r="279" spans="1:2" x14ac:dyDescent="0.25">
      <c r="A279" s="14"/>
      <c r="B279" s="15"/>
    </row>
    <row r="280" spans="1:2" x14ac:dyDescent="0.25">
      <c r="A280" s="14"/>
      <c r="B280" s="15"/>
    </row>
    <row r="281" spans="1:2" x14ac:dyDescent="0.25">
      <c r="A281" s="14"/>
      <c r="B281" s="15"/>
    </row>
    <row r="282" spans="1:2" x14ac:dyDescent="0.25">
      <c r="A282" s="14"/>
      <c r="B282" s="15"/>
    </row>
    <row r="283" spans="1:2" x14ac:dyDescent="0.25">
      <c r="A283" s="14"/>
      <c r="B283" s="15"/>
    </row>
    <row r="284" spans="1:2" x14ac:dyDescent="0.25">
      <c r="A284" s="14"/>
      <c r="B284" s="15"/>
    </row>
    <row r="285" spans="1:2" x14ac:dyDescent="0.25">
      <c r="A285" s="14"/>
      <c r="B285" s="15"/>
    </row>
    <row r="286" spans="1:2" x14ac:dyDescent="0.25">
      <c r="A286" s="14"/>
      <c r="B286" s="15"/>
    </row>
    <row r="287" spans="1:2" x14ac:dyDescent="0.25">
      <c r="A287" s="14"/>
      <c r="B287" s="15"/>
    </row>
    <row r="288" spans="1:2" x14ac:dyDescent="0.25">
      <c r="A288" s="14"/>
      <c r="B288" s="15"/>
    </row>
    <row r="289" spans="1:2" x14ac:dyDescent="0.25">
      <c r="A289" s="14"/>
      <c r="B289" s="15"/>
    </row>
    <row r="290" spans="1:2" x14ac:dyDescent="0.25">
      <c r="A290" s="14"/>
      <c r="B290" s="15"/>
    </row>
    <row r="291" spans="1:2" x14ac:dyDescent="0.25">
      <c r="A291" s="14"/>
      <c r="B291" s="15"/>
    </row>
    <row r="292" spans="1:2" x14ac:dyDescent="0.25">
      <c r="A292" s="14"/>
      <c r="B292" s="15"/>
    </row>
    <row r="293" spans="1:2" x14ac:dyDescent="0.25">
      <c r="A293" s="14"/>
      <c r="B293" s="15"/>
    </row>
    <row r="294" spans="1:2" x14ac:dyDescent="0.25">
      <c r="A294" s="14"/>
      <c r="B294" s="15"/>
    </row>
    <row r="295" spans="1:2" x14ac:dyDescent="0.25">
      <c r="A295" s="14"/>
      <c r="B295" s="15"/>
    </row>
    <row r="296" spans="1:2" x14ac:dyDescent="0.25">
      <c r="A296" s="14"/>
      <c r="B296" s="15"/>
    </row>
    <row r="297" spans="1:2" x14ac:dyDescent="0.25">
      <c r="A297" s="14"/>
      <c r="B297" s="15"/>
    </row>
    <row r="298" spans="1:2" x14ac:dyDescent="0.25">
      <c r="A298" s="14"/>
      <c r="B298" s="15"/>
    </row>
    <row r="299" spans="1:2" x14ac:dyDescent="0.25">
      <c r="A299" s="14"/>
      <c r="B299" s="15"/>
    </row>
    <row r="300" spans="1:2" x14ac:dyDescent="0.25">
      <c r="A300" s="14"/>
      <c r="B300" s="15"/>
    </row>
    <row r="301" spans="1:2" x14ac:dyDescent="0.25">
      <c r="A301" s="14"/>
      <c r="B301" s="15"/>
    </row>
    <row r="302" spans="1:2" x14ac:dyDescent="0.25">
      <c r="A302" s="14"/>
      <c r="B302" s="15"/>
    </row>
    <row r="303" spans="1:2" x14ac:dyDescent="0.25">
      <c r="A303" s="14"/>
      <c r="B303" s="15"/>
    </row>
    <row r="304" spans="1:2" x14ac:dyDescent="0.25">
      <c r="A304" s="14"/>
      <c r="B304" s="15"/>
    </row>
    <row r="305" spans="1:2" x14ac:dyDescent="0.25">
      <c r="A305" s="14"/>
      <c r="B305" s="15"/>
    </row>
    <row r="306" spans="1:2" x14ac:dyDescent="0.25">
      <c r="A306" s="14"/>
      <c r="B306" s="15"/>
    </row>
    <row r="307" spans="1:2" x14ac:dyDescent="0.25">
      <c r="A307" s="14"/>
      <c r="B307" s="15"/>
    </row>
    <row r="308" spans="1:2" x14ac:dyDescent="0.25">
      <c r="A308" s="14"/>
      <c r="B308" s="15"/>
    </row>
    <row r="309" spans="1:2" x14ac:dyDescent="0.25">
      <c r="A309" s="14"/>
      <c r="B309" s="15"/>
    </row>
    <row r="310" spans="1:2" x14ac:dyDescent="0.25">
      <c r="A310" s="14"/>
      <c r="B310" s="15"/>
    </row>
    <row r="311" spans="1:2" x14ac:dyDescent="0.25">
      <c r="A311" s="14"/>
      <c r="B311" s="15"/>
    </row>
    <row r="312" spans="1:2" x14ac:dyDescent="0.25">
      <c r="A312" s="14"/>
      <c r="B312" s="15"/>
    </row>
    <row r="313" spans="1:2" x14ac:dyDescent="0.25">
      <c r="A313" s="14"/>
      <c r="B313" s="15"/>
    </row>
    <row r="314" spans="1:2" x14ac:dyDescent="0.25">
      <c r="A314" s="14"/>
      <c r="B314" s="15"/>
    </row>
    <row r="315" spans="1:2" x14ac:dyDescent="0.25">
      <c r="A315" s="14"/>
      <c r="B315" s="15"/>
    </row>
    <row r="316" spans="1:2" x14ac:dyDescent="0.25">
      <c r="A316" s="14"/>
      <c r="B316" s="15"/>
    </row>
    <row r="317" spans="1:2" x14ac:dyDescent="0.25">
      <c r="A317" s="14"/>
      <c r="B317" s="15"/>
    </row>
    <row r="318" spans="1:2" x14ac:dyDescent="0.25">
      <c r="A318" s="14"/>
      <c r="B318" s="15"/>
    </row>
    <row r="319" spans="1:2" x14ac:dyDescent="0.25">
      <c r="A319" s="14"/>
      <c r="B319" s="15"/>
    </row>
    <row r="320" spans="1:2" x14ac:dyDescent="0.25">
      <c r="A320" s="14"/>
      <c r="B320" s="15"/>
    </row>
    <row r="321" spans="1:2" x14ac:dyDescent="0.25">
      <c r="A321" s="14"/>
      <c r="B321" s="15"/>
    </row>
    <row r="322" spans="1:2" x14ac:dyDescent="0.25">
      <c r="A322" s="14"/>
      <c r="B322" s="15"/>
    </row>
    <row r="323" spans="1:2" x14ac:dyDescent="0.25">
      <c r="A323" s="14"/>
      <c r="B323" s="15"/>
    </row>
    <row r="324" spans="1:2" x14ac:dyDescent="0.25">
      <c r="A324" s="14"/>
      <c r="B324" s="15"/>
    </row>
    <row r="325" spans="1:2" x14ac:dyDescent="0.25">
      <c r="A325" s="14"/>
      <c r="B325" s="15"/>
    </row>
    <row r="326" spans="1:2" x14ac:dyDescent="0.25">
      <c r="A326" s="14"/>
      <c r="B326" s="15"/>
    </row>
    <row r="327" spans="1:2" x14ac:dyDescent="0.25">
      <c r="A327" s="14"/>
      <c r="B327" s="15"/>
    </row>
    <row r="328" spans="1:2" x14ac:dyDescent="0.25">
      <c r="A328" s="14"/>
      <c r="B328" s="15"/>
    </row>
    <row r="329" spans="1:2" x14ac:dyDescent="0.25">
      <c r="A329" s="14"/>
      <c r="B329" s="15"/>
    </row>
    <row r="330" spans="1:2" x14ac:dyDescent="0.25">
      <c r="A330" s="14"/>
      <c r="B330" s="15"/>
    </row>
    <row r="331" spans="1:2" x14ac:dyDescent="0.25">
      <c r="A331" s="14"/>
      <c r="B331" s="15"/>
    </row>
    <row r="332" spans="1:2" x14ac:dyDescent="0.25">
      <c r="A332" s="14"/>
      <c r="B332" s="15"/>
    </row>
    <row r="333" spans="1:2" x14ac:dyDescent="0.25">
      <c r="A333" s="14"/>
      <c r="B333" s="15"/>
    </row>
    <row r="334" spans="1:2" x14ac:dyDescent="0.25">
      <c r="A334" s="14"/>
      <c r="B334" s="15"/>
    </row>
    <row r="335" spans="1:2" x14ac:dyDescent="0.25">
      <c r="A335" s="14"/>
      <c r="B335" s="15"/>
    </row>
    <row r="336" spans="1:2" x14ac:dyDescent="0.25">
      <c r="A336" s="14"/>
      <c r="B336" s="15"/>
    </row>
    <row r="337" spans="1:2" x14ac:dyDescent="0.25">
      <c r="A337" s="14"/>
      <c r="B337" s="15"/>
    </row>
    <row r="338" spans="1:2" x14ac:dyDescent="0.25">
      <c r="A338" s="14"/>
      <c r="B338" s="15"/>
    </row>
    <row r="339" spans="1:2" x14ac:dyDescent="0.25">
      <c r="A339" s="14"/>
      <c r="B339" s="15"/>
    </row>
    <row r="340" spans="1:2" x14ac:dyDescent="0.25">
      <c r="A340" s="14"/>
      <c r="B340" s="15"/>
    </row>
    <row r="341" spans="1:2" x14ac:dyDescent="0.25">
      <c r="A341" s="14"/>
      <c r="B341" s="15"/>
    </row>
  </sheetData>
  <mergeCells count="342">
    <mergeCell ref="C43:D43"/>
    <mergeCell ref="C44:D44"/>
    <mergeCell ref="C45:D45"/>
    <mergeCell ref="C46:D46"/>
    <mergeCell ref="C47:D47"/>
    <mergeCell ref="A38:B38"/>
    <mergeCell ref="A335:B335"/>
    <mergeCell ref="A336:B336"/>
    <mergeCell ref="A337:B337"/>
    <mergeCell ref="A338:B338"/>
    <mergeCell ref="A339:B339"/>
    <mergeCell ref="A340:B340"/>
    <mergeCell ref="A341:B341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48:B48"/>
    <mergeCell ref="A49:B49"/>
    <mergeCell ref="A50:B50"/>
    <mergeCell ref="A51:B51"/>
    <mergeCell ref="A52:B52"/>
    <mergeCell ref="A53:B53"/>
    <mergeCell ref="A54:B54"/>
    <mergeCell ref="A55:B55"/>
    <mergeCell ref="A37:B37"/>
    <mergeCell ref="A39:B39"/>
    <mergeCell ref="A40:B40"/>
    <mergeCell ref="A41:B41"/>
    <mergeCell ref="A42:B42"/>
    <mergeCell ref="A43:A4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conditionalFormatting sqref="C2:BE29 C31:BE34">
    <cfRule type="colorScale" priority="8">
      <colorScale>
        <cfvo type="min"/>
        <cfvo type="max"/>
        <color rgb="FFFCFCFF"/>
        <color rgb="FF63BE7B"/>
      </colorScale>
    </cfRule>
  </conditionalFormatting>
  <conditionalFormatting sqref="C49:BE260 C2:BE29 C31:BE35">
    <cfRule type="cellIs" dxfId="36" priority="9" operator="equal">
      <formula>1</formula>
    </cfRule>
  </conditionalFormatting>
  <conditionalFormatting sqref="C30:BE30">
    <cfRule type="colorScale" priority="4">
      <colorScale>
        <cfvo type="min"/>
        <cfvo type="max"/>
        <color rgb="FFFCFCFF"/>
        <color rgb="FF63BE7B"/>
      </colorScale>
    </cfRule>
  </conditionalFormatting>
  <conditionalFormatting sqref="C30:BE30">
    <cfRule type="cellIs" dxfId="33" priority="5" operator="equal">
      <formula>1</formula>
    </cfRule>
  </conditionalFormatting>
  <conditionalFormatting sqref="C48:BE48 C44:C46 E43:BE47 C37:BE37 C39:BE42">
    <cfRule type="cellIs" dxfId="32" priority="3" operator="equal">
      <formula>1</formula>
    </cfRule>
  </conditionalFormatting>
  <conditionalFormatting sqref="C38:BE38">
    <cfRule type="cellIs" dxfId="31" priority="2" operator="equal">
      <formula>1</formula>
    </cfRule>
  </conditionalFormatting>
  <conditionalFormatting sqref="C47">
    <cfRule type="cellIs" dxfId="30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40"/>
  <sheetViews>
    <sheetView zoomScaleNormal="100" workbookViewId="0">
      <pane ySplit="1" topLeftCell="A52" activePane="bottomLeft" state="frozen"/>
      <selection pane="bottomLeft" activeCell="C64" sqref="C64:D64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8" max="58" width="3.5703125" customWidth="1"/>
    <col min="59" max="60" width="3.7109375" customWidth="1"/>
    <col min="61" max="61" width="4" customWidth="1"/>
    <col min="62" max="62" width="5.85546875" customWidth="1"/>
  </cols>
  <sheetData>
    <row r="1" spans="1:62" s="3" customFormat="1" ht="183" x14ac:dyDescent="0.25">
      <c r="A1" s="12" t="s">
        <v>0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25">
      <c r="A2" s="14" t="s">
        <v>94</v>
      </c>
      <c r="B2" s="1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3</v>
      </c>
      <c r="AR2">
        <v>3</v>
      </c>
      <c r="AS2">
        <v>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</v>
      </c>
      <c r="BG2">
        <f>COUNTIF(C2:BE2,"&gt;1")</f>
        <v>6</v>
      </c>
    </row>
    <row r="3" spans="1:62" x14ac:dyDescent="0.25">
      <c r="A3" s="14" t="s">
        <v>122</v>
      </c>
      <c r="B3" s="1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3</v>
      </c>
      <c r="AR3">
        <v>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</v>
      </c>
      <c r="BG3">
        <f t="shared" ref="BG3:BG51" si="0">COUNTIF(C3:BE3,"&gt;1")</f>
        <v>4</v>
      </c>
    </row>
    <row r="4" spans="1:62" x14ac:dyDescent="0.25">
      <c r="A4" s="14" t="s">
        <v>123</v>
      </c>
      <c r="B4" s="1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3</v>
      </c>
      <c r="AR4">
        <v>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G4">
        <f t="shared" si="0"/>
        <v>2</v>
      </c>
    </row>
    <row r="5" spans="1:62" x14ac:dyDescent="0.25">
      <c r="A5" s="14" t="s">
        <v>124</v>
      </c>
      <c r="B5" s="1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3</v>
      </c>
      <c r="AR5">
        <v>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</v>
      </c>
      <c r="BG5">
        <f t="shared" si="0"/>
        <v>4</v>
      </c>
    </row>
    <row r="6" spans="1:62" x14ac:dyDescent="0.25">
      <c r="A6" s="14" t="s">
        <v>125</v>
      </c>
      <c r="B6" s="1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</v>
      </c>
      <c r="Q6">
        <v>0</v>
      </c>
      <c r="R6">
        <v>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G6">
        <f t="shared" si="0"/>
        <v>7</v>
      </c>
    </row>
    <row r="7" spans="1:62" x14ac:dyDescent="0.25">
      <c r="A7" s="14" t="s">
        <v>126</v>
      </c>
      <c r="B7" s="1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</v>
      </c>
      <c r="Q7">
        <v>0</v>
      </c>
      <c r="R7">
        <v>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G7">
        <f t="shared" si="0"/>
        <v>7</v>
      </c>
    </row>
    <row r="8" spans="1:62" x14ac:dyDescent="0.25">
      <c r="A8" s="14" t="s">
        <v>127</v>
      </c>
      <c r="B8" s="1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3</v>
      </c>
      <c r="AR8">
        <v>3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</v>
      </c>
      <c r="BG8">
        <f t="shared" si="0"/>
        <v>4</v>
      </c>
    </row>
    <row r="9" spans="1:62" x14ac:dyDescent="0.25">
      <c r="A9" s="14" t="s">
        <v>128</v>
      </c>
      <c r="B9" s="1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3</v>
      </c>
      <c r="AR9">
        <v>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G9">
        <f t="shared" si="0"/>
        <v>3</v>
      </c>
    </row>
    <row r="10" spans="1:62" x14ac:dyDescent="0.25">
      <c r="A10" s="14" t="s">
        <v>129</v>
      </c>
      <c r="B10" s="1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</v>
      </c>
      <c r="BG10">
        <f t="shared" si="0"/>
        <v>4</v>
      </c>
    </row>
    <row r="11" spans="1:62" x14ac:dyDescent="0.25">
      <c r="A11" s="14" t="s">
        <v>130</v>
      </c>
      <c r="B11" s="1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3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</v>
      </c>
      <c r="BG11">
        <f t="shared" si="0"/>
        <v>3</v>
      </c>
    </row>
    <row r="12" spans="1:62" x14ac:dyDescent="0.25">
      <c r="A12" s="14" t="s">
        <v>131</v>
      </c>
      <c r="B12" s="15"/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3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3</v>
      </c>
      <c r="AZ12">
        <v>0</v>
      </c>
      <c r="BA12">
        <v>3</v>
      </c>
      <c r="BB12">
        <v>0</v>
      </c>
      <c r="BC12">
        <v>0</v>
      </c>
      <c r="BD12">
        <v>0</v>
      </c>
      <c r="BE12">
        <v>3</v>
      </c>
      <c r="BG12">
        <f t="shared" si="0"/>
        <v>8</v>
      </c>
    </row>
    <row r="13" spans="1:62" x14ac:dyDescent="0.25">
      <c r="A13" s="14" t="s">
        <v>132</v>
      </c>
      <c r="B13" s="15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0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3</v>
      </c>
      <c r="AR13">
        <v>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</v>
      </c>
      <c r="BG13">
        <f t="shared" si="0"/>
        <v>7</v>
      </c>
    </row>
    <row r="14" spans="1:62" x14ac:dyDescent="0.25">
      <c r="A14" s="14" t="s">
        <v>133</v>
      </c>
      <c r="B14" s="15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3</v>
      </c>
      <c r="AR14">
        <v>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</v>
      </c>
      <c r="BG14">
        <f t="shared" si="0"/>
        <v>5</v>
      </c>
    </row>
    <row r="15" spans="1:62" x14ac:dyDescent="0.25">
      <c r="A15" s="14" t="s">
        <v>134</v>
      </c>
      <c r="B15" s="15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3</v>
      </c>
      <c r="BG15">
        <f t="shared" si="0"/>
        <v>4</v>
      </c>
    </row>
    <row r="16" spans="1:62" x14ac:dyDescent="0.25">
      <c r="A16" s="14" t="s">
        <v>135</v>
      </c>
      <c r="B16" s="15"/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</v>
      </c>
      <c r="Q16">
        <v>0</v>
      </c>
      <c r="R16">
        <v>3</v>
      </c>
      <c r="S16">
        <v>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</v>
      </c>
      <c r="AH16">
        <v>0</v>
      </c>
      <c r="AI16">
        <v>3</v>
      </c>
      <c r="AJ16">
        <v>0</v>
      </c>
      <c r="AK16">
        <v>0</v>
      </c>
      <c r="AL16">
        <v>3</v>
      </c>
      <c r="AM16">
        <v>3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</v>
      </c>
      <c r="AY16">
        <v>3</v>
      </c>
      <c r="AZ16">
        <v>3</v>
      </c>
      <c r="BA16">
        <v>0</v>
      </c>
      <c r="BB16">
        <v>3</v>
      </c>
      <c r="BC16">
        <v>0</v>
      </c>
      <c r="BD16">
        <v>0</v>
      </c>
      <c r="BE16">
        <v>3</v>
      </c>
      <c r="BG16">
        <f t="shared" si="0"/>
        <v>21</v>
      </c>
    </row>
    <row r="17" spans="1:59" x14ac:dyDescent="0.25">
      <c r="A17" s="14" t="s">
        <v>136</v>
      </c>
      <c r="B17" s="15"/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3</v>
      </c>
      <c r="AM17">
        <v>3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3</v>
      </c>
      <c r="BG17">
        <f t="shared" si="0"/>
        <v>5</v>
      </c>
    </row>
    <row r="18" spans="1:59" x14ac:dyDescent="0.25">
      <c r="A18" s="14" t="s">
        <v>120</v>
      </c>
      <c r="B18" s="15"/>
      <c r="C18">
        <v>3</v>
      </c>
      <c r="D18">
        <v>3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3</v>
      </c>
      <c r="BA18">
        <v>0</v>
      </c>
      <c r="BB18">
        <v>0</v>
      </c>
      <c r="BC18">
        <v>0</v>
      </c>
      <c r="BD18">
        <v>0</v>
      </c>
      <c r="BE18">
        <v>0</v>
      </c>
      <c r="BG18">
        <f t="shared" si="0"/>
        <v>4</v>
      </c>
    </row>
    <row r="19" spans="1:59" x14ac:dyDescent="0.25">
      <c r="A19" s="14" t="s">
        <v>105</v>
      </c>
      <c r="B19" s="15"/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3</v>
      </c>
      <c r="AJ19">
        <v>0</v>
      </c>
      <c r="AK19">
        <v>0</v>
      </c>
      <c r="AL19">
        <v>3</v>
      </c>
      <c r="AM19">
        <v>3</v>
      </c>
      <c r="AN19">
        <v>0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f t="shared" si="0"/>
        <v>4</v>
      </c>
    </row>
    <row r="20" spans="1:59" x14ac:dyDescent="0.25">
      <c r="A20" s="14" t="s">
        <v>137</v>
      </c>
      <c r="B20" s="15"/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0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f t="shared" si="0"/>
        <v>3</v>
      </c>
    </row>
    <row r="21" spans="1:59" x14ac:dyDescent="0.25">
      <c r="A21" s="14" t="s">
        <v>138</v>
      </c>
      <c r="B21" s="15"/>
      <c r="C21">
        <v>3</v>
      </c>
      <c r="D21">
        <v>3</v>
      </c>
      <c r="E21">
        <v>3</v>
      </c>
      <c r="F21">
        <v>0</v>
      </c>
      <c r="G21">
        <v>3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</v>
      </c>
      <c r="AH21">
        <v>0</v>
      </c>
      <c r="AI21">
        <v>3</v>
      </c>
      <c r="AJ21">
        <v>0</v>
      </c>
      <c r="AK21">
        <v>0</v>
      </c>
      <c r="AL21">
        <v>3</v>
      </c>
      <c r="AM21">
        <v>3</v>
      </c>
      <c r="AN21">
        <v>0</v>
      </c>
      <c r="AO21">
        <v>3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</v>
      </c>
      <c r="AY21">
        <v>3</v>
      </c>
      <c r="AZ21">
        <v>3</v>
      </c>
      <c r="BA21">
        <v>0</v>
      </c>
      <c r="BB21">
        <v>3</v>
      </c>
      <c r="BC21">
        <v>0</v>
      </c>
      <c r="BD21">
        <v>0</v>
      </c>
      <c r="BE21">
        <v>0</v>
      </c>
      <c r="BG21">
        <f t="shared" si="0"/>
        <v>16</v>
      </c>
    </row>
    <row r="22" spans="1:59" x14ac:dyDescent="0.25">
      <c r="A22" s="14" t="s">
        <v>118</v>
      </c>
      <c r="B22" s="15"/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3</v>
      </c>
      <c r="AM22">
        <v>3</v>
      </c>
      <c r="AN22">
        <v>0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f t="shared" si="0"/>
        <v>4</v>
      </c>
    </row>
    <row r="23" spans="1:59" x14ac:dyDescent="0.25">
      <c r="A23" s="14" t="s">
        <v>139</v>
      </c>
      <c r="B23" s="15"/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f t="shared" si="0"/>
        <v>0</v>
      </c>
    </row>
    <row r="24" spans="1:59" x14ac:dyDescent="0.25">
      <c r="A24" s="14" t="s">
        <v>89</v>
      </c>
      <c r="B24" s="15"/>
      <c r="C24">
        <v>3</v>
      </c>
      <c r="D24">
        <v>3</v>
      </c>
      <c r="E24">
        <v>3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</v>
      </c>
      <c r="AY24">
        <v>3</v>
      </c>
      <c r="AZ24">
        <v>0</v>
      </c>
      <c r="BA24">
        <v>0</v>
      </c>
      <c r="BB24">
        <v>3</v>
      </c>
      <c r="BC24">
        <v>0</v>
      </c>
      <c r="BD24">
        <v>0</v>
      </c>
      <c r="BE24">
        <v>0</v>
      </c>
      <c r="BG24">
        <f t="shared" si="0"/>
        <v>7</v>
      </c>
    </row>
    <row r="25" spans="1:59" x14ac:dyDescent="0.25">
      <c r="A25" s="14" t="s">
        <v>140</v>
      </c>
      <c r="B25" s="15"/>
      <c r="C25">
        <v>0</v>
      </c>
      <c r="D25">
        <v>0</v>
      </c>
      <c r="E25">
        <v>0</v>
      </c>
      <c r="F25">
        <v>0</v>
      </c>
      <c r="G25">
        <v>3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f t="shared" si="0"/>
        <v>3</v>
      </c>
    </row>
    <row r="26" spans="1:59" x14ac:dyDescent="0.25">
      <c r="A26" s="14" t="s">
        <v>141</v>
      </c>
      <c r="B26" s="15"/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f t="shared" si="0"/>
        <v>1</v>
      </c>
    </row>
    <row r="27" spans="1:59" x14ac:dyDescent="0.25">
      <c r="A27" s="14" t="s">
        <v>142</v>
      </c>
      <c r="B27" s="15"/>
      <c r="C27">
        <v>3</v>
      </c>
      <c r="D27">
        <v>3</v>
      </c>
      <c r="E27">
        <v>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3</v>
      </c>
      <c r="BA27">
        <v>0</v>
      </c>
      <c r="BB27">
        <v>0</v>
      </c>
      <c r="BC27">
        <v>0</v>
      </c>
      <c r="BD27">
        <v>0</v>
      </c>
      <c r="BE27">
        <v>0</v>
      </c>
      <c r="BG27">
        <f t="shared" si="0"/>
        <v>4</v>
      </c>
    </row>
    <row r="28" spans="1:59" x14ac:dyDescent="0.25">
      <c r="A28" s="14" t="s">
        <v>121</v>
      </c>
      <c r="B28" s="15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0</v>
      </c>
      <c r="AC28">
        <v>0</v>
      </c>
      <c r="AD28">
        <v>0</v>
      </c>
      <c r="AE28">
        <v>0</v>
      </c>
      <c r="AF28">
        <v>3</v>
      </c>
      <c r="AG28">
        <v>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f t="shared" si="0"/>
        <v>3</v>
      </c>
    </row>
    <row r="29" spans="1:59" x14ac:dyDescent="0.25">
      <c r="A29" s="14" t="s">
        <v>143</v>
      </c>
      <c r="B29" s="15"/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f t="shared" si="0"/>
        <v>2</v>
      </c>
    </row>
    <row r="30" spans="1:59" x14ac:dyDescent="0.25">
      <c r="A30" s="14" t="s">
        <v>144</v>
      </c>
      <c r="B30" s="15"/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>
        <f t="shared" si="0"/>
        <v>1</v>
      </c>
    </row>
    <row r="31" spans="1:59" x14ac:dyDescent="0.25">
      <c r="A31" s="14" t="s">
        <v>145</v>
      </c>
      <c r="B31" s="15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>
        <f t="shared" si="0"/>
        <v>1</v>
      </c>
    </row>
    <row r="32" spans="1:59" x14ac:dyDescent="0.25">
      <c r="A32" s="14" t="s">
        <v>146</v>
      </c>
      <c r="B32" s="15"/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>
        <f t="shared" si="0"/>
        <v>2</v>
      </c>
    </row>
    <row r="33" spans="1:59" x14ac:dyDescent="0.25">
      <c r="A33" s="14" t="s">
        <v>147</v>
      </c>
      <c r="B33" s="15"/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>
        <f t="shared" si="0"/>
        <v>2</v>
      </c>
    </row>
    <row r="34" spans="1:59" x14ac:dyDescent="0.25">
      <c r="A34" s="14" t="s">
        <v>148</v>
      </c>
      <c r="B34" s="15"/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>
        <f t="shared" si="0"/>
        <v>1</v>
      </c>
    </row>
    <row r="35" spans="1:59" x14ac:dyDescent="0.25">
      <c r="A35" s="14" t="s">
        <v>149</v>
      </c>
      <c r="B35" s="15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>
        <f t="shared" si="0"/>
        <v>1</v>
      </c>
    </row>
    <row r="36" spans="1:59" x14ac:dyDescent="0.25">
      <c r="A36" s="14" t="s">
        <v>150</v>
      </c>
      <c r="B36" s="15"/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>
        <f t="shared" si="0"/>
        <v>2</v>
      </c>
    </row>
    <row r="37" spans="1:59" x14ac:dyDescent="0.25">
      <c r="A37" s="14" t="s">
        <v>151</v>
      </c>
      <c r="B37" s="15"/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>
        <f t="shared" si="0"/>
        <v>2</v>
      </c>
    </row>
    <row r="38" spans="1:59" x14ac:dyDescent="0.25">
      <c r="A38" s="14" t="s">
        <v>152</v>
      </c>
      <c r="B38" s="15"/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>
        <f t="shared" si="0"/>
        <v>1</v>
      </c>
    </row>
    <row r="39" spans="1:59" x14ac:dyDescent="0.25">
      <c r="A39" s="14" t="s">
        <v>153</v>
      </c>
      <c r="B39" s="15"/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>
        <f t="shared" si="0"/>
        <v>2</v>
      </c>
    </row>
    <row r="40" spans="1:59" x14ac:dyDescent="0.25">
      <c r="A40" s="14" t="s">
        <v>154</v>
      </c>
      <c r="B40" s="15"/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>
        <f t="shared" si="0"/>
        <v>1</v>
      </c>
    </row>
    <row r="41" spans="1:59" x14ac:dyDescent="0.25">
      <c r="A41" s="14" t="s">
        <v>155</v>
      </c>
      <c r="B41" s="15"/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>
        <f t="shared" si="0"/>
        <v>1</v>
      </c>
    </row>
    <row r="42" spans="1:59" x14ac:dyDescent="0.25">
      <c r="A42" s="14" t="s">
        <v>156</v>
      </c>
      <c r="B42" s="15"/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>
        <f t="shared" si="0"/>
        <v>2</v>
      </c>
    </row>
    <row r="43" spans="1:59" x14ac:dyDescent="0.25">
      <c r="A43" s="14" t="s">
        <v>157</v>
      </c>
      <c r="B43" s="15"/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>
        <f t="shared" si="0"/>
        <v>2</v>
      </c>
    </row>
    <row r="44" spans="1:59" x14ac:dyDescent="0.25">
      <c r="A44" s="14" t="s">
        <v>158</v>
      </c>
      <c r="B44" s="15"/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G44">
        <f t="shared" si="0"/>
        <v>2</v>
      </c>
    </row>
    <row r="45" spans="1:59" x14ac:dyDescent="0.25">
      <c r="A45" s="14" t="s">
        <v>159</v>
      </c>
      <c r="B45" s="15"/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>
        <f t="shared" si="0"/>
        <v>2</v>
      </c>
    </row>
    <row r="46" spans="1:59" x14ac:dyDescent="0.25">
      <c r="A46" s="14" t="s">
        <v>160</v>
      </c>
      <c r="B46" s="15"/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G46">
        <f t="shared" si="0"/>
        <v>2</v>
      </c>
    </row>
    <row r="47" spans="1:59" x14ac:dyDescent="0.25">
      <c r="A47" s="14" t="s">
        <v>161</v>
      </c>
      <c r="B47" s="15"/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G47">
        <f t="shared" si="0"/>
        <v>2</v>
      </c>
    </row>
    <row r="48" spans="1:59" x14ac:dyDescent="0.25">
      <c r="A48" s="14" t="s">
        <v>162</v>
      </c>
      <c r="B48" s="15"/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G48">
        <f t="shared" si="0"/>
        <v>1</v>
      </c>
    </row>
    <row r="49" spans="1:59" x14ac:dyDescent="0.25">
      <c r="A49" s="14" t="s">
        <v>163</v>
      </c>
      <c r="B49" s="15"/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G49">
        <f t="shared" si="0"/>
        <v>1</v>
      </c>
    </row>
    <row r="50" spans="1:59" x14ac:dyDescent="0.25">
      <c r="A50" s="14" t="s">
        <v>164</v>
      </c>
      <c r="B50" s="15"/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G50">
        <f t="shared" si="0"/>
        <v>2</v>
      </c>
    </row>
    <row r="51" spans="1:59" x14ac:dyDescent="0.25">
      <c r="A51" s="14" t="s">
        <v>165</v>
      </c>
      <c r="B51" s="15"/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G51">
        <f t="shared" si="0"/>
        <v>2</v>
      </c>
    </row>
    <row r="52" spans="1:59" x14ac:dyDescent="0.25">
      <c r="A52" s="14"/>
      <c r="B52" s="15"/>
    </row>
    <row r="53" spans="1:59" x14ac:dyDescent="0.25">
      <c r="A53" s="25" t="s">
        <v>185</v>
      </c>
      <c r="B53" s="24"/>
      <c r="C53">
        <f>COUNTIF(C2:C51,"&gt;1")</f>
        <v>5</v>
      </c>
      <c r="D53">
        <f t="shared" ref="D53:BE53" si="1">COUNTIF(D2:D51,"&gt;1")</f>
        <v>5</v>
      </c>
      <c r="E53">
        <f t="shared" si="1"/>
        <v>5</v>
      </c>
      <c r="F53">
        <f t="shared" si="1"/>
        <v>3</v>
      </c>
      <c r="G53">
        <f t="shared" si="1"/>
        <v>3</v>
      </c>
      <c r="H53">
        <f t="shared" si="1"/>
        <v>3</v>
      </c>
      <c r="I53">
        <f t="shared" si="1"/>
        <v>6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>
        <f t="shared" si="1"/>
        <v>0</v>
      </c>
      <c r="P53">
        <f t="shared" si="1"/>
        <v>5</v>
      </c>
      <c r="Q53">
        <f t="shared" si="1"/>
        <v>0</v>
      </c>
      <c r="R53">
        <f t="shared" si="1"/>
        <v>5</v>
      </c>
      <c r="S53">
        <f t="shared" si="1"/>
        <v>3</v>
      </c>
      <c r="T53">
        <f t="shared" si="1"/>
        <v>0</v>
      </c>
      <c r="U53">
        <f t="shared" si="1"/>
        <v>0</v>
      </c>
      <c r="V53">
        <f t="shared" si="1"/>
        <v>0</v>
      </c>
      <c r="W53">
        <f t="shared" si="1"/>
        <v>0</v>
      </c>
      <c r="X53">
        <f t="shared" si="1"/>
        <v>0</v>
      </c>
      <c r="Y53">
        <f t="shared" si="1"/>
        <v>0</v>
      </c>
      <c r="Z53">
        <f t="shared" si="1"/>
        <v>0</v>
      </c>
      <c r="AA53">
        <f t="shared" si="1"/>
        <v>3</v>
      </c>
      <c r="AB53">
        <f t="shared" si="1"/>
        <v>0</v>
      </c>
      <c r="AC53">
        <f t="shared" si="1"/>
        <v>0</v>
      </c>
      <c r="AD53">
        <f t="shared" si="1"/>
        <v>0</v>
      </c>
      <c r="AE53">
        <f t="shared" si="1"/>
        <v>32</v>
      </c>
      <c r="AF53">
        <f t="shared" si="1"/>
        <v>1</v>
      </c>
      <c r="AG53">
        <f t="shared" si="1"/>
        <v>3</v>
      </c>
      <c r="AH53">
        <f t="shared" si="1"/>
        <v>0</v>
      </c>
      <c r="AI53">
        <f t="shared" si="1"/>
        <v>5</v>
      </c>
      <c r="AJ53">
        <f t="shared" si="1"/>
        <v>0</v>
      </c>
      <c r="AK53">
        <f t="shared" si="1"/>
        <v>0</v>
      </c>
      <c r="AL53">
        <f t="shared" si="1"/>
        <v>5</v>
      </c>
      <c r="AM53">
        <f t="shared" si="1"/>
        <v>5</v>
      </c>
      <c r="AN53">
        <f t="shared" si="1"/>
        <v>0</v>
      </c>
      <c r="AO53">
        <f t="shared" si="1"/>
        <v>5</v>
      </c>
      <c r="AP53">
        <f t="shared" si="1"/>
        <v>5</v>
      </c>
      <c r="AQ53">
        <f t="shared" si="1"/>
        <v>14</v>
      </c>
      <c r="AR53">
        <f t="shared" si="1"/>
        <v>14</v>
      </c>
      <c r="AS53">
        <f t="shared" si="1"/>
        <v>1</v>
      </c>
      <c r="AT53">
        <f t="shared" si="1"/>
        <v>14</v>
      </c>
      <c r="AU53">
        <f t="shared" si="1"/>
        <v>0</v>
      </c>
      <c r="AV53">
        <f t="shared" si="1"/>
        <v>0</v>
      </c>
      <c r="AW53">
        <f t="shared" si="1"/>
        <v>0</v>
      </c>
      <c r="AX53">
        <f t="shared" si="1"/>
        <v>3</v>
      </c>
      <c r="AY53">
        <f t="shared" si="1"/>
        <v>4</v>
      </c>
      <c r="AZ53">
        <f t="shared" si="1"/>
        <v>4</v>
      </c>
      <c r="BA53">
        <f t="shared" si="1"/>
        <v>1</v>
      </c>
      <c r="BB53">
        <f t="shared" si="1"/>
        <v>3</v>
      </c>
      <c r="BC53">
        <f t="shared" si="1"/>
        <v>0</v>
      </c>
      <c r="BD53">
        <f t="shared" si="1"/>
        <v>0</v>
      </c>
      <c r="BE53">
        <f t="shared" si="1"/>
        <v>15</v>
      </c>
    </row>
    <row r="54" spans="1:59" x14ac:dyDescent="0.25">
      <c r="A54" s="14"/>
      <c r="B54" s="15"/>
    </row>
    <row r="55" spans="1:59" x14ac:dyDescent="0.25">
      <c r="A55" s="25" t="s">
        <v>193</v>
      </c>
      <c r="B55" s="24" t="s">
        <v>184</v>
      </c>
      <c r="C55" t="str">
        <f>IF(C53=1,IF(AND(C53=1,INDEX($BG$2:$BG$51,MATCH(3,C2:C51,0))=1),"x",""),"")</f>
        <v/>
      </c>
      <c r="D55" t="str">
        <f t="shared" ref="D55:BE55" si="2">IF(D53=1,IF(AND(D53=1,INDEX($BG$2:$BG$51,MATCH(3,D2:D51,0))=1),"x",""),"")</f>
        <v/>
      </c>
      <c r="E55" t="str">
        <f t="shared" si="2"/>
        <v/>
      </c>
      <c r="F55" t="str">
        <f t="shared" si="2"/>
        <v/>
      </c>
      <c r="G55" t="str">
        <f t="shared" si="2"/>
        <v/>
      </c>
      <c r="H55" t="str">
        <f t="shared" si="2"/>
        <v/>
      </c>
      <c r="I55" t="str">
        <f t="shared" si="2"/>
        <v/>
      </c>
      <c r="J55" t="str">
        <f t="shared" si="2"/>
        <v/>
      </c>
      <c r="K55" t="str">
        <f t="shared" si="2"/>
        <v/>
      </c>
      <c r="L55" t="str">
        <f t="shared" si="2"/>
        <v/>
      </c>
      <c r="M55" t="str">
        <f t="shared" si="2"/>
        <v/>
      </c>
      <c r="N55" t="str">
        <f t="shared" si="2"/>
        <v/>
      </c>
      <c r="O55" t="str">
        <f t="shared" si="2"/>
        <v/>
      </c>
      <c r="P55" t="str">
        <f t="shared" si="2"/>
        <v/>
      </c>
      <c r="Q55" t="str">
        <f t="shared" si="2"/>
        <v/>
      </c>
      <c r="R55" t="str">
        <f t="shared" si="2"/>
        <v/>
      </c>
      <c r="S55" t="str">
        <f t="shared" si="2"/>
        <v/>
      </c>
      <c r="T55" t="str">
        <f t="shared" si="2"/>
        <v/>
      </c>
      <c r="U55" t="str">
        <f t="shared" si="2"/>
        <v/>
      </c>
      <c r="V55" t="str">
        <f t="shared" si="2"/>
        <v/>
      </c>
      <c r="W55" t="str">
        <f t="shared" si="2"/>
        <v/>
      </c>
      <c r="X55" t="str">
        <f t="shared" si="2"/>
        <v/>
      </c>
      <c r="Y55" t="str">
        <f t="shared" si="2"/>
        <v/>
      </c>
      <c r="Z55" t="str">
        <f t="shared" si="2"/>
        <v/>
      </c>
      <c r="AA55" t="str">
        <f t="shared" si="2"/>
        <v/>
      </c>
      <c r="AB55" t="str">
        <f t="shared" si="2"/>
        <v/>
      </c>
      <c r="AC55" t="str">
        <f t="shared" si="2"/>
        <v/>
      </c>
      <c r="AD55" t="str">
        <f t="shared" si="2"/>
        <v/>
      </c>
      <c r="AE55" t="str">
        <f t="shared" si="2"/>
        <v/>
      </c>
      <c r="AF55" t="str">
        <f t="shared" si="2"/>
        <v/>
      </c>
      <c r="AG55" t="str">
        <f t="shared" si="2"/>
        <v/>
      </c>
      <c r="AH55" t="str">
        <f t="shared" si="2"/>
        <v/>
      </c>
      <c r="AI55" t="str">
        <f t="shared" si="2"/>
        <v/>
      </c>
      <c r="AJ55" t="str">
        <f t="shared" si="2"/>
        <v/>
      </c>
      <c r="AK55" t="str">
        <f t="shared" si="2"/>
        <v/>
      </c>
      <c r="AL55" t="str">
        <f t="shared" si="2"/>
        <v/>
      </c>
      <c r="AM55" t="str">
        <f t="shared" si="2"/>
        <v/>
      </c>
      <c r="AN55" t="str">
        <f t="shared" si="2"/>
        <v/>
      </c>
      <c r="AO55" t="str">
        <f t="shared" si="2"/>
        <v/>
      </c>
      <c r="AP55" t="str">
        <f t="shared" si="2"/>
        <v/>
      </c>
      <c r="AQ55" t="str">
        <f t="shared" si="2"/>
        <v/>
      </c>
      <c r="AR55" t="str">
        <f t="shared" si="2"/>
        <v/>
      </c>
      <c r="AS55" t="str">
        <f t="shared" si="2"/>
        <v/>
      </c>
      <c r="AT55" t="str">
        <f t="shared" si="2"/>
        <v/>
      </c>
      <c r="AU55" t="str">
        <f t="shared" si="2"/>
        <v/>
      </c>
      <c r="AV55" t="str">
        <f t="shared" si="2"/>
        <v/>
      </c>
      <c r="AW55" t="str">
        <f t="shared" si="2"/>
        <v/>
      </c>
      <c r="AX55" t="str">
        <f t="shared" si="2"/>
        <v/>
      </c>
      <c r="AY55" t="str">
        <f t="shared" si="2"/>
        <v/>
      </c>
      <c r="AZ55" t="str">
        <f t="shared" si="2"/>
        <v/>
      </c>
      <c r="BA55" t="str">
        <f t="shared" si="2"/>
        <v/>
      </c>
      <c r="BB55" t="str">
        <f t="shared" si="2"/>
        <v/>
      </c>
      <c r="BC55" t="str">
        <f t="shared" si="2"/>
        <v/>
      </c>
      <c r="BD55" t="str">
        <f t="shared" si="2"/>
        <v/>
      </c>
      <c r="BE55" t="str">
        <f t="shared" si="2"/>
        <v/>
      </c>
    </row>
    <row r="56" spans="1:59" x14ac:dyDescent="0.25">
      <c r="A56" s="20"/>
      <c r="B56" s="22"/>
    </row>
    <row r="57" spans="1:59" ht="14.25" customHeight="1" x14ac:dyDescent="0.25">
      <c r="A57" s="23" t="s">
        <v>186</v>
      </c>
      <c r="B57" s="24"/>
      <c r="C57">
        <f>COUNTA(A2:B51)</f>
        <v>50</v>
      </c>
    </row>
    <row r="58" spans="1:59" x14ac:dyDescent="0.25">
      <c r="A58" s="23" t="s">
        <v>187</v>
      </c>
      <c r="B58" s="24"/>
      <c r="C58">
        <f>COUNTA(C1:BE1)</f>
        <v>55</v>
      </c>
    </row>
    <row r="59" spans="1:59" x14ac:dyDescent="0.25">
      <c r="A59" s="16"/>
      <c r="B59" s="17"/>
    </row>
    <row r="60" spans="1:59" x14ac:dyDescent="0.25">
      <c r="A60" s="21" t="s">
        <v>180</v>
      </c>
      <c r="B60" s="11" t="s">
        <v>179</v>
      </c>
      <c r="C60" s="18">
        <f>(COUNTIF(C53:BE53,"0")/C58)*100</f>
        <v>47.272727272727273</v>
      </c>
      <c r="D60" s="19"/>
    </row>
    <row r="61" spans="1:59" x14ac:dyDescent="0.25">
      <c r="A61" s="21"/>
      <c r="B61" s="11" t="s">
        <v>181</v>
      </c>
      <c r="C61" s="18">
        <f>(COUNTIF(BG2:BG51,"0")/C58)*100</f>
        <v>1.8181818181818181</v>
      </c>
      <c r="D61" s="19"/>
    </row>
    <row r="62" spans="1:59" x14ac:dyDescent="0.25">
      <c r="A62" s="21"/>
      <c r="B62" s="11" t="s">
        <v>182</v>
      </c>
      <c r="C62" s="18">
        <f>((SUM(C53:BE53)-COUNTIF(C53:BE53,"&gt;0"))/C58)*100</f>
        <v>274.54545454545456</v>
      </c>
      <c r="D62" s="19"/>
    </row>
    <row r="63" spans="1:59" x14ac:dyDescent="0.25">
      <c r="A63" s="21"/>
      <c r="B63" s="11" t="s">
        <v>183</v>
      </c>
      <c r="C63" s="18">
        <f>((SUM(BG2:BG51)-COUNTIF(BG2:BG51,"&gt;0"))/C58)*100</f>
        <v>238.18181818181819</v>
      </c>
      <c r="D63" s="19"/>
    </row>
    <row r="64" spans="1:59" x14ac:dyDescent="0.25">
      <c r="A64" s="21"/>
      <c r="B64" s="11" t="s">
        <v>184</v>
      </c>
      <c r="C64" s="18">
        <f>(COUNTIF(C55:BE55,"x")/C58)*100</f>
        <v>0</v>
      </c>
      <c r="D64" s="19"/>
    </row>
    <row r="65" spans="1:2" x14ac:dyDescent="0.25">
      <c r="A65" s="14"/>
      <c r="B65" s="15"/>
    </row>
    <row r="66" spans="1:2" x14ac:dyDescent="0.25">
      <c r="A66" s="14"/>
      <c r="B66" s="15"/>
    </row>
    <row r="67" spans="1:2" x14ac:dyDescent="0.25">
      <c r="A67" s="14"/>
      <c r="B67" s="15"/>
    </row>
    <row r="68" spans="1:2" x14ac:dyDescent="0.25">
      <c r="A68" s="14"/>
      <c r="B68" s="15"/>
    </row>
    <row r="69" spans="1:2" x14ac:dyDescent="0.25">
      <c r="A69" s="14"/>
      <c r="B69" s="15"/>
    </row>
    <row r="70" spans="1:2" x14ac:dyDescent="0.25">
      <c r="A70" s="14"/>
      <c r="B70" s="15"/>
    </row>
    <row r="71" spans="1:2" x14ac:dyDescent="0.25">
      <c r="A71" s="14"/>
      <c r="B71" s="15"/>
    </row>
    <row r="72" spans="1:2" x14ac:dyDescent="0.25">
      <c r="A72" s="14"/>
      <c r="B72" s="15"/>
    </row>
    <row r="73" spans="1:2" x14ac:dyDescent="0.25">
      <c r="A73" s="14"/>
      <c r="B73" s="15"/>
    </row>
    <row r="74" spans="1:2" x14ac:dyDescent="0.25">
      <c r="A74" s="14"/>
      <c r="B74" s="15"/>
    </row>
    <row r="75" spans="1:2" x14ac:dyDescent="0.25">
      <c r="A75" s="14"/>
      <c r="B75" s="15"/>
    </row>
    <row r="76" spans="1:2" x14ac:dyDescent="0.25">
      <c r="A76" s="14"/>
      <c r="B76" s="15"/>
    </row>
    <row r="77" spans="1:2" x14ac:dyDescent="0.25">
      <c r="A77" s="14"/>
      <c r="B77" s="15"/>
    </row>
    <row r="78" spans="1:2" x14ac:dyDescent="0.25">
      <c r="A78" s="14"/>
      <c r="B78" s="15"/>
    </row>
    <row r="79" spans="1:2" x14ac:dyDescent="0.25">
      <c r="A79" s="14"/>
      <c r="B79" s="15"/>
    </row>
    <row r="80" spans="1:2" x14ac:dyDescent="0.25">
      <c r="A80" s="14"/>
      <c r="B80" s="15"/>
    </row>
    <row r="81" spans="1:2" x14ac:dyDescent="0.25">
      <c r="A81" s="14"/>
      <c r="B81" s="15"/>
    </row>
    <row r="82" spans="1:2" x14ac:dyDescent="0.25">
      <c r="A82" s="14"/>
      <c r="B82" s="15"/>
    </row>
    <row r="83" spans="1:2" x14ac:dyDescent="0.25">
      <c r="A83" s="14"/>
      <c r="B83" s="15"/>
    </row>
    <row r="84" spans="1:2" x14ac:dyDescent="0.25">
      <c r="A84" s="14"/>
      <c r="B84" s="15"/>
    </row>
    <row r="85" spans="1:2" x14ac:dyDescent="0.25">
      <c r="A85" s="14"/>
      <c r="B85" s="15"/>
    </row>
    <row r="86" spans="1:2" x14ac:dyDescent="0.25">
      <c r="A86" s="14"/>
      <c r="B86" s="15"/>
    </row>
    <row r="87" spans="1:2" x14ac:dyDescent="0.25">
      <c r="A87" s="14"/>
      <c r="B87" s="15"/>
    </row>
    <row r="88" spans="1:2" x14ac:dyDescent="0.25">
      <c r="A88" s="14"/>
      <c r="B88" s="15"/>
    </row>
    <row r="89" spans="1:2" x14ac:dyDescent="0.25">
      <c r="A89" s="14"/>
      <c r="B89" s="15"/>
    </row>
    <row r="90" spans="1:2" x14ac:dyDescent="0.25">
      <c r="A90" s="14"/>
      <c r="B90" s="15"/>
    </row>
    <row r="91" spans="1:2" x14ac:dyDescent="0.25">
      <c r="A91" s="14"/>
      <c r="B91" s="15"/>
    </row>
    <row r="92" spans="1:2" x14ac:dyDescent="0.25">
      <c r="A92" s="14"/>
      <c r="B92" s="15"/>
    </row>
    <row r="93" spans="1:2" x14ac:dyDescent="0.25">
      <c r="A93" s="14"/>
      <c r="B93" s="15"/>
    </row>
    <row r="94" spans="1:2" x14ac:dyDescent="0.25">
      <c r="A94" s="14"/>
      <c r="B94" s="15"/>
    </row>
    <row r="95" spans="1:2" x14ac:dyDescent="0.25">
      <c r="A95" s="14"/>
      <c r="B95" s="15"/>
    </row>
    <row r="96" spans="1:2" x14ac:dyDescent="0.25">
      <c r="A96" s="14"/>
      <c r="B96" s="15"/>
    </row>
    <row r="97" spans="1:2" x14ac:dyDescent="0.25">
      <c r="A97" s="14"/>
      <c r="B97" s="15"/>
    </row>
    <row r="98" spans="1:2" x14ac:dyDescent="0.25">
      <c r="A98" s="14"/>
      <c r="B98" s="15"/>
    </row>
    <row r="99" spans="1:2" x14ac:dyDescent="0.25">
      <c r="A99" s="14"/>
      <c r="B99" s="15"/>
    </row>
    <row r="100" spans="1:2" x14ac:dyDescent="0.25">
      <c r="A100" s="14"/>
      <c r="B100" s="15"/>
    </row>
    <row r="101" spans="1:2" x14ac:dyDescent="0.25">
      <c r="A101" s="14"/>
      <c r="B101" s="15"/>
    </row>
    <row r="102" spans="1:2" x14ac:dyDescent="0.25">
      <c r="A102" s="14"/>
      <c r="B102" s="15"/>
    </row>
    <row r="103" spans="1:2" x14ac:dyDescent="0.25">
      <c r="A103" s="14"/>
      <c r="B103" s="15"/>
    </row>
    <row r="104" spans="1:2" x14ac:dyDescent="0.25">
      <c r="A104" s="14"/>
      <c r="B104" s="15"/>
    </row>
    <row r="105" spans="1:2" x14ac:dyDescent="0.25">
      <c r="A105" s="14"/>
      <c r="B105" s="15"/>
    </row>
    <row r="106" spans="1:2" x14ac:dyDescent="0.25">
      <c r="A106" s="14"/>
      <c r="B106" s="15"/>
    </row>
    <row r="107" spans="1:2" x14ac:dyDescent="0.25">
      <c r="A107" s="14"/>
      <c r="B107" s="15"/>
    </row>
    <row r="108" spans="1:2" x14ac:dyDescent="0.25">
      <c r="A108" s="14"/>
      <c r="B108" s="15"/>
    </row>
    <row r="109" spans="1:2" x14ac:dyDescent="0.25">
      <c r="A109" s="14"/>
      <c r="B109" s="15"/>
    </row>
    <row r="110" spans="1:2" x14ac:dyDescent="0.25">
      <c r="A110" s="14"/>
      <c r="B110" s="15"/>
    </row>
    <row r="111" spans="1:2" x14ac:dyDescent="0.25">
      <c r="A111" s="14"/>
      <c r="B111" s="15"/>
    </row>
    <row r="112" spans="1:2" x14ac:dyDescent="0.25">
      <c r="A112" s="14"/>
      <c r="B112" s="15"/>
    </row>
    <row r="113" spans="1:2" x14ac:dyDescent="0.25">
      <c r="A113" s="14"/>
      <c r="B113" s="15"/>
    </row>
    <row r="114" spans="1:2" x14ac:dyDescent="0.25">
      <c r="A114" s="14"/>
      <c r="B114" s="15"/>
    </row>
    <row r="115" spans="1:2" x14ac:dyDescent="0.25">
      <c r="A115" s="14"/>
      <c r="B115" s="15"/>
    </row>
    <row r="116" spans="1:2" x14ac:dyDescent="0.25">
      <c r="A116" s="14"/>
      <c r="B116" s="15"/>
    </row>
    <row r="117" spans="1:2" x14ac:dyDescent="0.25">
      <c r="A117" s="14"/>
      <c r="B117" s="15"/>
    </row>
    <row r="118" spans="1:2" x14ac:dyDescent="0.25">
      <c r="A118" s="14"/>
      <c r="B118" s="15"/>
    </row>
    <row r="119" spans="1:2" x14ac:dyDescent="0.25">
      <c r="A119" s="14"/>
      <c r="B119" s="15"/>
    </row>
    <row r="120" spans="1:2" x14ac:dyDescent="0.25">
      <c r="A120" s="14"/>
      <c r="B120" s="15"/>
    </row>
    <row r="121" spans="1:2" x14ac:dyDescent="0.25">
      <c r="A121" s="14"/>
      <c r="B121" s="15"/>
    </row>
    <row r="122" spans="1:2" x14ac:dyDescent="0.25">
      <c r="A122" s="14"/>
      <c r="B122" s="15"/>
    </row>
    <row r="123" spans="1:2" x14ac:dyDescent="0.25">
      <c r="A123" s="14"/>
      <c r="B123" s="15"/>
    </row>
    <row r="124" spans="1:2" x14ac:dyDescent="0.25">
      <c r="A124" s="14"/>
      <c r="B124" s="15"/>
    </row>
    <row r="125" spans="1:2" x14ac:dyDescent="0.25">
      <c r="A125" s="14"/>
      <c r="B125" s="15"/>
    </row>
    <row r="126" spans="1:2" x14ac:dyDescent="0.25">
      <c r="A126" s="14"/>
      <c r="B126" s="15"/>
    </row>
    <row r="127" spans="1:2" x14ac:dyDescent="0.25">
      <c r="A127" s="14"/>
      <c r="B127" s="15"/>
    </row>
    <row r="128" spans="1:2" x14ac:dyDescent="0.25">
      <c r="A128" s="14"/>
      <c r="B128" s="15"/>
    </row>
    <row r="129" spans="1:2" x14ac:dyDescent="0.25">
      <c r="A129" s="14"/>
      <c r="B129" s="15"/>
    </row>
    <row r="130" spans="1:2" x14ac:dyDescent="0.25">
      <c r="A130" s="14"/>
      <c r="B130" s="15"/>
    </row>
    <row r="131" spans="1:2" x14ac:dyDescent="0.25">
      <c r="A131" s="14"/>
      <c r="B131" s="15"/>
    </row>
    <row r="132" spans="1:2" x14ac:dyDescent="0.25">
      <c r="A132" s="14"/>
      <c r="B132" s="15"/>
    </row>
    <row r="133" spans="1:2" x14ac:dyDescent="0.25">
      <c r="A133" s="14"/>
      <c r="B133" s="15"/>
    </row>
    <row r="134" spans="1:2" x14ac:dyDescent="0.25">
      <c r="A134" s="14"/>
      <c r="B134" s="15"/>
    </row>
    <row r="135" spans="1:2" x14ac:dyDescent="0.25">
      <c r="A135" s="14"/>
      <c r="B135" s="15"/>
    </row>
    <row r="136" spans="1:2" x14ac:dyDescent="0.25">
      <c r="A136" s="14"/>
      <c r="B136" s="15"/>
    </row>
    <row r="137" spans="1:2" x14ac:dyDescent="0.25">
      <c r="A137" s="14"/>
      <c r="B137" s="15"/>
    </row>
    <row r="138" spans="1:2" x14ac:dyDescent="0.25">
      <c r="A138" s="14"/>
      <c r="B138" s="15"/>
    </row>
    <row r="139" spans="1:2" x14ac:dyDescent="0.25">
      <c r="A139" s="14"/>
      <c r="B139" s="15"/>
    </row>
    <row r="140" spans="1:2" x14ac:dyDescent="0.25">
      <c r="A140" s="14"/>
      <c r="B140" s="15"/>
    </row>
    <row r="141" spans="1:2" x14ac:dyDescent="0.25">
      <c r="A141" s="14"/>
      <c r="B141" s="15"/>
    </row>
    <row r="142" spans="1:2" x14ac:dyDescent="0.25">
      <c r="A142" s="14"/>
      <c r="B142" s="15"/>
    </row>
    <row r="143" spans="1:2" x14ac:dyDescent="0.25">
      <c r="A143" s="14"/>
      <c r="B143" s="15"/>
    </row>
    <row r="144" spans="1:2" x14ac:dyDescent="0.25">
      <c r="A144" s="14"/>
      <c r="B144" s="15"/>
    </row>
    <row r="145" spans="1:2" x14ac:dyDescent="0.25">
      <c r="A145" s="14"/>
      <c r="B145" s="15"/>
    </row>
    <row r="146" spans="1:2" x14ac:dyDescent="0.25">
      <c r="A146" s="14"/>
      <c r="B146" s="15"/>
    </row>
    <row r="147" spans="1:2" x14ac:dyDescent="0.25">
      <c r="A147" s="14"/>
      <c r="B147" s="15"/>
    </row>
    <row r="148" spans="1:2" x14ac:dyDescent="0.25">
      <c r="A148" s="14"/>
      <c r="B148" s="15"/>
    </row>
    <row r="149" spans="1:2" x14ac:dyDescent="0.25">
      <c r="A149" s="14"/>
      <c r="B149" s="15"/>
    </row>
    <row r="150" spans="1:2" x14ac:dyDescent="0.25">
      <c r="A150" s="14"/>
      <c r="B150" s="15"/>
    </row>
    <row r="151" spans="1:2" x14ac:dyDescent="0.25">
      <c r="A151" s="14"/>
      <c r="B151" s="15"/>
    </row>
    <row r="152" spans="1:2" x14ac:dyDescent="0.25">
      <c r="A152" s="14"/>
      <c r="B152" s="15"/>
    </row>
    <row r="153" spans="1:2" x14ac:dyDescent="0.25">
      <c r="A153" s="14"/>
      <c r="B153" s="15"/>
    </row>
    <row r="154" spans="1:2" x14ac:dyDescent="0.25">
      <c r="A154" s="14"/>
      <c r="B154" s="15"/>
    </row>
    <row r="155" spans="1:2" x14ac:dyDescent="0.25">
      <c r="A155" s="14"/>
      <c r="B155" s="15"/>
    </row>
    <row r="156" spans="1:2" x14ac:dyDescent="0.25">
      <c r="A156" s="14"/>
      <c r="B156" s="15"/>
    </row>
    <row r="157" spans="1:2" x14ac:dyDescent="0.25">
      <c r="A157" s="14"/>
      <c r="B157" s="15"/>
    </row>
    <row r="158" spans="1:2" x14ac:dyDescent="0.25">
      <c r="A158" s="14"/>
      <c r="B158" s="15"/>
    </row>
    <row r="159" spans="1:2" x14ac:dyDescent="0.25">
      <c r="A159" s="14"/>
      <c r="B159" s="15"/>
    </row>
    <row r="160" spans="1:2" x14ac:dyDescent="0.25">
      <c r="A160" s="14"/>
      <c r="B160" s="15"/>
    </row>
    <row r="161" spans="1:2" x14ac:dyDescent="0.25">
      <c r="A161" s="14"/>
      <c r="B161" s="15"/>
    </row>
    <row r="162" spans="1:2" x14ac:dyDescent="0.25">
      <c r="A162" s="14"/>
      <c r="B162" s="15"/>
    </row>
    <row r="163" spans="1:2" x14ac:dyDescent="0.25">
      <c r="A163" s="14"/>
      <c r="B163" s="15"/>
    </row>
    <row r="164" spans="1:2" x14ac:dyDescent="0.25">
      <c r="A164" s="14"/>
      <c r="B164" s="15"/>
    </row>
    <row r="165" spans="1:2" x14ac:dyDescent="0.25">
      <c r="A165" s="14"/>
      <c r="B165" s="15"/>
    </row>
    <row r="166" spans="1:2" x14ac:dyDescent="0.25">
      <c r="A166" s="14"/>
      <c r="B166" s="15"/>
    </row>
    <row r="167" spans="1:2" x14ac:dyDescent="0.25">
      <c r="A167" s="14"/>
      <c r="B167" s="15"/>
    </row>
    <row r="168" spans="1:2" x14ac:dyDescent="0.25">
      <c r="A168" s="14"/>
      <c r="B168" s="15"/>
    </row>
    <row r="169" spans="1:2" x14ac:dyDescent="0.25">
      <c r="A169" s="14"/>
      <c r="B169" s="15"/>
    </row>
    <row r="170" spans="1:2" x14ac:dyDescent="0.25">
      <c r="A170" s="14"/>
      <c r="B170" s="15"/>
    </row>
    <row r="171" spans="1:2" x14ac:dyDescent="0.25">
      <c r="A171" s="14"/>
      <c r="B171" s="15"/>
    </row>
    <row r="172" spans="1:2" x14ac:dyDescent="0.25">
      <c r="A172" s="14"/>
      <c r="B172" s="15"/>
    </row>
    <row r="173" spans="1:2" x14ac:dyDescent="0.25">
      <c r="A173" s="14"/>
      <c r="B173" s="15"/>
    </row>
    <row r="174" spans="1:2" x14ac:dyDescent="0.25">
      <c r="A174" s="14"/>
      <c r="B174" s="15"/>
    </row>
    <row r="175" spans="1:2" x14ac:dyDescent="0.25">
      <c r="A175" s="14"/>
      <c r="B175" s="15"/>
    </row>
    <row r="176" spans="1:2" x14ac:dyDescent="0.25">
      <c r="A176" s="14"/>
      <c r="B176" s="15"/>
    </row>
    <row r="177" spans="1:2" x14ac:dyDescent="0.25">
      <c r="A177" s="14"/>
      <c r="B177" s="15"/>
    </row>
    <row r="178" spans="1:2" x14ac:dyDescent="0.25">
      <c r="A178" s="14"/>
      <c r="B178" s="15"/>
    </row>
    <row r="179" spans="1:2" x14ac:dyDescent="0.25">
      <c r="A179" s="14"/>
      <c r="B179" s="15"/>
    </row>
    <row r="180" spans="1:2" x14ac:dyDescent="0.25">
      <c r="A180" s="14"/>
      <c r="B180" s="15"/>
    </row>
    <row r="181" spans="1:2" x14ac:dyDescent="0.25">
      <c r="A181" s="14"/>
      <c r="B181" s="15"/>
    </row>
    <row r="182" spans="1:2" x14ac:dyDescent="0.25">
      <c r="A182" s="14"/>
      <c r="B182" s="15"/>
    </row>
    <row r="183" spans="1:2" x14ac:dyDescent="0.25">
      <c r="A183" s="14"/>
      <c r="B183" s="15"/>
    </row>
    <row r="184" spans="1:2" x14ac:dyDescent="0.25">
      <c r="A184" s="14"/>
      <c r="B184" s="15"/>
    </row>
    <row r="185" spans="1:2" x14ac:dyDescent="0.25">
      <c r="A185" s="14"/>
      <c r="B185" s="15"/>
    </row>
    <row r="186" spans="1:2" x14ac:dyDescent="0.25">
      <c r="A186" s="14"/>
      <c r="B186" s="15"/>
    </row>
    <row r="187" spans="1:2" x14ac:dyDescent="0.25">
      <c r="A187" s="14"/>
      <c r="B187" s="15"/>
    </row>
    <row r="188" spans="1:2" x14ac:dyDescent="0.25">
      <c r="A188" s="14"/>
      <c r="B188" s="15"/>
    </row>
    <row r="189" spans="1:2" x14ac:dyDescent="0.25">
      <c r="A189" s="14"/>
      <c r="B189" s="15"/>
    </row>
    <row r="190" spans="1:2" x14ac:dyDescent="0.25">
      <c r="A190" s="14"/>
      <c r="B190" s="15"/>
    </row>
    <row r="191" spans="1:2" x14ac:dyDescent="0.25">
      <c r="A191" s="14"/>
      <c r="B191" s="15"/>
    </row>
    <row r="192" spans="1:2" x14ac:dyDescent="0.25">
      <c r="A192" s="14"/>
      <c r="B192" s="15"/>
    </row>
    <row r="193" spans="1:2" x14ac:dyDescent="0.25">
      <c r="A193" s="14"/>
      <c r="B193" s="15"/>
    </row>
    <row r="194" spans="1:2" x14ac:dyDescent="0.25">
      <c r="A194" s="14"/>
      <c r="B194" s="15"/>
    </row>
    <row r="195" spans="1:2" x14ac:dyDescent="0.25">
      <c r="A195" s="14"/>
      <c r="B195" s="15"/>
    </row>
    <row r="196" spans="1:2" x14ac:dyDescent="0.25">
      <c r="A196" s="14"/>
      <c r="B196" s="15"/>
    </row>
    <row r="197" spans="1:2" x14ac:dyDescent="0.25">
      <c r="A197" s="14"/>
      <c r="B197" s="15"/>
    </row>
    <row r="198" spans="1:2" x14ac:dyDescent="0.25">
      <c r="A198" s="14"/>
      <c r="B198" s="15"/>
    </row>
    <row r="199" spans="1:2" x14ac:dyDescent="0.25">
      <c r="A199" s="14"/>
      <c r="B199" s="15"/>
    </row>
    <row r="200" spans="1:2" x14ac:dyDescent="0.25">
      <c r="A200" s="14"/>
      <c r="B200" s="15"/>
    </row>
    <row r="201" spans="1:2" x14ac:dyDescent="0.25">
      <c r="A201" s="14"/>
      <c r="B201" s="15"/>
    </row>
    <row r="202" spans="1:2" x14ac:dyDescent="0.25">
      <c r="A202" s="14"/>
      <c r="B202" s="15"/>
    </row>
    <row r="203" spans="1:2" x14ac:dyDescent="0.25">
      <c r="A203" s="14"/>
      <c r="B203" s="15"/>
    </row>
    <row r="204" spans="1:2" x14ac:dyDescent="0.25">
      <c r="A204" s="14"/>
      <c r="B204" s="15"/>
    </row>
    <row r="205" spans="1:2" x14ac:dyDescent="0.25">
      <c r="A205" s="14"/>
      <c r="B205" s="15"/>
    </row>
    <row r="206" spans="1:2" x14ac:dyDescent="0.25">
      <c r="A206" s="14"/>
      <c r="B206" s="15"/>
    </row>
    <row r="207" spans="1:2" x14ac:dyDescent="0.25">
      <c r="A207" s="14"/>
      <c r="B207" s="15"/>
    </row>
    <row r="208" spans="1:2" x14ac:dyDescent="0.25">
      <c r="A208" s="14"/>
      <c r="B208" s="15"/>
    </row>
    <row r="209" spans="1:2" x14ac:dyDescent="0.25">
      <c r="A209" s="14"/>
      <c r="B209" s="15"/>
    </row>
    <row r="210" spans="1:2" x14ac:dyDescent="0.25">
      <c r="A210" s="14"/>
      <c r="B210" s="15"/>
    </row>
    <row r="211" spans="1:2" x14ac:dyDescent="0.25">
      <c r="A211" s="14"/>
      <c r="B211" s="15"/>
    </row>
    <row r="212" spans="1:2" x14ac:dyDescent="0.25">
      <c r="A212" s="14"/>
      <c r="B212" s="15"/>
    </row>
    <row r="213" spans="1:2" x14ac:dyDescent="0.25">
      <c r="A213" s="14"/>
      <c r="B213" s="15"/>
    </row>
    <row r="214" spans="1:2" x14ac:dyDescent="0.25">
      <c r="A214" s="14"/>
      <c r="B214" s="15"/>
    </row>
    <row r="215" spans="1:2" x14ac:dyDescent="0.25">
      <c r="A215" s="14"/>
      <c r="B215" s="15"/>
    </row>
    <row r="216" spans="1:2" x14ac:dyDescent="0.25">
      <c r="A216" s="14"/>
      <c r="B216" s="15"/>
    </row>
    <row r="217" spans="1:2" x14ac:dyDescent="0.25">
      <c r="A217" s="14"/>
      <c r="B217" s="15"/>
    </row>
    <row r="218" spans="1:2" x14ac:dyDescent="0.25">
      <c r="A218" s="14"/>
      <c r="B218" s="15"/>
    </row>
    <row r="219" spans="1:2" x14ac:dyDescent="0.25">
      <c r="A219" s="14"/>
      <c r="B219" s="15"/>
    </row>
    <row r="220" spans="1:2" x14ac:dyDescent="0.25">
      <c r="A220" s="14"/>
      <c r="B220" s="15"/>
    </row>
    <row r="221" spans="1:2" x14ac:dyDescent="0.25">
      <c r="A221" s="14"/>
      <c r="B221" s="15"/>
    </row>
    <row r="222" spans="1:2" x14ac:dyDescent="0.25">
      <c r="A222" s="14"/>
      <c r="B222" s="15"/>
    </row>
    <row r="223" spans="1:2" x14ac:dyDescent="0.25">
      <c r="A223" s="14"/>
      <c r="B223" s="15"/>
    </row>
    <row r="224" spans="1:2" x14ac:dyDescent="0.25">
      <c r="A224" s="14"/>
      <c r="B224" s="15"/>
    </row>
    <row r="225" spans="1:2" x14ac:dyDescent="0.25">
      <c r="A225" s="14"/>
      <c r="B225" s="15"/>
    </row>
    <row r="226" spans="1:2" x14ac:dyDescent="0.25">
      <c r="A226" s="14"/>
      <c r="B226" s="15"/>
    </row>
    <row r="227" spans="1:2" x14ac:dyDescent="0.25">
      <c r="A227" s="14"/>
      <c r="B227" s="15"/>
    </row>
    <row r="228" spans="1:2" x14ac:dyDescent="0.25">
      <c r="A228" s="14"/>
      <c r="B228" s="15"/>
    </row>
    <row r="229" spans="1:2" x14ac:dyDescent="0.25">
      <c r="A229" s="14"/>
      <c r="B229" s="15"/>
    </row>
    <row r="230" spans="1:2" x14ac:dyDescent="0.25">
      <c r="A230" s="14"/>
      <c r="B230" s="15"/>
    </row>
    <row r="231" spans="1:2" x14ac:dyDescent="0.25">
      <c r="A231" s="14"/>
      <c r="B231" s="15"/>
    </row>
    <row r="232" spans="1:2" x14ac:dyDescent="0.25">
      <c r="A232" s="14"/>
      <c r="B232" s="15"/>
    </row>
    <row r="233" spans="1:2" x14ac:dyDescent="0.25">
      <c r="A233" s="14"/>
      <c r="B233" s="15"/>
    </row>
    <row r="234" spans="1:2" x14ac:dyDescent="0.25">
      <c r="A234" s="14"/>
      <c r="B234" s="15"/>
    </row>
    <row r="235" spans="1:2" x14ac:dyDescent="0.25">
      <c r="A235" s="14"/>
      <c r="B235" s="15"/>
    </row>
    <row r="236" spans="1:2" x14ac:dyDescent="0.25">
      <c r="A236" s="14"/>
      <c r="B236" s="15"/>
    </row>
    <row r="237" spans="1:2" x14ac:dyDescent="0.25">
      <c r="A237" s="14"/>
      <c r="B237" s="15"/>
    </row>
    <row r="238" spans="1:2" x14ac:dyDescent="0.25">
      <c r="A238" s="14"/>
      <c r="B238" s="15"/>
    </row>
    <row r="239" spans="1:2" x14ac:dyDescent="0.25">
      <c r="A239" s="14"/>
      <c r="B239" s="15"/>
    </row>
    <row r="240" spans="1:2" x14ac:dyDescent="0.25">
      <c r="A240" s="14"/>
      <c r="B240" s="15"/>
    </row>
    <row r="241" spans="1:2" x14ac:dyDescent="0.25">
      <c r="A241" s="14"/>
      <c r="B241" s="15"/>
    </row>
    <row r="242" spans="1:2" x14ac:dyDescent="0.25">
      <c r="A242" s="14"/>
      <c r="B242" s="15"/>
    </row>
    <row r="243" spans="1:2" x14ac:dyDescent="0.25">
      <c r="A243" s="14"/>
      <c r="B243" s="15"/>
    </row>
    <row r="244" spans="1:2" x14ac:dyDescent="0.25">
      <c r="A244" s="14"/>
      <c r="B244" s="15"/>
    </row>
    <row r="245" spans="1:2" x14ac:dyDescent="0.25">
      <c r="A245" s="14"/>
      <c r="B245" s="15"/>
    </row>
    <row r="246" spans="1:2" x14ac:dyDescent="0.25">
      <c r="A246" s="14"/>
      <c r="B246" s="15"/>
    </row>
    <row r="247" spans="1:2" x14ac:dyDescent="0.25">
      <c r="A247" s="14"/>
      <c r="B247" s="15"/>
    </row>
    <row r="248" spans="1:2" x14ac:dyDescent="0.25">
      <c r="A248" s="14"/>
      <c r="B248" s="15"/>
    </row>
    <row r="249" spans="1:2" x14ac:dyDescent="0.25">
      <c r="A249" s="14"/>
      <c r="B249" s="15"/>
    </row>
    <row r="250" spans="1:2" x14ac:dyDescent="0.25">
      <c r="A250" s="14"/>
      <c r="B250" s="15"/>
    </row>
    <row r="251" spans="1:2" x14ac:dyDescent="0.25">
      <c r="A251" s="14"/>
      <c r="B251" s="15"/>
    </row>
    <row r="252" spans="1:2" x14ac:dyDescent="0.25">
      <c r="A252" s="14"/>
      <c r="B252" s="15"/>
    </row>
    <row r="253" spans="1:2" x14ac:dyDescent="0.25">
      <c r="A253" s="14"/>
      <c r="B253" s="15"/>
    </row>
    <row r="254" spans="1:2" x14ac:dyDescent="0.25">
      <c r="A254" s="14"/>
      <c r="B254" s="15"/>
    </row>
    <row r="255" spans="1:2" x14ac:dyDescent="0.25">
      <c r="A255" s="14"/>
      <c r="B255" s="15"/>
    </row>
    <row r="256" spans="1:2" x14ac:dyDescent="0.25">
      <c r="A256" s="14"/>
      <c r="B256" s="15"/>
    </row>
    <row r="257" spans="1:2" x14ac:dyDescent="0.25">
      <c r="A257" s="14"/>
      <c r="B257" s="15"/>
    </row>
    <row r="258" spans="1:2" x14ac:dyDescent="0.25">
      <c r="A258" s="14"/>
      <c r="B258" s="15"/>
    </row>
    <row r="259" spans="1:2" x14ac:dyDescent="0.25">
      <c r="A259" s="14"/>
      <c r="B259" s="15"/>
    </row>
    <row r="260" spans="1:2" x14ac:dyDescent="0.25">
      <c r="A260" s="14"/>
      <c r="B260" s="15"/>
    </row>
    <row r="261" spans="1:2" x14ac:dyDescent="0.25">
      <c r="A261" s="14"/>
      <c r="B261" s="15"/>
    </row>
    <row r="262" spans="1:2" x14ac:dyDescent="0.25">
      <c r="A262" s="14"/>
      <c r="B262" s="15"/>
    </row>
    <row r="263" spans="1:2" x14ac:dyDescent="0.25">
      <c r="A263" s="14"/>
      <c r="B263" s="15"/>
    </row>
    <row r="264" spans="1:2" x14ac:dyDescent="0.25">
      <c r="A264" s="14"/>
      <c r="B264" s="15"/>
    </row>
    <row r="265" spans="1:2" x14ac:dyDescent="0.25">
      <c r="A265" s="14"/>
      <c r="B265" s="15"/>
    </row>
    <row r="266" spans="1:2" x14ac:dyDescent="0.25">
      <c r="A266" s="14"/>
      <c r="B266" s="15"/>
    </row>
    <row r="267" spans="1:2" x14ac:dyDescent="0.25">
      <c r="A267" s="14"/>
      <c r="B267" s="15"/>
    </row>
    <row r="268" spans="1:2" x14ac:dyDescent="0.25">
      <c r="A268" s="14"/>
      <c r="B268" s="15"/>
    </row>
    <row r="269" spans="1:2" x14ac:dyDescent="0.25">
      <c r="A269" s="14"/>
      <c r="B269" s="15"/>
    </row>
    <row r="270" spans="1:2" x14ac:dyDescent="0.25">
      <c r="A270" s="14"/>
      <c r="B270" s="15"/>
    </row>
    <row r="271" spans="1:2" x14ac:dyDescent="0.25">
      <c r="A271" s="14"/>
      <c r="B271" s="15"/>
    </row>
    <row r="272" spans="1:2" x14ac:dyDescent="0.25">
      <c r="A272" s="14"/>
      <c r="B272" s="15"/>
    </row>
    <row r="273" spans="1:2" x14ac:dyDescent="0.25">
      <c r="A273" s="14"/>
      <c r="B273" s="15"/>
    </row>
    <row r="274" spans="1:2" x14ac:dyDescent="0.25">
      <c r="A274" s="14"/>
      <c r="B274" s="15"/>
    </row>
    <row r="275" spans="1:2" x14ac:dyDescent="0.25">
      <c r="A275" s="14"/>
      <c r="B275" s="15"/>
    </row>
    <row r="276" spans="1:2" x14ac:dyDescent="0.25">
      <c r="A276" s="14"/>
      <c r="B276" s="15"/>
    </row>
    <row r="277" spans="1:2" x14ac:dyDescent="0.25">
      <c r="A277" s="14"/>
      <c r="B277" s="15"/>
    </row>
    <row r="278" spans="1:2" x14ac:dyDescent="0.25">
      <c r="A278" s="14"/>
      <c r="B278" s="15"/>
    </row>
    <row r="279" spans="1:2" x14ac:dyDescent="0.25">
      <c r="A279" s="14"/>
      <c r="B279" s="15"/>
    </row>
    <row r="280" spans="1:2" x14ac:dyDescent="0.25">
      <c r="A280" s="14"/>
      <c r="B280" s="15"/>
    </row>
    <row r="281" spans="1:2" x14ac:dyDescent="0.25">
      <c r="A281" s="14"/>
      <c r="B281" s="15"/>
    </row>
    <row r="282" spans="1:2" x14ac:dyDescent="0.25">
      <c r="A282" s="14"/>
      <c r="B282" s="15"/>
    </row>
    <row r="283" spans="1:2" x14ac:dyDescent="0.25">
      <c r="A283" s="14"/>
      <c r="B283" s="15"/>
    </row>
    <row r="284" spans="1:2" x14ac:dyDescent="0.25">
      <c r="A284" s="14"/>
      <c r="B284" s="15"/>
    </row>
    <row r="285" spans="1:2" x14ac:dyDescent="0.25">
      <c r="A285" s="14"/>
      <c r="B285" s="15"/>
    </row>
    <row r="286" spans="1:2" x14ac:dyDescent="0.25">
      <c r="A286" s="14"/>
      <c r="B286" s="15"/>
    </row>
    <row r="287" spans="1:2" x14ac:dyDescent="0.25">
      <c r="A287" s="14"/>
      <c r="B287" s="15"/>
    </row>
    <row r="288" spans="1:2" x14ac:dyDescent="0.25">
      <c r="A288" s="14"/>
      <c r="B288" s="15"/>
    </row>
    <row r="289" spans="1:2" x14ac:dyDescent="0.25">
      <c r="A289" s="14"/>
      <c r="B289" s="15"/>
    </row>
    <row r="290" spans="1:2" x14ac:dyDescent="0.25">
      <c r="A290" s="14"/>
      <c r="B290" s="15"/>
    </row>
    <row r="291" spans="1:2" x14ac:dyDescent="0.25">
      <c r="A291" s="14"/>
      <c r="B291" s="15"/>
    </row>
    <row r="292" spans="1:2" x14ac:dyDescent="0.25">
      <c r="A292" s="14"/>
      <c r="B292" s="15"/>
    </row>
    <row r="293" spans="1:2" x14ac:dyDescent="0.25">
      <c r="A293" s="14"/>
      <c r="B293" s="15"/>
    </row>
    <row r="294" spans="1:2" x14ac:dyDescent="0.25">
      <c r="A294" s="14"/>
      <c r="B294" s="15"/>
    </row>
    <row r="295" spans="1:2" x14ac:dyDescent="0.25">
      <c r="A295" s="14"/>
      <c r="B295" s="15"/>
    </row>
    <row r="296" spans="1:2" x14ac:dyDescent="0.25">
      <c r="A296" s="14"/>
      <c r="B296" s="15"/>
    </row>
    <row r="297" spans="1:2" x14ac:dyDescent="0.25">
      <c r="A297" s="14"/>
      <c r="B297" s="15"/>
    </row>
    <row r="298" spans="1:2" x14ac:dyDescent="0.25">
      <c r="A298" s="14"/>
      <c r="B298" s="15"/>
    </row>
    <row r="299" spans="1:2" x14ac:dyDescent="0.25">
      <c r="A299" s="14"/>
      <c r="B299" s="15"/>
    </row>
    <row r="300" spans="1:2" x14ac:dyDescent="0.25">
      <c r="A300" s="14"/>
      <c r="B300" s="15"/>
    </row>
    <row r="301" spans="1:2" x14ac:dyDescent="0.25">
      <c r="A301" s="14"/>
      <c r="B301" s="15"/>
    </row>
    <row r="302" spans="1:2" x14ac:dyDescent="0.25">
      <c r="A302" s="14"/>
      <c r="B302" s="15"/>
    </row>
    <row r="303" spans="1:2" x14ac:dyDescent="0.25">
      <c r="A303" s="14"/>
      <c r="B303" s="15"/>
    </row>
    <row r="304" spans="1:2" x14ac:dyDescent="0.25">
      <c r="A304" s="14"/>
      <c r="B304" s="15"/>
    </row>
    <row r="305" spans="1:2" x14ac:dyDescent="0.25">
      <c r="A305" s="14"/>
      <c r="B305" s="15"/>
    </row>
    <row r="306" spans="1:2" x14ac:dyDescent="0.25">
      <c r="A306" s="14"/>
      <c r="B306" s="15"/>
    </row>
    <row r="307" spans="1:2" x14ac:dyDescent="0.25">
      <c r="A307" s="14"/>
      <c r="B307" s="15"/>
    </row>
    <row r="308" spans="1:2" x14ac:dyDescent="0.25">
      <c r="A308" s="14"/>
      <c r="B308" s="15"/>
    </row>
    <row r="309" spans="1:2" x14ac:dyDescent="0.25">
      <c r="A309" s="14"/>
      <c r="B309" s="15"/>
    </row>
    <row r="310" spans="1:2" x14ac:dyDescent="0.25">
      <c r="A310" s="14"/>
      <c r="B310" s="15"/>
    </row>
    <row r="311" spans="1:2" x14ac:dyDescent="0.25">
      <c r="A311" s="14"/>
      <c r="B311" s="15"/>
    </row>
    <row r="312" spans="1:2" x14ac:dyDescent="0.25">
      <c r="A312" s="14"/>
      <c r="B312" s="15"/>
    </row>
    <row r="313" spans="1:2" x14ac:dyDescent="0.25">
      <c r="A313" s="14"/>
      <c r="B313" s="15"/>
    </row>
    <row r="314" spans="1:2" x14ac:dyDescent="0.25">
      <c r="A314" s="14"/>
      <c r="B314" s="15"/>
    </row>
    <row r="315" spans="1:2" x14ac:dyDescent="0.25">
      <c r="A315" s="14"/>
      <c r="B315" s="15"/>
    </row>
    <row r="316" spans="1:2" x14ac:dyDescent="0.25">
      <c r="A316" s="14"/>
      <c r="B316" s="15"/>
    </row>
    <row r="317" spans="1:2" x14ac:dyDescent="0.25">
      <c r="A317" s="14"/>
      <c r="B317" s="15"/>
    </row>
    <row r="318" spans="1:2" x14ac:dyDescent="0.25">
      <c r="A318" s="14"/>
      <c r="B318" s="15"/>
    </row>
    <row r="319" spans="1:2" x14ac:dyDescent="0.25">
      <c r="A319" s="14"/>
      <c r="B319" s="15"/>
    </row>
    <row r="320" spans="1:2" x14ac:dyDescent="0.25">
      <c r="A320" s="14"/>
      <c r="B320" s="15"/>
    </row>
    <row r="321" spans="1:2" x14ac:dyDescent="0.25">
      <c r="A321" s="14"/>
      <c r="B321" s="15"/>
    </row>
    <row r="322" spans="1:2" x14ac:dyDescent="0.25">
      <c r="A322" s="14"/>
      <c r="B322" s="15"/>
    </row>
    <row r="323" spans="1:2" x14ac:dyDescent="0.25">
      <c r="A323" s="14"/>
      <c r="B323" s="15"/>
    </row>
    <row r="324" spans="1:2" x14ac:dyDescent="0.25">
      <c r="A324" s="14"/>
      <c r="B324" s="15"/>
    </row>
    <row r="325" spans="1:2" x14ac:dyDescent="0.25">
      <c r="A325" s="14"/>
      <c r="B325" s="15"/>
    </row>
    <row r="326" spans="1:2" x14ac:dyDescent="0.25">
      <c r="A326" s="14"/>
      <c r="B326" s="15"/>
    </row>
    <row r="327" spans="1:2" x14ac:dyDescent="0.25">
      <c r="A327" s="14"/>
      <c r="B327" s="15"/>
    </row>
    <row r="328" spans="1:2" x14ac:dyDescent="0.25">
      <c r="A328" s="14"/>
      <c r="B328" s="15"/>
    </row>
    <row r="329" spans="1:2" x14ac:dyDescent="0.25">
      <c r="A329" s="14"/>
      <c r="B329" s="15"/>
    </row>
    <row r="330" spans="1:2" x14ac:dyDescent="0.25">
      <c r="A330" s="14"/>
      <c r="B330" s="15"/>
    </row>
    <row r="331" spans="1:2" x14ac:dyDescent="0.25">
      <c r="A331" s="14"/>
      <c r="B331" s="15"/>
    </row>
    <row r="332" spans="1:2" x14ac:dyDescent="0.25">
      <c r="A332" s="14"/>
      <c r="B332" s="15"/>
    </row>
    <row r="333" spans="1:2" x14ac:dyDescent="0.25">
      <c r="A333" s="14"/>
      <c r="B333" s="15"/>
    </row>
    <row r="334" spans="1:2" x14ac:dyDescent="0.25">
      <c r="A334" s="14"/>
      <c r="B334" s="15"/>
    </row>
    <row r="335" spans="1:2" x14ac:dyDescent="0.25">
      <c r="A335" s="14"/>
      <c r="B335" s="15"/>
    </row>
    <row r="336" spans="1:2" x14ac:dyDescent="0.25">
      <c r="A336" s="14"/>
      <c r="B336" s="15"/>
    </row>
    <row r="337" spans="1:2" x14ac:dyDescent="0.25">
      <c r="A337" s="14"/>
      <c r="B337" s="15"/>
    </row>
    <row r="338" spans="1:2" x14ac:dyDescent="0.25">
      <c r="A338" s="14"/>
      <c r="B338" s="15"/>
    </row>
    <row r="339" spans="1:2" x14ac:dyDescent="0.25">
      <c r="A339" s="14"/>
      <c r="B339" s="15"/>
    </row>
    <row r="340" spans="1:2" x14ac:dyDescent="0.25">
      <c r="A340" s="14"/>
      <c r="B340" s="15"/>
    </row>
  </sheetData>
  <mergeCells count="341">
    <mergeCell ref="A55:B55"/>
    <mergeCell ref="A56:B56"/>
    <mergeCell ref="A57:B57"/>
    <mergeCell ref="A58:B58"/>
    <mergeCell ref="A59:B59"/>
    <mergeCell ref="A60:A64"/>
    <mergeCell ref="C60:D60"/>
    <mergeCell ref="C61:D61"/>
    <mergeCell ref="C62:D62"/>
    <mergeCell ref="C63:D63"/>
    <mergeCell ref="C64:D64"/>
    <mergeCell ref="A335:B335"/>
    <mergeCell ref="A336:B336"/>
    <mergeCell ref="A337:B337"/>
    <mergeCell ref="A338:B338"/>
    <mergeCell ref="A339:B339"/>
    <mergeCell ref="A340:B340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conditionalFormatting sqref="C16:BE16 C3:AP15 AS3:AS5 AV3:BD5 AS6:BE15 C18:BE18 C20:BE26 C29:AP51 AT46:BE47 AR48:BE51 AT29:AU45 AW29:BE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16:BE16 C66:BE259 C3:AP15 AS3:AS5 AV3:BD5 AS6:BE15 C18:BE18 C20:BE26 C52:BE52 AT46:BE47 C29:AP51 AR48:BE51 AT29:AU45 AW29:BE45">
    <cfRule type="cellIs" dxfId="29" priority="17" operator="equal">
      <formula>1</formula>
    </cfRule>
  </conditionalFormatting>
  <conditionalFormatting sqref="C2:BE2 AQ3:AR15 AT3:AU5 BE3:BE5">
    <cfRule type="colorScale" priority="12">
      <colorScale>
        <cfvo type="min"/>
        <cfvo type="max"/>
        <color rgb="FFFCFCFF"/>
        <color rgb="FF63BE7B"/>
      </colorScale>
    </cfRule>
  </conditionalFormatting>
  <conditionalFormatting sqref="C2:BE2 AQ3:AR15 AT3:AU5 BE3:BE5">
    <cfRule type="cellIs" dxfId="27" priority="13" operator="equal">
      <formula>1</formula>
    </cfRule>
  </conditionalFormatting>
  <conditionalFormatting sqref="C17:BE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7:BE17">
    <cfRule type="cellIs" dxfId="26" priority="11" operator="equal">
      <formula>1</formula>
    </cfRule>
  </conditionalFormatting>
  <conditionalFormatting sqref="C19:BE19">
    <cfRule type="colorScale" priority="8">
      <colorScale>
        <cfvo type="min"/>
        <cfvo type="max"/>
        <color rgb="FFFCFCFF"/>
        <color rgb="FF63BE7B"/>
      </colorScale>
    </cfRule>
  </conditionalFormatting>
  <conditionalFormatting sqref="C19:BE19">
    <cfRule type="cellIs" dxfId="25" priority="9" operator="equal">
      <formula>1</formula>
    </cfRule>
  </conditionalFormatting>
  <conditionalFormatting sqref="C27:BE27">
    <cfRule type="colorScale" priority="6">
      <colorScale>
        <cfvo type="min"/>
        <cfvo type="max"/>
        <color rgb="FFFCFCFF"/>
        <color rgb="FF63BE7B"/>
      </colorScale>
    </cfRule>
  </conditionalFormatting>
  <conditionalFormatting sqref="C27:BE27">
    <cfRule type="cellIs" dxfId="24" priority="7" operator="equal">
      <formula>1</formula>
    </cfRule>
  </conditionalFormatting>
  <conditionalFormatting sqref="C28:BE28 AR29:AS47 AQ29:AQ51 AV29:AV45">
    <cfRule type="colorScale" priority="4">
      <colorScale>
        <cfvo type="min"/>
        <cfvo type="max"/>
        <color rgb="FFFCFCFF"/>
        <color rgb="FF63BE7B"/>
      </colorScale>
    </cfRule>
  </conditionalFormatting>
  <conditionalFormatting sqref="C28:BE28 AR29:AS47 AQ29:AQ51 AV29:AV45">
    <cfRule type="cellIs" dxfId="23" priority="5" operator="equal">
      <formula>1</formula>
    </cfRule>
  </conditionalFormatting>
  <conditionalFormatting sqref="C65:BE65 C61:C63 E60:BE64 C54:BE54 C56:BE59">
    <cfRule type="cellIs" dxfId="22" priority="3" operator="equal">
      <formula>1</formula>
    </cfRule>
  </conditionalFormatting>
  <conditionalFormatting sqref="C55:BE55">
    <cfRule type="cellIs" dxfId="21" priority="2" operator="equal">
      <formula>1</formula>
    </cfRule>
  </conditionalFormatting>
  <conditionalFormatting sqref="C64">
    <cfRule type="cellIs" dxfId="20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339"/>
  <sheetViews>
    <sheetView topLeftCell="A2" workbookViewId="0">
      <selection activeCell="C27" sqref="C27:D27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8" max="58" width="4" customWidth="1"/>
    <col min="59" max="60" width="3.7109375" customWidth="1"/>
    <col min="61" max="61" width="4" customWidth="1"/>
    <col min="62" max="62" width="5.85546875" customWidth="1"/>
  </cols>
  <sheetData>
    <row r="1" spans="1:62" s="3" customFormat="1" ht="183" x14ac:dyDescent="0.25">
      <c r="A1" s="12" t="s">
        <v>0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25">
      <c r="A2" s="14" t="s">
        <v>138</v>
      </c>
      <c r="B2" s="15"/>
      <c r="C2">
        <v>3</v>
      </c>
      <c r="D2">
        <v>3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</v>
      </c>
      <c r="AY2">
        <v>3</v>
      </c>
      <c r="AZ2">
        <v>3</v>
      </c>
      <c r="BA2">
        <v>0</v>
      </c>
      <c r="BB2">
        <v>3</v>
      </c>
      <c r="BC2">
        <v>0</v>
      </c>
      <c r="BD2">
        <v>0</v>
      </c>
      <c r="BE2">
        <v>0</v>
      </c>
      <c r="BG2">
        <f>COUNTIF(C2:BE2,"&gt;1")</f>
        <v>8</v>
      </c>
    </row>
    <row r="3" spans="1:62" x14ac:dyDescent="0.25">
      <c r="A3" s="14" t="s">
        <v>94</v>
      </c>
      <c r="B3" s="1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3</v>
      </c>
      <c r="AR3">
        <v>3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</v>
      </c>
      <c r="BG3">
        <f t="shared" ref="BG3:BG14" si="0">COUNTIF(C3:BE3,"&gt;1")</f>
        <v>6</v>
      </c>
    </row>
    <row r="4" spans="1:62" x14ac:dyDescent="0.25">
      <c r="A4" s="14" t="s">
        <v>166</v>
      </c>
      <c r="B4" s="1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3</v>
      </c>
      <c r="AN4">
        <v>0</v>
      </c>
      <c r="AO4">
        <v>3</v>
      </c>
      <c r="AP4">
        <v>3</v>
      </c>
      <c r="AQ4">
        <v>0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</v>
      </c>
      <c r="BG4">
        <f t="shared" si="0"/>
        <v>6</v>
      </c>
    </row>
    <row r="5" spans="1:62" x14ac:dyDescent="0.25">
      <c r="A5" s="14" t="s">
        <v>167</v>
      </c>
      <c r="B5" s="1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2</v>
      </c>
    </row>
    <row r="6" spans="1:62" x14ac:dyDescent="0.25">
      <c r="A6" s="14" t="s">
        <v>168</v>
      </c>
      <c r="B6" s="1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2</v>
      </c>
    </row>
    <row r="7" spans="1:62" x14ac:dyDescent="0.25">
      <c r="A7" s="14" t="s">
        <v>169</v>
      </c>
      <c r="B7" s="1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3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G7">
        <f t="shared" si="0"/>
        <v>5</v>
      </c>
    </row>
    <row r="8" spans="1:62" x14ac:dyDescent="0.25">
      <c r="A8" s="14" t="s">
        <v>170</v>
      </c>
      <c r="B8" s="1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3</v>
      </c>
      <c r="AR8">
        <v>3</v>
      </c>
      <c r="AS8">
        <v>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</v>
      </c>
      <c r="BG8">
        <f t="shared" si="0"/>
        <v>6</v>
      </c>
    </row>
    <row r="9" spans="1:62" x14ac:dyDescent="0.25">
      <c r="A9" s="14" t="s">
        <v>171</v>
      </c>
      <c r="B9" s="1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3</v>
      </c>
      <c r="AR9">
        <v>3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G9">
        <f t="shared" si="0"/>
        <v>6</v>
      </c>
    </row>
    <row r="10" spans="1:62" x14ac:dyDescent="0.25">
      <c r="A10" s="14" t="s">
        <v>172</v>
      </c>
      <c r="B10" s="1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3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</v>
      </c>
      <c r="BG10">
        <f t="shared" si="0"/>
        <v>5</v>
      </c>
    </row>
    <row r="11" spans="1:62" x14ac:dyDescent="0.25">
      <c r="A11" s="14" t="s">
        <v>113</v>
      </c>
      <c r="B11" s="1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3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3</v>
      </c>
    </row>
    <row r="12" spans="1:62" x14ac:dyDescent="0.25">
      <c r="A12" s="14" t="s">
        <v>173</v>
      </c>
      <c r="B12" s="15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2</v>
      </c>
    </row>
    <row r="13" spans="1:62" x14ac:dyDescent="0.25">
      <c r="A13" s="14" t="s">
        <v>174</v>
      </c>
      <c r="B13" s="15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</v>
      </c>
      <c r="AU13">
        <v>0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3</v>
      </c>
    </row>
    <row r="14" spans="1:62" x14ac:dyDescent="0.25">
      <c r="A14" s="14" t="s">
        <v>115</v>
      </c>
      <c r="B14" s="15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2</v>
      </c>
    </row>
    <row r="15" spans="1:62" x14ac:dyDescent="0.25">
      <c r="A15" s="14"/>
      <c r="B15" s="15"/>
    </row>
    <row r="16" spans="1:62" x14ac:dyDescent="0.25">
      <c r="A16" s="25" t="s">
        <v>185</v>
      </c>
      <c r="B16" s="24"/>
      <c r="C16">
        <f>COUNTIF(C2:C14,"&gt;1")</f>
        <v>1</v>
      </c>
      <c r="D16">
        <f t="shared" ref="D16:BE16" si="1">COUNTIF(D2:D14,"&gt;1")</f>
        <v>1</v>
      </c>
      <c r="E16">
        <f t="shared" si="1"/>
        <v>1</v>
      </c>
      <c r="F16">
        <f t="shared" si="1"/>
        <v>1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10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1"/>
        <v>1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1</v>
      </c>
      <c r="AN16">
        <f t="shared" si="1"/>
        <v>0</v>
      </c>
      <c r="AO16">
        <f t="shared" si="1"/>
        <v>1</v>
      </c>
      <c r="AP16">
        <f t="shared" si="1"/>
        <v>6</v>
      </c>
      <c r="AQ16">
        <f t="shared" si="1"/>
        <v>7</v>
      </c>
      <c r="AR16">
        <f t="shared" si="1"/>
        <v>6</v>
      </c>
      <c r="AS16">
        <f t="shared" si="1"/>
        <v>4</v>
      </c>
      <c r="AT16">
        <f t="shared" si="1"/>
        <v>4</v>
      </c>
      <c r="AU16">
        <f t="shared" si="1"/>
        <v>0</v>
      </c>
      <c r="AV16">
        <f t="shared" si="1"/>
        <v>2</v>
      </c>
      <c r="AW16">
        <f t="shared" si="1"/>
        <v>0</v>
      </c>
      <c r="AX16">
        <f t="shared" si="1"/>
        <v>1</v>
      </c>
      <c r="AY16">
        <f t="shared" si="1"/>
        <v>1</v>
      </c>
      <c r="AZ16">
        <f t="shared" si="1"/>
        <v>1</v>
      </c>
      <c r="BA16">
        <f t="shared" si="1"/>
        <v>0</v>
      </c>
      <c r="BB16">
        <f t="shared" si="1"/>
        <v>1</v>
      </c>
      <c r="BC16">
        <f t="shared" si="1"/>
        <v>0</v>
      </c>
      <c r="BD16">
        <f t="shared" si="1"/>
        <v>0</v>
      </c>
      <c r="BE16">
        <f t="shared" si="1"/>
        <v>6</v>
      </c>
    </row>
    <row r="17" spans="1:57" x14ac:dyDescent="0.25">
      <c r="A17" s="14"/>
      <c r="B17" s="15"/>
    </row>
    <row r="18" spans="1:57" x14ac:dyDescent="0.25">
      <c r="A18" s="25" t="s">
        <v>193</v>
      </c>
      <c r="B18" s="24" t="s">
        <v>184</v>
      </c>
      <c r="C18" t="str">
        <f>IF(C16=1,IF(AND(C16=1,INDEX($BG$2:$BG$14,MATCH(3,C2:C14,0))=1),"x",""),"")</f>
        <v/>
      </c>
      <c r="D18" t="str">
        <f t="shared" ref="D18:BE18" si="2">IF(D16=1,IF(AND(D16=1,INDEX($BG$2:$BG$14,MATCH(3,D2:D14,0))=1),"x",""),"")</f>
        <v/>
      </c>
      <c r="E18" t="str">
        <f t="shared" si="2"/>
        <v/>
      </c>
      <c r="F18" t="str">
        <f t="shared" si="2"/>
        <v/>
      </c>
      <c r="G18" t="str">
        <f t="shared" si="2"/>
        <v/>
      </c>
      <c r="H18" t="str">
        <f t="shared" si="2"/>
        <v/>
      </c>
      <c r="I18" t="str">
        <f t="shared" si="2"/>
        <v/>
      </c>
      <c r="J18" t="str">
        <f t="shared" si="2"/>
        <v/>
      </c>
      <c r="K18" t="str">
        <f t="shared" si="2"/>
        <v/>
      </c>
      <c r="L18" t="str">
        <f t="shared" si="2"/>
        <v/>
      </c>
      <c r="M18" t="str">
        <f t="shared" si="2"/>
        <v/>
      </c>
      <c r="N18" t="str">
        <f t="shared" si="2"/>
        <v/>
      </c>
      <c r="O18" t="str">
        <f t="shared" si="2"/>
        <v/>
      </c>
      <c r="P18" t="str">
        <f t="shared" si="2"/>
        <v/>
      </c>
      <c r="Q18" t="str">
        <f t="shared" si="2"/>
        <v/>
      </c>
      <c r="R18" t="str">
        <f t="shared" si="2"/>
        <v/>
      </c>
      <c r="S18" t="str">
        <f t="shared" si="2"/>
        <v/>
      </c>
      <c r="T18" t="str">
        <f t="shared" si="2"/>
        <v/>
      </c>
      <c r="U18" t="str">
        <f t="shared" si="2"/>
        <v/>
      </c>
      <c r="V18" t="str">
        <f t="shared" si="2"/>
        <v/>
      </c>
      <c r="W18" t="str">
        <f t="shared" si="2"/>
        <v/>
      </c>
      <c r="X18" t="str">
        <f t="shared" si="2"/>
        <v/>
      </c>
      <c r="Y18" t="str">
        <f t="shared" si="2"/>
        <v/>
      </c>
      <c r="Z18" t="str">
        <f t="shared" si="2"/>
        <v/>
      </c>
      <c r="AA18" t="str">
        <f t="shared" si="2"/>
        <v/>
      </c>
      <c r="AB18" t="str">
        <f t="shared" si="2"/>
        <v/>
      </c>
      <c r="AC18" t="str">
        <f t="shared" si="2"/>
        <v/>
      </c>
      <c r="AD18" t="str">
        <f t="shared" si="2"/>
        <v/>
      </c>
      <c r="AE18" t="str">
        <f t="shared" si="2"/>
        <v/>
      </c>
      <c r="AF18" t="str">
        <f t="shared" si="2"/>
        <v/>
      </c>
      <c r="AG18" t="str">
        <f t="shared" si="2"/>
        <v/>
      </c>
      <c r="AH18" t="str">
        <f t="shared" si="2"/>
        <v/>
      </c>
      <c r="AI18" t="str">
        <f t="shared" si="2"/>
        <v/>
      </c>
      <c r="AJ18" t="str">
        <f t="shared" si="2"/>
        <v/>
      </c>
      <c r="AK18" t="str">
        <f t="shared" si="2"/>
        <v/>
      </c>
      <c r="AL18" t="str">
        <f t="shared" si="2"/>
        <v/>
      </c>
      <c r="AM18" t="str">
        <f t="shared" si="2"/>
        <v/>
      </c>
      <c r="AN18" t="str">
        <f t="shared" si="2"/>
        <v/>
      </c>
      <c r="AO18" t="str">
        <f t="shared" si="2"/>
        <v/>
      </c>
      <c r="AP18" t="str">
        <f t="shared" si="2"/>
        <v/>
      </c>
      <c r="AQ18" t="str">
        <f t="shared" si="2"/>
        <v/>
      </c>
      <c r="AR18" t="str">
        <f t="shared" si="2"/>
        <v/>
      </c>
      <c r="AS18" t="str">
        <f t="shared" si="2"/>
        <v/>
      </c>
      <c r="AT18" t="str">
        <f t="shared" si="2"/>
        <v/>
      </c>
      <c r="AU18" t="str">
        <f t="shared" si="2"/>
        <v/>
      </c>
      <c r="AV18" t="str">
        <f t="shared" si="2"/>
        <v/>
      </c>
      <c r="AW18" t="str">
        <f t="shared" si="2"/>
        <v/>
      </c>
      <c r="AX18" t="str">
        <f t="shared" si="2"/>
        <v/>
      </c>
      <c r="AY18" t="str">
        <f t="shared" si="2"/>
        <v/>
      </c>
      <c r="AZ18" t="str">
        <f t="shared" si="2"/>
        <v/>
      </c>
      <c r="BA18" t="str">
        <f t="shared" si="2"/>
        <v/>
      </c>
      <c r="BB18" t="str">
        <f t="shared" si="2"/>
        <v/>
      </c>
      <c r="BC18" t="str">
        <f t="shared" si="2"/>
        <v/>
      </c>
      <c r="BD18" t="str">
        <f t="shared" si="2"/>
        <v/>
      </c>
      <c r="BE18" t="str">
        <f t="shared" si="2"/>
        <v/>
      </c>
    </row>
    <row r="19" spans="1:57" x14ac:dyDescent="0.25">
      <c r="A19" s="20"/>
      <c r="B19" s="22"/>
    </row>
    <row r="20" spans="1:57" ht="14.25" customHeight="1" x14ac:dyDescent="0.25">
      <c r="A20" s="23" t="s">
        <v>186</v>
      </c>
      <c r="B20" s="24"/>
      <c r="C20">
        <f>COUNTA(A2:B14)</f>
        <v>13</v>
      </c>
    </row>
    <row r="21" spans="1:57" x14ac:dyDescent="0.25">
      <c r="A21" s="23" t="s">
        <v>187</v>
      </c>
      <c r="B21" s="24"/>
      <c r="C21">
        <f>COUNTA(C1:BE1)</f>
        <v>55</v>
      </c>
    </row>
    <row r="22" spans="1:57" x14ac:dyDescent="0.25">
      <c r="A22" s="16"/>
      <c r="B22" s="17"/>
    </row>
    <row r="23" spans="1:57" x14ac:dyDescent="0.25">
      <c r="A23" s="21" t="s">
        <v>180</v>
      </c>
      <c r="B23" s="11" t="s">
        <v>179</v>
      </c>
      <c r="C23" s="18">
        <f>(COUNTIF(C16:BE16,"0")/C21)*100</f>
        <v>65.454545454545453</v>
      </c>
      <c r="D23" s="19"/>
    </row>
    <row r="24" spans="1:57" x14ac:dyDescent="0.25">
      <c r="A24" s="21"/>
      <c r="B24" s="11" t="s">
        <v>181</v>
      </c>
      <c r="C24" s="18">
        <f>(COUNTIF(BG2:BG14,"0")/C21)*100</f>
        <v>0</v>
      </c>
      <c r="D24" s="19"/>
    </row>
    <row r="25" spans="1:57" x14ac:dyDescent="0.25">
      <c r="A25" s="21"/>
      <c r="B25" s="11" t="s">
        <v>182</v>
      </c>
      <c r="C25" s="18">
        <f>((SUM(C16:BE16)-COUNTIF(C16:BE16,"&gt;0"))/C21)*100</f>
        <v>67.272727272727266</v>
      </c>
      <c r="D25" s="19"/>
    </row>
    <row r="26" spans="1:57" x14ac:dyDescent="0.25">
      <c r="A26" s="21"/>
      <c r="B26" s="11" t="s">
        <v>183</v>
      </c>
      <c r="C26" s="18">
        <f>((SUM(BG2:BG14)-COUNTIF(BG2:BG14,"&gt;0"))/C21)*100</f>
        <v>78.181818181818187</v>
      </c>
      <c r="D26" s="19"/>
    </row>
    <row r="27" spans="1:57" x14ac:dyDescent="0.25">
      <c r="A27" s="21"/>
      <c r="B27" s="11" t="s">
        <v>184</v>
      </c>
      <c r="C27" s="18">
        <f>(COUNTIF(C18:BE18,"x")/C21)*100</f>
        <v>0</v>
      </c>
      <c r="D27" s="19"/>
    </row>
    <row r="28" spans="1:57" x14ac:dyDescent="0.25">
      <c r="A28" s="14"/>
      <c r="B28" s="15"/>
    </row>
    <row r="29" spans="1:57" x14ac:dyDescent="0.25">
      <c r="A29" s="14"/>
      <c r="B29" s="15"/>
    </row>
    <row r="30" spans="1:57" x14ac:dyDescent="0.25">
      <c r="A30" s="14"/>
      <c r="B30" s="15"/>
    </row>
    <row r="31" spans="1:57" x14ac:dyDescent="0.25">
      <c r="A31" s="14"/>
      <c r="B31" s="15"/>
    </row>
    <row r="32" spans="1:57" x14ac:dyDescent="0.25">
      <c r="A32" s="14"/>
      <c r="B32" s="15"/>
    </row>
    <row r="33" spans="1:2" x14ac:dyDescent="0.25">
      <c r="A33" s="14"/>
      <c r="B33" s="15"/>
    </row>
    <row r="34" spans="1:2" x14ac:dyDescent="0.25">
      <c r="A34" s="14"/>
      <c r="B34" s="15"/>
    </row>
    <row r="35" spans="1:2" x14ac:dyDescent="0.25">
      <c r="A35" s="14"/>
      <c r="B35" s="15"/>
    </row>
    <row r="36" spans="1:2" x14ac:dyDescent="0.25">
      <c r="A36" s="14"/>
      <c r="B36" s="15"/>
    </row>
    <row r="37" spans="1:2" x14ac:dyDescent="0.25">
      <c r="A37" s="14"/>
      <c r="B37" s="15"/>
    </row>
    <row r="38" spans="1:2" x14ac:dyDescent="0.25">
      <c r="A38" s="14"/>
      <c r="B38" s="15"/>
    </row>
    <row r="39" spans="1:2" x14ac:dyDescent="0.25">
      <c r="A39" s="14"/>
      <c r="B39" s="15"/>
    </row>
    <row r="40" spans="1:2" x14ac:dyDescent="0.25">
      <c r="A40" s="14"/>
      <c r="B40" s="15"/>
    </row>
    <row r="41" spans="1:2" x14ac:dyDescent="0.25">
      <c r="A41" s="14"/>
      <c r="B41" s="15"/>
    </row>
    <row r="42" spans="1:2" x14ac:dyDescent="0.25">
      <c r="A42" s="14"/>
      <c r="B42" s="15"/>
    </row>
    <row r="43" spans="1:2" x14ac:dyDescent="0.25">
      <c r="A43" s="14"/>
      <c r="B43" s="15"/>
    </row>
    <row r="44" spans="1:2" x14ac:dyDescent="0.25">
      <c r="A44" s="14"/>
      <c r="B44" s="15"/>
    </row>
    <row r="45" spans="1:2" x14ac:dyDescent="0.25">
      <c r="A45" s="14"/>
      <c r="B45" s="15"/>
    </row>
    <row r="46" spans="1:2" x14ac:dyDescent="0.25">
      <c r="A46" s="14"/>
      <c r="B46" s="15"/>
    </row>
    <row r="47" spans="1:2" x14ac:dyDescent="0.25">
      <c r="A47" s="14"/>
      <c r="B47" s="15"/>
    </row>
    <row r="48" spans="1:2" x14ac:dyDescent="0.25">
      <c r="A48" s="14"/>
      <c r="B48" s="15"/>
    </row>
    <row r="49" spans="1:2" x14ac:dyDescent="0.25">
      <c r="A49" s="14"/>
      <c r="B49" s="15"/>
    </row>
    <row r="50" spans="1:2" x14ac:dyDescent="0.25">
      <c r="A50" s="14"/>
      <c r="B50" s="15"/>
    </row>
    <row r="51" spans="1:2" x14ac:dyDescent="0.25">
      <c r="A51" s="14"/>
      <c r="B51" s="15"/>
    </row>
    <row r="52" spans="1:2" x14ac:dyDescent="0.25">
      <c r="A52" s="14"/>
      <c r="B52" s="15"/>
    </row>
    <row r="53" spans="1:2" x14ac:dyDescent="0.25">
      <c r="A53" s="14"/>
      <c r="B53" s="15"/>
    </row>
    <row r="54" spans="1:2" x14ac:dyDescent="0.25">
      <c r="A54" s="14"/>
      <c r="B54" s="15"/>
    </row>
    <row r="55" spans="1:2" x14ac:dyDescent="0.25">
      <c r="A55" s="14"/>
      <c r="B55" s="15"/>
    </row>
    <row r="56" spans="1:2" x14ac:dyDescent="0.25">
      <c r="A56" s="14"/>
      <c r="B56" s="15"/>
    </row>
    <row r="57" spans="1:2" x14ac:dyDescent="0.25">
      <c r="A57" s="14"/>
      <c r="B57" s="15"/>
    </row>
    <row r="58" spans="1:2" x14ac:dyDescent="0.25">
      <c r="A58" s="14"/>
      <c r="B58" s="15"/>
    </row>
    <row r="59" spans="1:2" x14ac:dyDescent="0.25">
      <c r="A59" s="14"/>
      <c r="B59" s="15"/>
    </row>
    <row r="60" spans="1:2" x14ac:dyDescent="0.25">
      <c r="A60" s="14"/>
      <c r="B60" s="15"/>
    </row>
    <row r="61" spans="1:2" x14ac:dyDescent="0.25">
      <c r="A61" s="14"/>
      <c r="B61" s="15"/>
    </row>
    <row r="62" spans="1:2" x14ac:dyDescent="0.25">
      <c r="A62" s="14"/>
      <c r="B62" s="15"/>
    </row>
    <row r="63" spans="1:2" x14ac:dyDescent="0.25">
      <c r="A63" s="14"/>
      <c r="B63" s="15"/>
    </row>
    <row r="64" spans="1:2" x14ac:dyDescent="0.25">
      <c r="A64" s="14"/>
      <c r="B64" s="15"/>
    </row>
    <row r="65" spans="1:2" x14ac:dyDescent="0.25">
      <c r="A65" s="14"/>
      <c r="B65" s="15"/>
    </row>
    <row r="66" spans="1:2" x14ac:dyDescent="0.25">
      <c r="A66" s="14"/>
      <c r="B66" s="15"/>
    </row>
    <row r="67" spans="1:2" x14ac:dyDescent="0.25">
      <c r="A67" s="14"/>
      <c r="B67" s="15"/>
    </row>
    <row r="68" spans="1:2" x14ac:dyDescent="0.25">
      <c r="A68" s="14"/>
      <c r="B68" s="15"/>
    </row>
    <row r="69" spans="1:2" x14ac:dyDescent="0.25">
      <c r="A69" s="14"/>
      <c r="B69" s="15"/>
    </row>
    <row r="70" spans="1:2" x14ac:dyDescent="0.25">
      <c r="A70" s="14"/>
      <c r="B70" s="15"/>
    </row>
    <row r="71" spans="1:2" x14ac:dyDescent="0.25">
      <c r="A71" s="14"/>
      <c r="B71" s="15"/>
    </row>
    <row r="72" spans="1:2" x14ac:dyDescent="0.25">
      <c r="A72" s="14"/>
      <c r="B72" s="15"/>
    </row>
    <row r="73" spans="1:2" x14ac:dyDescent="0.25">
      <c r="A73" s="14"/>
      <c r="B73" s="15"/>
    </row>
    <row r="74" spans="1:2" x14ac:dyDescent="0.25">
      <c r="A74" s="14"/>
      <c r="B74" s="15"/>
    </row>
    <row r="75" spans="1:2" x14ac:dyDescent="0.25">
      <c r="A75" s="14"/>
      <c r="B75" s="15"/>
    </row>
    <row r="76" spans="1:2" x14ac:dyDescent="0.25">
      <c r="A76" s="14"/>
      <c r="B76" s="15"/>
    </row>
    <row r="77" spans="1:2" x14ac:dyDescent="0.25">
      <c r="A77" s="14"/>
      <c r="B77" s="15"/>
    </row>
    <row r="78" spans="1:2" x14ac:dyDescent="0.25">
      <c r="A78" s="14"/>
      <c r="B78" s="15"/>
    </row>
    <row r="79" spans="1:2" x14ac:dyDescent="0.25">
      <c r="A79" s="14"/>
      <c r="B79" s="15"/>
    </row>
    <row r="80" spans="1:2" x14ac:dyDescent="0.25">
      <c r="A80" s="14"/>
      <c r="B80" s="15"/>
    </row>
    <row r="81" spans="1:2" x14ac:dyDescent="0.25">
      <c r="A81" s="14"/>
      <c r="B81" s="15"/>
    </row>
    <row r="82" spans="1:2" x14ac:dyDescent="0.25">
      <c r="A82" s="14"/>
      <c r="B82" s="15"/>
    </row>
    <row r="83" spans="1:2" x14ac:dyDescent="0.25">
      <c r="A83" s="14"/>
      <c r="B83" s="15"/>
    </row>
    <row r="84" spans="1:2" x14ac:dyDescent="0.25">
      <c r="A84" s="14"/>
      <c r="B84" s="15"/>
    </row>
    <row r="85" spans="1:2" x14ac:dyDescent="0.25">
      <c r="A85" s="14"/>
      <c r="B85" s="15"/>
    </row>
    <row r="86" spans="1:2" x14ac:dyDescent="0.25">
      <c r="A86" s="14"/>
      <c r="B86" s="15"/>
    </row>
    <row r="87" spans="1:2" x14ac:dyDescent="0.25">
      <c r="A87" s="14"/>
      <c r="B87" s="15"/>
    </row>
    <row r="88" spans="1:2" x14ac:dyDescent="0.25">
      <c r="A88" s="14"/>
      <c r="B88" s="15"/>
    </row>
    <row r="89" spans="1:2" x14ac:dyDescent="0.25">
      <c r="A89" s="14"/>
      <c r="B89" s="15"/>
    </row>
    <row r="90" spans="1:2" x14ac:dyDescent="0.25">
      <c r="A90" s="14"/>
      <c r="B90" s="15"/>
    </row>
    <row r="91" spans="1:2" x14ac:dyDescent="0.25">
      <c r="A91" s="14"/>
      <c r="B91" s="15"/>
    </row>
    <row r="92" spans="1:2" x14ac:dyDescent="0.25">
      <c r="A92" s="14"/>
      <c r="B92" s="15"/>
    </row>
    <row r="93" spans="1:2" x14ac:dyDescent="0.25">
      <c r="A93" s="14"/>
      <c r="B93" s="15"/>
    </row>
    <row r="94" spans="1:2" x14ac:dyDescent="0.25">
      <c r="A94" s="14"/>
      <c r="B94" s="15"/>
    </row>
    <row r="95" spans="1:2" x14ac:dyDescent="0.25">
      <c r="A95" s="14"/>
      <c r="B95" s="15"/>
    </row>
    <row r="96" spans="1:2" x14ac:dyDescent="0.25">
      <c r="A96" s="14"/>
      <c r="B96" s="15"/>
    </row>
    <row r="97" spans="1:2" x14ac:dyDescent="0.25">
      <c r="A97" s="14"/>
      <c r="B97" s="15"/>
    </row>
    <row r="98" spans="1:2" x14ac:dyDescent="0.25">
      <c r="A98" s="14"/>
      <c r="B98" s="15"/>
    </row>
    <row r="99" spans="1:2" x14ac:dyDescent="0.25">
      <c r="A99" s="14"/>
      <c r="B99" s="15"/>
    </row>
    <row r="100" spans="1:2" x14ac:dyDescent="0.25">
      <c r="A100" s="14"/>
      <c r="B100" s="15"/>
    </row>
    <row r="101" spans="1:2" x14ac:dyDescent="0.25">
      <c r="A101" s="14"/>
      <c r="B101" s="15"/>
    </row>
    <row r="102" spans="1:2" x14ac:dyDescent="0.25">
      <c r="A102" s="14"/>
      <c r="B102" s="15"/>
    </row>
    <row r="103" spans="1:2" x14ac:dyDescent="0.25">
      <c r="A103" s="14"/>
      <c r="B103" s="15"/>
    </row>
    <row r="104" spans="1:2" x14ac:dyDescent="0.25">
      <c r="A104" s="14"/>
      <c r="B104" s="15"/>
    </row>
    <row r="105" spans="1:2" x14ac:dyDescent="0.25">
      <c r="A105" s="14"/>
      <c r="B105" s="15"/>
    </row>
    <row r="106" spans="1:2" x14ac:dyDescent="0.25">
      <c r="A106" s="14"/>
      <c r="B106" s="15"/>
    </row>
    <row r="107" spans="1:2" x14ac:dyDescent="0.25">
      <c r="A107" s="14"/>
      <c r="B107" s="15"/>
    </row>
    <row r="108" spans="1:2" x14ac:dyDescent="0.25">
      <c r="A108" s="14"/>
      <c r="B108" s="15"/>
    </row>
    <row r="109" spans="1:2" x14ac:dyDescent="0.25">
      <c r="A109" s="14"/>
      <c r="B109" s="15"/>
    </row>
    <row r="110" spans="1:2" x14ac:dyDescent="0.25">
      <c r="A110" s="14"/>
      <c r="B110" s="15"/>
    </row>
    <row r="111" spans="1:2" x14ac:dyDescent="0.25">
      <c r="A111" s="14"/>
      <c r="B111" s="15"/>
    </row>
    <row r="112" spans="1:2" x14ac:dyDescent="0.25">
      <c r="A112" s="14"/>
      <c r="B112" s="15"/>
    </row>
    <row r="113" spans="1:2" x14ac:dyDescent="0.25">
      <c r="A113" s="14"/>
      <c r="B113" s="15"/>
    </row>
    <row r="114" spans="1:2" x14ac:dyDescent="0.25">
      <c r="A114" s="14"/>
      <c r="B114" s="15"/>
    </row>
    <row r="115" spans="1:2" x14ac:dyDescent="0.25">
      <c r="A115" s="14"/>
      <c r="B115" s="15"/>
    </row>
    <row r="116" spans="1:2" x14ac:dyDescent="0.25">
      <c r="A116" s="14"/>
      <c r="B116" s="15"/>
    </row>
    <row r="117" spans="1:2" x14ac:dyDescent="0.25">
      <c r="A117" s="14"/>
      <c r="B117" s="15"/>
    </row>
    <row r="118" spans="1:2" x14ac:dyDescent="0.25">
      <c r="A118" s="14"/>
      <c r="B118" s="15"/>
    </row>
    <row r="119" spans="1:2" x14ac:dyDescent="0.25">
      <c r="A119" s="14"/>
      <c r="B119" s="15"/>
    </row>
    <row r="120" spans="1:2" x14ac:dyDescent="0.25">
      <c r="A120" s="14"/>
      <c r="B120" s="15"/>
    </row>
    <row r="121" spans="1:2" x14ac:dyDescent="0.25">
      <c r="A121" s="14"/>
      <c r="B121" s="15"/>
    </row>
    <row r="122" spans="1:2" x14ac:dyDescent="0.25">
      <c r="A122" s="14"/>
      <c r="B122" s="15"/>
    </row>
    <row r="123" spans="1:2" x14ac:dyDescent="0.25">
      <c r="A123" s="14"/>
      <c r="B123" s="15"/>
    </row>
    <row r="124" spans="1:2" x14ac:dyDescent="0.25">
      <c r="A124" s="14"/>
      <c r="B124" s="15"/>
    </row>
    <row r="125" spans="1:2" x14ac:dyDescent="0.25">
      <c r="A125" s="14"/>
      <c r="B125" s="15"/>
    </row>
    <row r="126" spans="1:2" x14ac:dyDescent="0.25">
      <c r="A126" s="14"/>
      <c r="B126" s="15"/>
    </row>
    <row r="127" spans="1:2" x14ac:dyDescent="0.25">
      <c r="A127" s="14"/>
      <c r="B127" s="15"/>
    </row>
    <row r="128" spans="1:2" x14ac:dyDescent="0.25">
      <c r="A128" s="14"/>
      <c r="B128" s="15"/>
    </row>
    <row r="129" spans="1:2" x14ac:dyDescent="0.25">
      <c r="A129" s="14"/>
      <c r="B129" s="15"/>
    </row>
    <row r="130" spans="1:2" x14ac:dyDescent="0.25">
      <c r="A130" s="14"/>
      <c r="B130" s="15"/>
    </row>
    <row r="131" spans="1:2" x14ac:dyDescent="0.25">
      <c r="A131" s="14"/>
      <c r="B131" s="15"/>
    </row>
    <row r="132" spans="1:2" x14ac:dyDescent="0.25">
      <c r="A132" s="14"/>
      <c r="B132" s="15"/>
    </row>
    <row r="133" spans="1:2" x14ac:dyDescent="0.25">
      <c r="A133" s="14"/>
      <c r="B133" s="15"/>
    </row>
    <row r="134" spans="1:2" x14ac:dyDescent="0.25">
      <c r="A134" s="14"/>
      <c r="B134" s="15"/>
    </row>
    <row r="135" spans="1:2" x14ac:dyDescent="0.25">
      <c r="A135" s="14"/>
      <c r="B135" s="15"/>
    </row>
    <row r="136" spans="1:2" x14ac:dyDescent="0.25">
      <c r="A136" s="14"/>
      <c r="B136" s="15"/>
    </row>
    <row r="137" spans="1:2" x14ac:dyDescent="0.25">
      <c r="A137" s="14"/>
      <c r="B137" s="15"/>
    </row>
    <row r="138" spans="1:2" x14ac:dyDescent="0.25">
      <c r="A138" s="14"/>
      <c r="B138" s="15"/>
    </row>
    <row r="139" spans="1:2" x14ac:dyDescent="0.25">
      <c r="A139" s="14"/>
      <c r="B139" s="15"/>
    </row>
    <row r="140" spans="1:2" x14ac:dyDescent="0.25">
      <c r="A140" s="14"/>
      <c r="B140" s="15"/>
    </row>
    <row r="141" spans="1:2" x14ac:dyDescent="0.25">
      <c r="A141" s="14"/>
      <c r="B141" s="15"/>
    </row>
    <row r="142" spans="1:2" x14ac:dyDescent="0.25">
      <c r="A142" s="14"/>
      <c r="B142" s="15"/>
    </row>
    <row r="143" spans="1:2" x14ac:dyDescent="0.25">
      <c r="A143" s="14"/>
      <c r="B143" s="15"/>
    </row>
    <row r="144" spans="1:2" x14ac:dyDescent="0.25">
      <c r="A144" s="14"/>
      <c r="B144" s="15"/>
    </row>
    <row r="145" spans="1:2" x14ac:dyDescent="0.25">
      <c r="A145" s="14"/>
      <c r="B145" s="15"/>
    </row>
    <row r="146" spans="1:2" x14ac:dyDescent="0.25">
      <c r="A146" s="14"/>
      <c r="B146" s="15"/>
    </row>
    <row r="147" spans="1:2" x14ac:dyDescent="0.25">
      <c r="A147" s="14"/>
      <c r="B147" s="15"/>
    </row>
    <row r="148" spans="1:2" x14ac:dyDescent="0.25">
      <c r="A148" s="14"/>
      <c r="B148" s="15"/>
    </row>
    <row r="149" spans="1:2" x14ac:dyDescent="0.25">
      <c r="A149" s="14"/>
      <c r="B149" s="15"/>
    </row>
    <row r="150" spans="1:2" x14ac:dyDescent="0.25">
      <c r="A150" s="14"/>
      <c r="B150" s="15"/>
    </row>
    <row r="151" spans="1:2" x14ac:dyDescent="0.25">
      <c r="A151" s="14"/>
      <c r="B151" s="15"/>
    </row>
    <row r="152" spans="1:2" x14ac:dyDescent="0.25">
      <c r="A152" s="14"/>
      <c r="B152" s="15"/>
    </row>
    <row r="153" spans="1:2" x14ac:dyDescent="0.25">
      <c r="A153" s="14"/>
      <c r="B153" s="15"/>
    </row>
    <row r="154" spans="1:2" x14ac:dyDescent="0.25">
      <c r="A154" s="14"/>
      <c r="B154" s="15"/>
    </row>
    <row r="155" spans="1:2" x14ac:dyDescent="0.25">
      <c r="A155" s="14"/>
      <c r="B155" s="15"/>
    </row>
    <row r="156" spans="1:2" x14ac:dyDescent="0.25">
      <c r="A156" s="14"/>
      <c r="B156" s="15"/>
    </row>
    <row r="157" spans="1:2" x14ac:dyDescent="0.25">
      <c r="A157" s="14"/>
      <c r="B157" s="15"/>
    </row>
    <row r="158" spans="1:2" x14ac:dyDescent="0.25">
      <c r="A158" s="14"/>
      <c r="B158" s="15"/>
    </row>
    <row r="159" spans="1:2" x14ac:dyDescent="0.25">
      <c r="A159" s="14"/>
      <c r="B159" s="15"/>
    </row>
    <row r="160" spans="1:2" x14ac:dyDescent="0.25">
      <c r="A160" s="14"/>
      <c r="B160" s="15"/>
    </row>
    <row r="161" spans="1:2" x14ac:dyDescent="0.25">
      <c r="A161" s="14"/>
      <c r="B161" s="15"/>
    </row>
    <row r="162" spans="1:2" x14ac:dyDescent="0.25">
      <c r="A162" s="14"/>
      <c r="B162" s="15"/>
    </row>
    <row r="163" spans="1:2" x14ac:dyDescent="0.25">
      <c r="A163" s="14"/>
      <c r="B163" s="15"/>
    </row>
    <row r="164" spans="1:2" x14ac:dyDescent="0.25">
      <c r="A164" s="14"/>
      <c r="B164" s="15"/>
    </row>
    <row r="165" spans="1:2" x14ac:dyDescent="0.25">
      <c r="A165" s="14"/>
      <c r="B165" s="15"/>
    </row>
    <row r="166" spans="1:2" x14ac:dyDescent="0.25">
      <c r="A166" s="14"/>
      <c r="B166" s="15"/>
    </row>
    <row r="167" spans="1:2" x14ac:dyDescent="0.25">
      <c r="A167" s="14"/>
      <c r="B167" s="15"/>
    </row>
    <row r="168" spans="1:2" x14ac:dyDescent="0.25">
      <c r="A168" s="14"/>
      <c r="B168" s="15"/>
    </row>
    <row r="169" spans="1:2" x14ac:dyDescent="0.25">
      <c r="A169" s="14"/>
      <c r="B169" s="15"/>
    </row>
    <row r="170" spans="1:2" x14ac:dyDescent="0.25">
      <c r="A170" s="14"/>
      <c r="B170" s="15"/>
    </row>
    <row r="171" spans="1:2" x14ac:dyDescent="0.25">
      <c r="A171" s="14"/>
      <c r="B171" s="15"/>
    </row>
    <row r="172" spans="1:2" x14ac:dyDescent="0.25">
      <c r="A172" s="14"/>
      <c r="B172" s="15"/>
    </row>
    <row r="173" spans="1:2" x14ac:dyDescent="0.25">
      <c r="A173" s="14"/>
      <c r="B173" s="15"/>
    </row>
    <row r="174" spans="1:2" x14ac:dyDescent="0.25">
      <c r="A174" s="14"/>
      <c r="B174" s="15"/>
    </row>
    <row r="175" spans="1:2" x14ac:dyDescent="0.25">
      <c r="A175" s="14"/>
      <c r="B175" s="15"/>
    </row>
    <row r="176" spans="1:2" x14ac:dyDescent="0.25">
      <c r="A176" s="14"/>
      <c r="B176" s="15"/>
    </row>
    <row r="177" spans="1:2" x14ac:dyDescent="0.25">
      <c r="A177" s="14"/>
      <c r="B177" s="15"/>
    </row>
    <row r="178" spans="1:2" x14ac:dyDescent="0.25">
      <c r="A178" s="14"/>
      <c r="B178" s="15"/>
    </row>
    <row r="179" spans="1:2" x14ac:dyDescent="0.25">
      <c r="A179" s="14"/>
      <c r="B179" s="15"/>
    </row>
    <row r="180" spans="1:2" x14ac:dyDescent="0.25">
      <c r="A180" s="14"/>
      <c r="B180" s="15"/>
    </row>
    <row r="181" spans="1:2" x14ac:dyDescent="0.25">
      <c r="A181" s="14"/>
      <c r="B181" s="15"/>
    </row>
    <row r="182" spans="1:2" x14ac:dyDescent="0.25">
      <c r="A182" s="14"/>
      <c r="B182" s="15"/>
    </row>
    <row r="183" spans="1:2" x14ac:dyDescent="0.25">
      <c r="A183" s="14"/>
      <c r="B183" s="15"/>
    </row>
    <row r="184" spans="1:2" x14ac:dyDescent="0.25">
      <c r="A184" s="14"/>
      <c r="B184" s="15"/>
    </row>
    <row r="185" spans="1:2" x14ac:dyDescent="0.25">
      <c r="A185" s="14"/>
      <c r="B185" s="15"/>
    </row>
    <row r="186" spans="1:2" x14ac:dyDescent="0.25">
      <c r="A186" s="14"/>
      <c r="B186" s="15"/>
    </row>
    <row r="187" spans="1:2" x14ac:dyDescent="0.25">
      <c r="A187" s="14"/>
      <c r="B187" s="15"/>
    </row>
    <row r="188" spans="1:2" x14ac:dyDescent="0.25">
      <c r="A188" s="14"/>
      <c r="B188" s="15"/>
    </row>
    <row r="189" spans="1:2" x14ac:dyDescent="0.25">
      <c r="A189" s="14"/>
      <c r="B189" s="15"/>
    </row>
    <row r="190" spans="1:2" x14ac:dyDescent="0.25">
      <c r="A190" s="14"/>
      <c r="B190" s="15"/>
    </row>
    <row r="191" spans="1:2" x14ac:dyDescent="0.25">
      <c r="A191" s="14"/>
      <c r="B191" s="15"/>
    </row>
    <row r="192" spans="1:2" x14ac:dyDescent="0.25">
      <c r="A192" s="14"/>
      <c r="B192" s="15"/>
    </row>
    <row r="193" spans="1:2" x14ac:dyDescent="0.25">
      <c r="A193" s="14"/>
      <c r="B193" s="15"/>
    </row>
    <row r="194" spans="1:2" x14ac:dyDescent="0.25">
      <c r="A194" s="14"/>
      <c r="B194" s="15"/>
    </row>
    <row r="195" spans="1:2" x14ac:dyDescent="0.25">
      <c r="A195" s="14"/>
      <c r="B195" s="15"/>
    </row>
    <row r="196" spans="1:2" x14ac:dyDescent="0.25">
      <c r="A196" s="14"/>
      <c r="B196" s="15"/>
    </row>
    <row r="197" spans="1:2" x14ac:dyDescent="0.25">
      <c r="A197" s="14"/>
      <c r="B197" s="15"/>
    </row>
    <row r="198" spans="1:2" x14ac:dyDescent="0.25">
      <c r="A198" s="14"/>
      <c r="B198" s="15"/>
    </row>
    <row r="199" spans="1:2" x14ac:dyDescent="0.25">
      <c r="A199" s="14"/>
      <c r="B199" s="15"/>
    </row>
    <row r="200" spans="1:2" x14ac:dyDescent="0.25">
      <c r="A200" s="14"/>
      <c r="B200" s="15"/>
    </row>
    <row r="201" spans="1:2" x14ac:dyDescent="0.25">
      <c r="A201" s="14"/>
      <c r="B201" s="15"/>
    </row>
    <row r="202" spans="1:2" x14ac:dyDescent="0.25">
      <c r="A202" s="14"/>
      <c r="B202" s="15"/>
    </row>
    <row r="203" spans="1:2" x14ac:dyDescent="0.25">
      <c r="A203" s="14"/>
      <c r="B203" s="15"/>
    </row>
    <row r="204" spans="1:2" x14ac:dyDescent="0.25">
      <c r="A204" s="14"/>
      <c r="B204" s="15"/>
    </row>
    <row r="205" spans="1:2" x14ac:dyDescent="0.25">
      <c r="A205" s="14"/>
      <c r="B205" s="15"/>
    </row>
    <row r="206" spans="1:2" x14ac:dyDescent="0.25">
      <c r="A206" s="14"/>
      <c r="B206" s="15"/>
    </row>
    <row r="207" spans="1:2" x14ac:dyDescent="0.25">
      <c r="A207" s="14"/>
      <c r="B207" s="15"/>
    </row>
    <row r="208" spans="1:2" x14ac:dyDescent="0.25">
      <c r="A208" s="14"/>
      <c r="B208" s="15"/>
    </row>
    <row r="209" spans="1:2" x14ac:dyDescent="0.25">
      <c r="A209" s="14"/>
      <c r="B209" s="15"/>
    </row>
    <row r="210" spans="1:2" x14ac:dyDescent="0.25">
      <c r="A210" s="14"/>
      <c r="B210" s="15"/>
    </row>
    <row r="211" spans="1:2" x14ac:dyDescent="0.25">
      <c r="A211" s="14"/>
      <c r="B211" s="15"/>
    </row>
    <row r="212" spans="1:2" x14ac:dyDescent="0.25">
      <c r="A212" s="14"/>
      <c r="B212" s="15"/>
    </row>
    <row r="213" spans="1:2" x14ac:dyDescent="0.25">
      <c r="A213" s="14"/>
      <c r="B213" s="15"/>
    </row>
    <row r="214" spans="1:2" x14ac:dyDescent="0.25">
      <c r="A214" s="14"/>
      <c r="B214" s="15"/>
    </row>
    <row r="215" spans="1:2" x14ac:dyDescent="0.25">
      <c r="A215" s="14"/>
      <c r="B215" s="15"/>
    </row>
    <row r="216" spans="1:2" x14ac:dyDescent="0.25">
      <c r="A216" s="14"/>
      <c r="B216" s="15"/>
    </row>
    <row r="217" spans="1:2" x14ac:dyDescent="0.25">
      <c r="A217" s="14"/>
      <c r="B217" s="15"/>
    </row>
    <row r="218" spans="1:2" x14ac:dyDescent="0.25">
      <c r="A218" s="14"/>
      <c r="B218" s="15"/>
    </row>
    <row r="219" spans="1:2" x14ac:dyDescent="0.25">
      <c r="A219" s="14"/>
      <c r="B219" s="15"/>
    </row>
    <row r="220" spans="1:2" x14ac:dyDescent="0.25">
      <c r="A220" s="14"/>
      <c r="B220" s="15"/>
    </row>
    <row r="221" spans="1:2" x14ac:dyDescent="0.25">
      <c r="A221" s="14"/>
      <c r="B221" s="15"/>
    </row>
    <row r="222" spans="1:2" x14ac:dyDescent="0.25">
      <c r="A222" s="14"/>
      <c r="B222" s="15"/>
    </row>
    <row r="223" spans="1:2" x14ac:dyDescent="0.25">
      <c r="A223" s="14"/>
      <c r="B223" s="15"/>
    </row>
    <row r="224" spans="1:2" x14ac:dyDescent="0.25">
      <c r="A224" s="14"/>
      <c r="B224" s="15"/>
    </row>
    <row r="225" spans="1:2" x14ac:dyDescent="0.25">
      <c r="A225" s="14"/>
      <c r="B225" s="15"/>
    </row>
    <row r="226" spans="1:2" x14ac:dyDescent="0.25">
      <c r="A226" s="14"/>
      <c r="B226" s="15"/>
    </row>
    <row r="227" spans="1:2" x14ac:dyDescent="0.25">
      <c r="A227" s="14"/>
      <c r="B227" s="15"/>
    </row>
    <row r="228" spans="1:2" x14ac:dyDescent="0.25">
      <c r="A228" s="14"/>
      <c r="B228" s="15"/>
    </row>
    <row r="229" spans="1:2" x14ac:dyDescent="0.25">
      <c r="A229" s="14"/>
      <c r="B229" s="15"/>
    </row>
    <row r="230" spans="1:2" x14ac:dyDescent="0.25">
      <c r="A230" s="14"/>
      <c r="B230" s="15"/>
    </row>
    <row r="231" spans="1:2" x14ac:dyDescent="0.25">
      <c r="A231" s="14"/>
      <c r="B231" s="15"/>
    </row>
    <row r="232" spans="1:2" x14ac:dyDescent="0.25">
      <c r="A232" s="14"/>
      <c r="B232" s="15"/>
    </row>
    <row r="233" spans="1:2" x14ac:dyDescent="0.25">
      <c r="A233" s="14"/>
      <c r="B233" s="15"/>
    </row>
    <row r="234" spans="1:2" x14ac:dyDescent="0.25">
      <c r="A234" s="14"/>
      <c r="B234" s="15"/>
    </row>
    <row r="235" spans="1:2" x14ac:dyDescent="0.25">
      <c r="A235" s="14"/>
      <c r="B235" s="15"/>
    </row>
    <row r="236" spans="1:2" x14ac:dyDescent="0.25">
      <c r="A236" s="14"/>
      <c r="B236" s="15"/>
    </row>
    <row r="237" spans="1:2" x14ac:dyDescent="0.25">
      <c r="A237" s="14"/>
      <c r="B237" s="15"/>
    </row>
    <row r="238" spans="1:2" x14ac:dyDescent="0.25">
      <c r="A238" s="14"/>
      <c r="B238" s="15"/>
    </row>
    <row r="239" spans="1:2" x14ac:dyDescent="0.25">
      <c r="A239" s="14"/>
      <c r="B239" s="15"/>
    </row>
    <row r="240" spans="1:2" x14ac:dyDescent="0.25">
      <c r="A240" s="14"/>
      <c r="B240" s="15"/>
    </row>
    <row r="241" spans="1:2" x14ac:dyDescent="0.25">
      <c r="A241" s="14"/>
      <c r="B241" s="15"/>
    </row>
    <row r="242" spans="1:2" x14ac:dyDescent="0.25">
      <c r="A242" s="14"/>
      <c r="B242" s="15"/>
    </row>
    <row r="243" spans="1:2" x14ac:dyDescent="0.25">
      <c r="A243" s="14"/>
      <c r="B243" s="15"/>
    </row>
    <row r="244" spans="1:2" x14ac:dyDescent="0.25">
      <c r="A244" s="14"/>
      <c r="B244" s="15"/>
    </row>
    <row r="245" spans="1:2" x14ac:dyDescent="0.25">
      <c r="A245" s="14"/>
      <c r="B245" s="15"/>
    </row>
    <row r="246" spans="1:2" x14ac:dyDescent="0.25">
      <c r="A246" s="14"/>
      <c r="B246" s="15"/>
    </row>
    <row r="247" spans="1:2" x14ac:dyDescent="0.25">
      <c r="A247" s="14"/>
      <c r="B247" s="15"/>
    </row>
    <row r="248" spans="1:2" x14ac:dyDescent="0.25">
      <c r="A248" s="14"/>
      <c r="B248" s="15"/>
    </row>
    <row r="249" spans="1:2" x14ac:dyDescent="0.25">
      <c r="A249" s="14"/>
      <c r="B249" s="15"/>
    </row>
    <row r="250" spans="1:2" x14ac:dyDescent="0.25">
      <c r="A250" s="14"/>
      <c r="B250" s="15"/>
    </row>
    <row r="251" spans="1:2" x14ac:dyDescent="0.25">
      <c r="A251" s="14"/>
      <c r="B251" s="15"/>
    </row>
    <row r="252" spans="1:2" x14ac:dyDescent="0.25">
      <c r="A252" s="14"/>
      <c r="B252" s="15"/>
    </row>
    <row r="253" spans="1:2" x14ac:dyDescent="0.25">
      <c r="A253" s="14"/>
      <c r="B253" s="15"/>
    </row>
    <row r="254" spans="1:2" x14ac:dyDescent="0.25">
      <c r="A254" s="14"/>
      <c r="B254" s="15"/>
    </row>
    <row r="255" spans="1:2" x14ac:dyDescent="0.25">
      <c r="A255" s="14"/>
      <c r="B255" s="15"/>
    </row>
    <row r="256" spans="1:2" x14ac:dyDescent="0.25">
      <c r="A256" s="14"/>
      <c r="B256" s="15"/>
    </row>
    <row r="257" spans="1:2" x14ac:dyDescent="0.25">
      <c r="A257" s="14"/>
      <c r="B257" s="15"/>
    </row>
    <row r="258" spans="1:2" x14ac:dyDescent="0.25">
      <c r="A258" s="14"/>
      <c r="B258" s="15"/>
    </row>
    <row r="259" spans="1:2" x14ac:dyDescent="0.25">
      <c r="A259" s="14"/>
      <c r="B259" s="15"/>
    </row>
    <row r="260" spans="1:2" x14ac:dyDescent="0.25">
      <c r="A260" s="14"/>
      <c r="B260" s="15"/>
    </row>
    <row r="261" spans="1:2" x14ac:dyDescent="0.25">
      <c r="A261" s="14"/>
      <c r="B261" s="15"/>
    </row>
    <row r="262" spans="1:2" x14ac:dyDescent="0.25">
      <c r="A262" s="14"/>
      <c r="B262" s="15"/>
    </row>
    <row r="263" spans="1:2" x14ac:dyDescent="0.25">
      <c r="A263" s="14"/>
      <c r="B263" s="15"/>
    </row>
    <row r="264" spans="1:2" x14ac:dyDescent="0.25">
      <c r="A264" s="14"/>
      <c r="B264" s="15"/>
    </row>
    <row r="265" spans="1:2" x14ac:dyDescent="0.25">
      <c r="A265" s="14"/>
      <c r="B265" s="15"/>
    </row>
    <row r="266" spans="1:2" x14ac:dyDescent="0.25">
      <c r="A266" s="14"/>
      <c r="B266" s="15"/>
    </row>
    <row r="267" spans="1:2" x14ac:dyDescent="0.25">
      <c r="A267" s="14"/>
      <c r="B267" s="15"/>
    </row>
    <row r="268" spans="1:2" x14ac:dyDescent="0.25">
      <c r="A268" s="14"/>
      <c r="B268" s="15"/>
    </row>
    <row r="269" spans="1:2" x14ac:dyDescent="0.25">
      <c r="A269" s="14"/>
      <c r="B269" s="15"/>
    </row>
    <row r="270" spans="1:2" x14ac:dyDescent="0.25">
      <c r="A270" s="14"/>
      <c r="B270" s="15"/>
    </row>
    <row r="271" spans="1:2" x14ac:dyDescent="0.25">
      <c r="A271" s="14"/>
      <c r="B271" s="15"/>
    </row>
    <row r="272" spans="1:2" x14ac:dyDescent="0.25">
      <c r="A272" s="14"/>
      <c r="B272" s="15"/>
    </row>
    <row r="273" spans="1:2" x14ac:dyDescent="0.25">
      <c r="A273" s="14"/>
      <c r="B273" s="15"/>
    </row>
    <row r="274" spans="1:2" x14ac:dyDescent="0.25">
      <c r="A274" s="14"/>
      <c r="B274" s="15"/>
    </row>
    <row r="275" spans="1:2" x14ac:dyDescent="0.25">
      <c r="A275" s="14"/>
      <c r="B275" s="15"/>
    </row>
    <row r="276" spans="1:2" x14ac:dyDescent="0.25">
      <c r="A276" s="14"/>
      <c r="B276" s="15"/>
    </row>
    <row r="277" spans="1:2" x14ac:dyDescent="0.25">
      <c r="A277" s="14"/>
      <c r="B277" s="15"/>
    </row>
    <row r="278" spans="1:2" x14ac:dyDescent="0.25">
      <c r="A278" s="14"/>
      <c r="B278" s="15"/>
    </row>
    <row r="279" spans="1:2" x14ac:dyDescent="0.25">
      <c r="A279" s="14"/>
      <c r="B279" s="15"/>
    </row>
    <row r="280" spans="1:2" x14ac:dyDescent="0.25">
      <c r="A280" s="14"/>
      <c r="B280" s="15"/>
    </row>
    <row r="281" spans="1:2" x14ac:dyDescent="0.25">
      <c r="A281" s="14"/>
      <c r="B281" s="15"/>
    </row>
    <row r="282" spans="1:2" x14ac:dyDescent="0.25">
      <c r="A282" s="14"/>
      <c r="B282" s="15"/>
    </row>
    <row r="283" spans="1:2" x14ac:dyDescent="0.25">
      <c r="A283" s="14"/>
      <c r="B283" s="15"/>
    </row>
    <row r="284" spans="1:2" x14ac:dyDescent="0.25">
      <c r="A284" s="14"/>
      <c r="B284" s="15"/>
    </row>
    <row r="285" spans="1:2" x14ac:dyDescent="0.25">
      <c r="A285" s="14"/>
      <c r="B285" s="15"/>
    </row>
    <row r="286" spans="1:2" x14ac:dyDescent="0.25">
      <c r="A286" s="14"/>
      <c r="B286" s="15"/>
    </row>
    <row r="287" spans="1:2" x14ac:dyDescent="0.25">
      <c r="A287" s="14"/>
      <c r="B287" s="15"/>
    </row>
    <row r="288" spans="1:2" x14ac:dyDescent="0.25">
      <c r="A288" s="14"/>
      <c r="B288" s="15"/>
    </row>
    <row r="289" spans="1:2" x14ac:dyDescent="0.25">
      <c r="A289" s="14"/>
      <c r="B289" s="15"/>
    </row>
    <row r="290" spans="1:2" x14ac:dyDescent="0.25">
      <c r="A290" s="14"/>
      <c r="B290" s="15"/>
    </row>
    <row r="291" spans="1:2" x14ac:dyDescent="0.25">
      <c r="A291" s="14"/>
      <c r="B291" s="15"/>
    </row>
    <row r="292" spans="1:2" x14ac:dyDescent="0.25">
      <c r="A292" s="14"/>
      <c r="B292" s="15"/>
    </row>
    <row r="293" spans="1:2" x14ac:dyDescent="0.25">
      <c r="A293" s="14"/>
      <c r="B293" s="15"/>
    </row>
    <row r="294" spans="1:2" x14ac:dyDescent="0.25">
      <c r="A294" s="14"/>
      <c r="B294" s="15"/>
    </row>
    <row r="295" spans="1:2" x14ac:dyDescent="0.25">
      <c r="A295" s="14"/>
      <c r="B295" s="15"/>
    </row>
    <row r="296" spans="1:2" x14ac:dyDescent="0.25">
      <c r="A296" s="14"/>
      <c r="B296" s="15"/>
    </row>
    <row r="297" spans="1:2" x14ac:dyDescent="0.25">
      <c r="A297" s="14"/>
      <c r="B297" s="15"/>
    </row>
    <row r="298" spans="1:2" x14ac:dyDescent="0.25">
      <c r="A298" s="14"/>
      <c r="B298" s="15"/>
    </row>
    <row r="299" spans="1:2" x14ac:dyDescent="0.25">
      <c r="A299" s="14"/>
      <c r="B299" s="15"/>
    </row>
    <row r="300" spans="1:2" x14ac:dyDescent="0.25">
      <c r="A300" s="14"/>
      <c r="B300" s="15"/>
    </row>
    <row r="301" spans="1:2" x14ac:dyDescent="0.25">
      <c r="A301" s="14"/>
      <c r="B301" s="15"/>
    </row>
    <row r="302" spans="1:2" x14ac:dyDescent="0.25">
      <c r="A302" s="14"/>
      <c r="B302" s="15"/>
    </row>
    <row r="303" spans="1:2" x14ac:dyDescent="0.25">
      <c r="A303" s="14"/>
      <c r="B303" s="15"/>
    </row>
    <row r="304" spans="1:2" x14ac:dyDescent="0.25">
      <c r="A304" s="14"/>
      <c r="B304" s="15"/>
    </row>
    <row r="305" spans="1:2" x14ac:dyDescent="0.25">
      <c r="A305" s="14"/>
      <c r="B305" s="15"/>
    </row>
    <row r="306" spans="1:2" x14ac:dyDescent="0.25">
      <c r="A306" s="14"/>
      <c r="B306" s="15"/>
    </row>
    <row r="307" spans="1:2" x14ac:dyDescent="0.25">
      <c r="A307" s="14"/>
      <c r="B307" s="15"/>
    </row>
    <row r="308" spans="1:2" x14ac:dyDescent="0.25">
      <c r="A308" s="14"/>
      <c r="B308" s="15"/>
    </row>
    <row r="309" spans="1:2" x14ac:dyDescent="0.25">
      <c r="A309" s="14"/>
      <c r="B309" s="15"/>
    </row>
    <row r="310" spans="1:2" x14ac:dyDescent="0.25">
      <c r="A310" s="14"/>
      <c r="B310" s="15"/>
    </row>
    <row r="311" spans="1:2" x14ac:dyDescent="0.25">
      <c r="A311" s="14"/>
      <c r="B311" s="15"/>
    </row>
    <row r="312" spans="1:2" x14ac:dyDescent="0.25">
      <c r="A312" s="14"/>
      <c r="B312" s="15"/>
    </row>
    <row r="313" spans="1:2" x14ac:dyDescent="0.25">
      <c r="A313" s="14"/>
      <c r="B313" s="15"/>
    </row>
    <row r="314" spans="1:2" x14ac:dyDescent="0.25">
      <c r="A314" s="14"/>
      <c r="B314" s="15"/>
    </row>
    <row r="315" spans="1:2" x14ac:dyDescent="0.25">
      <c r="A315" s="14"/>
      <c r="B315" s="15"/>
    </row>
    <row r="316" spans="1:2" x14ac:dyDescent="0.25">
      <c r="A316" s="14"/>
      <c r="B316" s="15"/>
    </row>
    <row r="317" spans="1:2" x14ac:dyDescent="0.25">
      <c r="A317" s="14"/>
      <c r="B317" s="15"/>
    </row>
    <row r="318" spans="1:2" x14ac:dyDescent="0.25">
      <c r="A318" s="14"/>
      <c r="B318" s="15"/>
    </row>
    <row r="319" spans="1:2" x14ac:dyDescent="0.25">
      <c r="A319" s="14"/>
      <c r="B319" s="15"/>
    </row>
    <row r="320" spans="1:2" x14ac:dyDescent="0.25">
      <c r="A320" s="14"/>
      <c r="B320" s="15"/>
    </row>
    <row r="321" spans="1:2" x14ac:dyDescent="0.25">
      <c r="A321" s="14"/>
      <c r="B321" s="15"/>
    </row>
    <row r="322" spans="1:2" x14ac:dyDescent="0.25">
      <c r="A322" s="14"/>
      <c r="B322" s="15"/>
    </row>
    <row r="323" spans="1:2" x14ac:dyDescent="0.25">
      <c r="A323" s="14"/>
      <c r="B323" s="15"/>
    </row>
    <row r="324" spans="1:2" x14ac:dyDescent="0.25">
      <c r="A324" s="14"/>
      <c r="B324" s="15"/>
    </row>
    <row r="325" spans="1:2" x14ac:dyDescent="0.25">
      <c r="A325" s="14"/>
      <c r="B325" s="15"/>
    </row>
    <row r="326" spans="1:2" x14ac:dyDescent="0.25">
      <c r="A326" s="14"/>
      <c r="B326" s="15"/>
    </row>
    <row r="327" spans="1:2" x14ac:dyDescent="0.25">
      <c r="A327" s="14"/>
      <c r="B327" s="15"/>
    </row>
    <row r="328" spans="1:2" x14ac:dyDescent="0.25">
      <c r="A328" s="14"/>
      <c r="B328" s="15"/>
    </row>
    <row r="329" spans="1:2" x14ac:dyDescent="0.25">
      <c r="A329" s="14"/>
      <c r="B329" s="15"/>
    </row>
    <row r="330" spans="1:2" x14ac:dyDescent="0.25">
      <c r="A330" s="14"/>
      <c r="B330" s="15"/>
    </row>
    <row r="331" spans="1:2" x14ac:dyDescent="0.25">
      <c r="A331" s="14"/>
      <c r="B331" s="15"/>
    </row>
    <row r="332" spans="1:2" x14ac:dyDescent="0.25">
      <c r="A332" s="14"/>
      <c r="B332" s="15"/>
    </row>
    <row r="333" spans="1:2" x14ac:dyDescent="0.25">
      <c r="A333" s="14"/>
      <c r="B333" s="15"/>
    </row>
    <row r="334" spans="1:2" x14ac:dyDescent="0.25">
      <c r="A334" s="14"/>
      <c r="B334" s="15"/>
    </row>
    <row r="335" spans="1:2" x14ac:dyDescent="0.25">
      <c r="A335" s="14"/>
      <c r="B335" s="15"/>
    </row>
    <row r="336" spans="1:2" x14ac:dyDescent="0.25">
      <c r="A336" s="14"/>
      <c r="B336" s="15"/>
    </row>
    <row r="337" spans="1:2" x14ac:dyDescent="0.25">
      <c r="A337" s="14"/>
      <c r="B337" s="15"/>
    </row>
    <row r="338" spans="1:2" x14ac:dyDescent="0.25">
      <c r="A338" s="14"/>
      <c r="B338" s="15"/>
    </row>
    <row r="339" spans="1:2" x14ac:dyDescent="0.25">
      <c r="A339" s="14"/>
      <c r="B339" s="15"/>
    </row>
  </sheetData>
  <mergeCells count="340">
    <mergeCell ref="C23:D23"/>
    <mergeCell ref="C24:D24"/>
    <mergeCell ref="C25:D25"/>
    <mergeCell ref="C26:D26"/>
    <mergeCell ref="C27:D27"/>
    <mergeCell ref="A18:B18"/>
    <mergeCell ref="A336:B336"/>
    <mergeCell ref="A337:B337"/>
    <mergeCell ref="A338:B338"/>
    <mergeCell ref="A339:B339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28:B28"/>
    <mergeCell ref="A29:B29"/>
    <mergeCell ref="A10:B10"/>
    <mergeCell ref="A11:B11"/>
    <mergeCell ref="A12:B12"/>
    <mergeCell ref="A13:B13"/>
    <mergeCell ref="A15:B15"/>
    <mergeCell ref="A16:B16"/>
    <mergeCell ref="A17:B17"/>
    <mergeCell ref="A14:B14"/>
    <mergeCell ref="A19:B19"/>
    <mergeCell ref="A20:B20"/>
    <mergeCell ref="A21:B21"/>
    <mergeCell ref="A22:B22"/>
    <mergeCell ref="A23:A27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conditionalFormatting sqref="AZ2:BE2">
    <cfRule type="colorScale" priority="25">
      <colorScale>
        <cfvo type="min"/>
        <cfvo type="max"/>
        <color rgb="FFFCFCFF"/>
        <color rgb="FF63BE7B"/>
      </colorScale>
    </cfRule>
  </conditionalFormatting>
  <conditionalFormatting sqref="AZ2:BE2 C29:BE258 C15:BE15">
    <cfRule type="cellIs" dxfId="19" priority="26" operator="equal">
      <formula>1</formula>
    </cfRule>
  </conditionalFormatting>
  <conditionalFormatting sqref="C3:BE3">
    <cfRule type="colorScale" priority="21">
      <colorScale>
        <cfvo type="min"/>
        <cfvo type="max"/>
        <color rgb="FFFCFCFF"/>
        <color rgb="FF63BE7B"/>
      </colorScale>
    </cfRule>
  </conditionalFormatting>
  <conditionalFormatting sqref="C3:BE3">
    <cfRule type="cellIs" dxfId="17" priority="22" operator="equal">
      <formula>1</formula>
    </cfRule>
  </conditionalFormatting>
  <conditionalFormatting sqref="C5:BE9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BE9">
    <cfRule type="cellIs" dxfId="16" priority="20" operator="equal">
      <formula>1</formula>
    </cfRule>
  </conditionalFormatting>
  <conditionalFormatting sqref="C10:BE10">
    <cfRule type="colorScale" priority="17">
      <colorScale>
        <cfvo type="min"/>
        <cfvo type="max"/>
        <color rgb="FFFCFCFF"/>
        <color rgb="FF63BE7B"/>
      </colorScale>
    </cfRule>
  </conditionalFormatting>
  <conditionalFormatting sqref="C10:BE10">
    <cfRule type="cellIs" dxfId="15" priority="18" operator="equal">
      <formula>1</formula>
    </cfRule>
  </conditionalFormatting>
  <conditionalFormatting sqref="C11:BE11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1:BE11">
    <cfRule type="cellIs" dxfId="14" priority="16" operator="equal">
      <formula>1</formula>
    </cfRule>
  </conditionalFormatting>
  <conditionalFormatting sqref="C12:BE12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2:BE12">
    <cfRule type="cellIs" dxfId="13" priority="14" operator="equal">
      <formula>1</formula>
    </cfRule>
  </conditionalFormatting>
  <conditionalFormatting sqref="C13:BE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BE13">
    <cfRule type="cellIs" dxfId="12" priority="12" operator="equal">
      <formula>1</formula>
    </cfRule>
  </conditionalFormatting>
  <conditionalFormatting sqref="C14:BE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BE14">
    <cfRule type="cellIs" dxfId="11" priority="10" operator="equal">
      <formula>1</formula>
    </cfRule>
  </conditionalFormatting>
  <conditionalFormatting sqref="C2:AY2">
    <cfRule type="colorScale" priority="7">
      <colorScale>
        <cfvo type="min"/>
        <cfvo type="max"/>
        <color rgb="FFFCFCFF"/>
        <color rgb="FF63BE7B"/>
      </colorScale>
    </cfRule>
  </conditionalFormatting>
  <conditionalFormatting sqref="C2:AY2">
    <cfRule type="cellIs" dxfId="10" priority="8" operator="equal">
      <formula>1</formula>
    </cfRule>
  </conditionalFormatting>
  <conditionalFormatting sqref="C4:BE4">
    <cfRule type="colorScale" priority="5">
      <colorScale>
        <cfvo type="min"/>
        <cfvo type="max"/>
        <color rgb="FFFCFCFF"/>
        <color rgb="FF63BE7B"/>
      </colorScale>
    </cfRule>
  </conditionalFormatting>
  <conditionalFormatting sqref="C4:BE4">
    <cfRule type="cellIs" dxfId="9" priority="6" operator="equal">
      <formula>1</formula>
    </cfRule>
  </conditionalFormatting>
  <conditionalFormatting sqref="C28:BE28 C25:C26 E23:BE27 C17:BE17 C19:BE22">
    <cfRule type="cellIs" dxfId="8" priority="4" operator="equal">
      <formula>1</formula>
    </cfRule>
  </conditionalFormatting>
  <conditionalFormatting sqref="C24">
    <cfRule type="cellIs" dxfId="7" priority="3" operator="equal">
      <formula>1</formula>
    </cfRule>
  </conditionalFormatting>
  <conditionalFormatting sqref="C18:BE18">
    <cfRule type="cellIs" dxfId="6" priority="2" operator="equal">
      <formula>1</formula>
    </cfRule>
  </conditionalFormatting>
  <conditionalFormatting sqref="C27">
    <cfRule type="cellIs" dxfId="5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341"/>
  <sheetViews>
    <sheetView topLeftCell="A11" workbookViewId="0">
      <selection activeCell="G27" sqref="G27"/>
    </sheetView>
  </sheetViews>
  <sheetFormatPr baseColWidth="10" defaultColWidth="9.140625" defaultRowHeight="15" x14ac:dyDescent="0.25"/>
  <cols>
    <col min="1" max="1" width="9.140625" style="1" bestFit="1"/>
    <col min="2" max="2" width="20.140625" style="2" bestFit="1" customWidth="1"/>
    <col min="3" max="57" width="3.7109375" bestFit="1" customWidth="1"/>
    <col min="58" max="58" width="3.28515625" customWidth="1"/>
    <col min="59" max="60" width="3.7109375" customWidth="1"/>
    <col min="61" max="61" width="4" customWidth="1"/>
    <col min="62" max="62" width="5.85546875" customWidth="1"/>
  </cols>
  <sheetData>
    <row r="1" spans="1:62" s="3" customFormat="1" ht="183" x14ac:dyDescent="0.25">
      <c r="A1" s="12" t="s">
        <v>0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8" t="s">
        <v>55</v>
      </c>
      <c r="BG1" s="9" t="s">
        <v>185</v>
      </c>
      <c r="BI1" s="10"/>
      <c r="BJ1" s="10"/>
    </row>
    <row r="2" spans="1:62" x14ac:dyDescent="0.25">
      <c r="A2" s="14" t="s">
        <v>89</v>
      </c>
      <c r="B2" s="15"/>
      <c r="C2">
        <v>3</v>
      </c>
      <c r="D2">
        <v>3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</v>
      </c>
      <c r="AY2">
        <v>3</v>
      </c>
      <c r="AZ2">
        <v>0</v>
      </c>
      <c r="BA2">
        <v>0</v>
      </c>
      <c r="BB2">
        <v>3</v>
      </c>
      <c r="BC2">
        <v>0</v>
      </c>
      <c r="BD2">
        <v>0</v>
      </c>
      <c r="BE2">
        <v>0</v>
      </c>
      <c r="BG2">
        <f>COUNTIF(C2:BE2,"&gt;1")</f>
        <v>7</v>
      </c>
    </row>
    <row r="3" spans="1:62" x14ac:dyDescent="0.25">
      <c r="A3" s="14" t="s">
        <v>94</v>
      </c>
      <c r="B3" s="1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3</v>
      </c>
      <c r="AR3">
        <v>3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3</v>
      </c>
      <c r="BG3">
        <f t="shared" ref="BG3:BG16" si="0">COUNTIF(C3:BE3,"&gt;1")</f>
        <v>6</v>
      </c>
    </row>
    <row r="4" spans="1:62" x14ac:dyDescent="0.25">
      <c r="A4" s="14" t="s">
        <v>175</v>
      </c>
      <c r="B4" s="1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3</v>
      </c>
      <c r="AN4">
        <v>0</v>
      </c>
      <c r="AO4">
        <v>3</v>
      </c>
      <c r="AP4">
        <v>3</v>
      </c>
      <c r="AQ4">
        <v>0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3</v>
      </c>
      <c r="BG4">
        <f t="shared" si="0"/>
        <v>6</v>
      </c>
    </row>
    <row r="5" spans="1:62" x14ac:dyDescent="0.25">
      <c r="A5" s="14" t="s">
        <v>167</v>
      </c>
      <c r="B5" s="1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f t="shared" si="0"/>
        <v>2</v>
      </c>
    </row>
    <row r="6" spans="1:62" x14ac:dyDescent="0.25">
      <c r="A6" s="14" t="s">
        <v>168</v>
      </c>
      <c r="B6" s="1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f t="shared" si="0"/>
        <v>2</v>
      </c>
    </row>
    <row r="7" spans="1:62" x14ac:dyDescent="0.25">
      <c r="A7" s="14" t="s">
        <v>169</v>
      </c>
      <c r="B7" s="1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3</v>
      </c>
      <c r="AR7">
        <v>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3</v>
      </c>
      <c r="BG7">
        <f t="shared" si="0"/>
        <v>5</v>
      </c>
    </row>
    <row r="8" spans="1:62" x14ac:dyDescent="0.25">
      <c r="A8" s="14" t="s">
        <v>170</v>
      </c>
      <c r="B8" s="1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3</v>
      </c>
      <c r="AR8">
        <v>3</v>
      </c>
      <c r="AS8">
        <v>3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3</v>
      </c>
      <c r="BG8">
        <f t="shared" si="0"/>
        <v>6</v>
      </c>
    </row>
    <row r="9" spans="1:62" x14ac:dyDescent="0.25">
      <c r="A9" s="14" t="s">
        <v>171</v>
      </c>
      <c r="B9" s="1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3</v>
      </c>
      <c r="AR9">
        <v>3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3</v>
      </c>
      <c r="BG9">
        <f t="shared" si="0"/>
        <v>6</v>
      </c>
    </row>
    <row r="10" spans="1:62" x14ac:dyDescent="0.25">
      <c r="A10" s="14" t="s">
        <v>176</v>
      </c>
      <c r="B10" s="1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3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</v>
      </c>
      <c r="BG10">
        <f t="shared" si="0"/>
        <v>5</v>
      </c>
    </row>
    <row r="11" spans="1:62" x14ac:dyDescent="0.25">
      <c r="A11" s="14" t="s">
        <v>177</v>
      </c>
      <c r="B11" s="15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3</v>
      </c>
      <c r="AM11">
        <v>3</v>
      </c>
      <c r="AN11">
        <v>0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f t="shared" si="0"/>
        <v>5</v>
      </c>
    </row>
    <row r="12" spans="1:62" x14ac:dyDescent="0.25">
      <c r="A12" s="14" t="s">
        <v>178</v>
      </c>
      <c r="B12" s="15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0</v>
      </c>
      <c r="AC12">
        <v>0</v>
      </c>
      <c r="AD12">
        <v>0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f t="shared" si="0"/>
        <v>2</v>
      </c>
    </row>
    <row r="13" spans="1:62" x14ac:dyDescent="0.25">
      <c r="A13" s="14" t="s">
        <v>113</v>
      </c>
      <c r="B13" s="15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</v>
      </c>
      <c r="AU13">
        <v>0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f t="shared" si="0"/>
        <v>3</v>
      </c>
    </row>
    <row r="14" spans="1:62" x14ac:dyDescent="0.25">
      <c r="A14" s="14" t="s">
        <v>173</v>
      </c>
      <c r="B14" s="15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f t="shared" si="0"/>
        <v>2</v>
      </c>
    </row>
    <row r="15" spans="1:62" x14ac:dyDescent="0.25">
      <c r="A15" s="14" t="s">
        <v>115</v>
      </c>
      <c r="B15" s="15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</v>
      </c>
      <c r="AS15">
        <v>0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f t="shared" si="0"/>
        <v>2</v>
      </c>
    </row>
    <row r="16" spans="1:62" x14ac:dyDescent="0.25">
      <c r="A16" s="14" t="s">
        <v>174</v>
      </c>
      <c r="B16" s="15"/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3</v>
      </c>
      <c r="AU16">
        <v>0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f t="shared" si="0"/>
        <v>3</v>
      </c>
    </row>
    <row r="17" spans="1:57" x14ac:dyDescent="0.25">
      <c r="A17" s="14"/>
      <c r="B17" s="15"/>
    </row>
    <row r="18" spans="1:57" x14ac:dyDescent="0.25">
      <c r="A18" s="25" t="s">
        <v>185</v>
      </c>
      <c r="B18" s="24"/>
      <c r="C18">
        <f>COUNTIF(C2:C16,"&gt;1")</f>
        <v>1</v>
      </c>
      <c r="D18">
        <f t="shared" ref="D18:BE18" si="1">COUNTIF(D2:D16,"&gt;1")</f>
        <v>1</v>
      </c>
      <c r="E18">
        <f t="shared" si="1"/>
        <v>1</v>
      </c>
      <c r="F18">
        <f t="shared" si="1"/>
        <v>1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1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11</v>
      </c>
      <c r="AF18">
        <f t="shared" si="1"/>
        <v>0</v>
      </c>
      <c r="AG18">
        <f t="shared" si="1"/>
        <v>0</v>
      </c>
      <c r="AH18">
        <f t="shared" si="1"/>
        <v>0</v>
      </c>
      <c r="AI18">
        <f t="shared" si="1"/>
        <v>2</v>
      </c>
      <c r="AJ18">
        <f t="shared" si="1"/>
        <v>0</v>
      </c>
      <c r="AK18">
        <f t="shared" si="1"/>
        <v>0</v>
      </c>
      <c r="AL18">
        <f t="shared" si="1"/>
        <v>1</v>
      </c>
      <c r="AM18">
        <f t="shared" si="1"/>
        <v>2</v>
      </c>
      <c r="AN18">
        <f t="shared" si="1"/>
        <v>0</v>
      </c>
      <c r="AO18">
        <f t="shared" si="1"/>
        <v>2</v>
      </c>
      <c r="AP18">
        <f t="shared" si="1"/>
        <v>6</v>
      </c>
      <c r="AQ18">
        <f t="shared" si="1"/>
        <v>7</v>
      </c>
      <c r="AR18">
        <f t="shared" si="1"/>
        <v>6</v>
      </c>
      <c r="AS18">
        <f t="shared" si="1"/>
        <v>4</v>
      </c>
      <c r="AT18">
        <f t="shared" si="1"/>
        <v>5</v>
      </c>
      <c r="AU18">
        <f t="shared" si="1"/>
        <v>0</v>
      </c>
      <c r="AV18">
        <f t="shared" si="1"/>
        <v>2</v>
      </c>
      <c r="AW18">
        <f t="shared" si="1"/>
        <v>0</v>
      </c>
      <c r="AX18">
        <f t="shared" si="1"/>
        <v>1</v>
      </c>
      <c r="AY18">
        <f t="shared" si="1"/>
        <v>1</v>
      </c>
      <c r="AZ18">
        <f t="shared" si="1"/>
        <v>0</v>
      </c>
      <c r="BA18">
        <f t="shared" si="1"/>
        <v>0</v>
      </c>
      <c r="BB18">
        <f t="shared" si="1"/>
        <v>1</v>
      </c>
      <c r="BC18">
        <f t="shared" si="1"/>
        <v>0</v>
      </c>
      <c r="BD18">
        <f t="shared" si="1"/>
        <v>0</v>
      </c>
      <c r="BE18">
        <f t="shared" si="1"/>
        <v>6</v>
      </c>
    </row>
    <row r="19" spans="1:57" x14ac:dyDescent="0.25">
      <c r="A19" s="14"/>
      <c r="B19" s="15"/>
    </row>
    <row r="20" spans="1:57" x14ac:dyDescent="0.25">
      <c r="A20" s="25" t="s">
        <v>193</v>
      </c>
      <c r="B20" s="24" t="s">
        <v>184</v>
      </c>
      <c r="C20" t="str">
        <f>IF(C18=1,IF(AND(C18=1,INDEX($BG$2:$BG$16,MATCH(3,C2:C16,0))=1),"x",""),"")</f>
        <v/>
      </c>
      <c r="D20" t="str">
        <f t="shared" ref="D20:BE20" si="2">IF(D18=1,IF(AND(D18=1,INDEX($BG$2:$BG$16,MATCH(3,D2:D16,0))=1),"x",""),"")</f>
        <v/>
      </c>
      <c r="E20" t="str">
        <f t="shared" si="2"/>
        <v/>
      </c>
      <c r="F20" t="str">
        <f t="shared" si="2"/>
        <v/>
      </c>
      <c r="G20" t="str">
        <f t="shared" si="2"/>
        <v/>
      </c>
      <c r="H20" t="str">
        <f t="shared" si="2"/>
        <v/>
      </c>
      <c r="I20" t="str">
        <f t="shared" si="2"/>
        <v/>
      </c>
      <c r="J20" t="str">
        <f t="shared" si="2"/>
        <v/>
      </c>
      <c r="K20" t="str">
        <f t="shared" si="2"/>
        <v/>
      </c>
      <c r="L20" t="str">
        <f t="shared" si="2"/>
        <v/>
      </c>
      <c r="M20" t="str">
        <f t="shared" si="2"/>
        <v/>
      </c>
      <c r="N20" t="str">
        <f t="shared" si="2"/>
        <v/>
      </c>
      <c r="O20" t="str">
        <f t="shared" si="2"/>
        <v/>
      </c>
      <c r="P20" t="str">
        <f t="shared" si="2"/>
        <v/>
      </c>
      <c r="Q20" t="str">
        <f t="shared" si="2"/>
        <v/>
      </c>
      <c r="R20" t="str">
        <f t="shared" si="2"/>
        <v/>
      </c>
      <c r="S20" t="str">
        <f t="shared" si="2"/>
        <v/>
      </c>
      <c r="T20" t="str">
        <f t="shared" si="2"/>
        <v/>
      </c>
      <c r="U20" t="str">
        <f t="shared" si="2"/>
        <v/>
      </c>
      <c r="V20" t="str">
        <f t="shared" si="2"/>
        <v/>
      </c>
      <c r="W20" t="str">
        <f t="shared" si="2"/>
        <v/>
      </c>
      <c r="X20" t="str">
        <f t="shared" si="2"/>
        <v/>
      </c>
      <c r="Y20" t="str">
        <f t="shared" si="2"/>
        <v/>
      </c>
      <c r="Z20" t="str">
        <f t="shared" si="2"/>
        <v/>
      </c>
      <c r="AA20" t="str">
        <f t="shared" si="2"/>
        <v/>
      </c>
      <c r="AB20" t="str">
        <f t="shared" si="2"/>
        <v/>
      </c>
      <c r="AC20" t="str">
        <f t="shared" si="2"/>
        <v/>
      </c>
      <c r="AD20" t="str">
        <f t="shared" si="2"/>
        <v/>
      </c>
      <c r="AE20" t="str">
        <f t="shared" si="2"/>
        <v/>
      </c>
      <c r="AF20" t="str">
        <f t="shared" si="2"/>
        <v/>
      </c>
      <c r="AG20" t="str">
        <f t="shared" si="2"/>
        <v/>
      </c>
      <c r="AH20" t="str">
        <f t="shared" si="2"/>
        <v/>
      </c>
      <c r="AI20" t="str">
        <f t="shared" si="2"/>
        <v/>
      </c>
      <c r="AJ20" t="str">
        <f t="shared" si="2"/>
        <v/>
      </c>
      <c r="AK20" t="str">
        <f t="shared" si="2"/>
        <v/>
      </c>
      <c r="AL20" t="str">
        <f t="shared" si="2"/>
        <v/>
      </c>
      <c r="AM20" t="str">
        <f t="shared" si="2"/>
        <v/>
      </c>
      <c r="AN20" t="str">
        <f t="shared" si="2"/>
        <v/>
      </c>
      <c r="AO20" t="str">
        <f t="shared" si="2"/>
        <v/>
      </c>
      <c r="AP20" t="str">
        <f t="shared" si="2"/>
        <v/>
      </c>
      <c r="AQ20" t="str">
        <f t="shared" si="2"/>
        <v/>
      </c>
      <c r="AR20" t="str">
        <f t="shared" si="2"/>
        <v/>
      </c>
      <c r="AS20" t="str">
        <f t="shared" si="2"/>
        <v/>
      </c>
      <c r="AT20" t="str">
        <f t="shared" si="2"/>
        <v/>
      </c>
      <c r="AU20" t="str">
        <f t="shared" si="2"/>
        <v/>
      </c>
      <c r="AV20" t="str">
        <f t="shared" si="2"/>
        <v/>
      </c>
      <c r="AW20" t="str">
        <f t="shared" si="2"/>
        <v/>
      </c>
      <c r="AX20" t="str">
        <f t="shared" si="2"/>
        <v/>
      </c>
      <c r="AY20" t="str">
        <f t="shared" si="2"/>
        <v/>
      </c>
      <c r="AZ20" t="str">
        <f t="shared" si="2"/>
        <v/>
      </c>
      <c r="BA20" t="str">
        <f t="shared" si="2"/>
        <v/>
      </c>
      <c r="BB20" t="str">
        <f t="shared" si="2"/>
        <v/>
      </c>
      <c r="BC20" t="str">
        <f t="shared" si="2"/>
        <v/>
      </c>
      <c r="BD20" t="str">
        <f t="shared" si="2"/>
        <v/>
      </c>
      <c r="BE20" t="str">
        <f t="shared" si="2"/>
        <v/>
      </c>
    </row>
    <row r="21" spans="1:57" x14ac:dyDescent="0.25">
      <c r="A21" s="20"/>
      <c r="B21" s="22"/>
    </row>
    <row r="22" spans="1:57" ht="14.25" customHeight="1" x14ac:dyDescent="0.25">
      <c r="A22" s="23" t="s">
        <v>186</v>
      </c>
      <c r="B22" s="24"/>
      <c r="C22">
        <f>COUNTA(A2:B16)</f>
        <v>15</v>
      </c>
    </row>
    <row r="23" spans="1:57" x14ac:dyDescent="0.25">
      <c r="A23" s="23" t="s">
        <v>187</v>
      </c>
      <c r="B23" s="24"/>
      <c r="C23">
        <f>COUNTA(C1:BE1)</f>
        <v>55</v>
      </c>
    </row>
    <row r="24" spans="1:57" x14ac:dyDescent="0.25">
      <c r="A24" s="16"/>
      <c r="B24" s="17"/>
    </row>
    <row r="25" spans="1:57" x14ac:dyDescent="0.25">
      <c r="A25" s="21" t="s">
        <v>180</v>
      </c>
      <c r="B25" s="11" t="s">
        <v>179</v>
      </c>
      <c r="C25" s="18">
        <f>(COUNTIF(C18:BE18,"0")/C23)*100</f>
        <v>63.636363636363633</v>
      </c>
      <c r="D25" s="19"/>
    </row>
    <row r="26" spans="1:57" x14ac:dyDescent="0.25">
      <c r="A26" s="21"/>
      <c r="B26" s="11" t="s">
        <v>181</v>
      </c>
      <c r="C26" s="18">
        <f>(COUNTIF(BG2:BG16,"0")/C23)*100</f>
        <v>0</v>
      </c>
      <c r="D26" s="19"/>
    </row>
    <row r="27" spans="1:57" x14ac:dyDescent="0.25">
      <c r="A27" s="21"/>
      <c r="B27" s="11" t="s">
        <v>182</v>
      </c>
      <c r="C27" s="18">
        <f>((SUM(C18:BE18)-COUNTIF(C18:BE18,"&gt;0"))/C23)*100</f>
        <v>76.363636363636374</v>
      </c>
      <c r="D27" s="19"/>
    </row>
    <row r="28" spans="1:57" x14ac:dyDescent="0.25">
      <c r="A28" s="21"/>
      <c r="B28" s="11" t="s">
        <v>183</v>
      </c>
      <c r="C28" s="18">
        <f>((SUM(BG2:BG16)-COUNTIF(BG2:BG16,"&gt;0"))/C23)*100</f>
        <v>85.454545454545453</v>
      </c>
      <c r="D28" s="19"/>
    </row>
    <row r="29" spans="1:57" x14ac:dyDescent="0.25">
      <c r="A29" s="21"/>
      <c r="B29" s="11" t="s">
        <v>184</v>
      </c>
      <c r="C29" s="18">
        <f>(COUNTIF(C20:BE20,"x")/C23)*100</f>
        <v>0</v>
      </c>
      <c r="D29" s="19"/>
    </row>
    <row r="30" spans="1:57" x14ac:dyDescent="0.25">
      <c r="A30" s="14"/>
      <c r="B30" s="15"/>
    </row>
    <row r="31" spans="1:57" x14ac:dyDescent="0.25">
      <c r="A31" s="14"/>
      <c r="B31" s="15"/>
    </row>
    <row r="32" spans="1:57" x14ac:dyDescent="0.25">
      <c r="A32" s="14"/>
      <c r="B32" s="15"/>
    </row>
    <row r="33" spans="1:2" ht="14.25" customHeight="1" x14ac:dyDescent="0.25">
      <c r="A33" s="14"/>
      <c r="B33" s="15"/>
    </row>
    <row r="34" spans="1:2" x14ac:dyDescent="0.25">
      <c r="A34" s="14"/>
      <c r="B34" s="15"/>
    </row>
    <row r="35" spans="1:2" x14ac:dyDescent="0.25">
      <c r="A35" s="14"/>
      <c r="B35" s="15"/>
    </row>
    <row r="36" spans="1:2" x14ac:dyDescent="0.25">
      <c r="A36" s="14"/>
      <c r="B36" s="15"/>
    </row>
    <row r="37" spans="1:2" x14ac:dyDescent="0.25">
      <c r="A37" s="14"/>
      <c r="B37" s="15"/>
    </row>
    <row r="38" spans="1:2" x14ac:dyDescent="0.25">
      <c r="A38" s="14"/>
      <c r="B38" s="15"/>
    </row>
    <row r="39" spans="1:2" x14ac:dyDescent="0.25">
      <c r="A39" s="14"/>
      <c r="B39" s="15"/>
    </row>
    <row r="40" spans="1:2" x14ac:dyDescent="0.25">
      <c r="A40" s="14"/>
      <c r="B40" s="15"/>
    </row>
    <row r="41" spans="1:2" x14ac:dyDescent="0.25">
      <c r="A41" s="14"/>
      <c r="B41" s="15"/>
    </row>
    <row r="42" spans="1:2" x14ac:dyDescent="0.25">
      <c r="A42" s="14"/>
      <c r="B42" s="15"/>
    </row>
    <row r="43" spans="1:2" x14ac:dyDescent="0.25">
      <c r="A43" s="14"/>
      <c r="B43" s="15"/>
    </row>
    <row r="44" spans="1:2" x14ac:dyDescent="0.25">
      <c r="A44" s="14"/>
      <c r="B44" s="15"/>
    </row>
    <row r="45" spans="1:2" x14ac:dyDescent="0.25">
      <c r="A45" s="14"/>
      <c r="B45" s="15"/>
    </row>
    <row r="46" spans="1:2" x14ac:dyDescent="0.25">
      <c r="A46" s="14"/>
      <c r="B46" s="15"/>
    </row>
    <row r="47" spans="1:2" x14ac:dyDescent="0.25">
      <c r="A47" s="14"/>
      <c r="B47" s="15"/>
    </row>
    <row r="48" spans="1:2" x14ac:dyDescent="0.25">
      <c r="A48" s="14"/>
      <c r="B48" s="15"/>
    </row>
    <row r="49" spans="1:2" x14ac:dyDescent="0.25">
      <c r="A49" s="14"/>
      <c r="B49" s="15"/>
    </row>
    <row r="50" spans="1:2" x14ac:dyDescent="0.25">
      <c r="A50" s="14"/>
      <c r="B50" s="15"/>
    </row>
    <row r="51" spans="1:2" x14ac:dyDescent="0.25">
      <c r="A51" s="14"/>
      <c r="B51" s="15"/>
    </row>
    <row r="52" spans="1:2" x14ac:dyDescent="0.25">
      <c r="A52" s="14"/>
      <c r="B52" s="15"/>
    </row>
    <row r="53" spans="1:2" x14ac:dyDescent="0.25">
      <c r="A53" s="14"/>
      <c r="B53" s="15"/>
    </row>
    <row r="54" spans="1:2" x14ac:dyDescent="0.25">
      <c r="A54" s="14"/>
      <c r="B54" s="15"/>
    </row>
    <row r="55" spans="1:2" x14ac:dyDescent="0.25">
      <c r="A55" s="14"/>
      <c r="B55" s="15"/>
    </row>
    <row r="56" spans="1:2" x14ac:dyDescent="0.25">
      <c r="A56" s="14"/>
      <c r="B56" s="15"/>
    </row>
    <row r="57" spans="1:2" x14ac:dyDescent="0.25">
      <c r="A57" s="14"/>
      <c r="B57" s="15"/>
    </row>
    <row r="58" spans="1:2" x14ac:dyDescent="0.25">
      <c r="A58" s="14"/>
      <c r="B58" s="15"/>
    </row>
    <row r="59" spans="1:2" x14ac:dyDescent="0.25">
      <c r="A59" s="14"/>
      <c r="B59" s="15"/>
    </row>
    <row r="60" spans="1:2" x14ac:dyDescent="0.25">
      <c r="A60" s="14"/>
      <c r="B60" s="15"/>
    </row>
    <row r="61" spans="1:2" x14ac:dyDescent="0.25">
      <c r="A61" s="14"/>
      <c r="B61" s="15"/>
    </row>
    <row r="62" spans="1:2" x14ac:dyDescent="0.25">
      <c r="A62" s="14"/>
      <c r="B62" s="15"/>
    </row>
    <row r="63" spans="1:2" x14ac:dyDescent="0.25">
      <c r="A63" s="14"/>
      <c r="B63" s="15"/>
    </row>
    <row r="64" spans="1:2" x14ac:dyDescent="0.25">
      <c r="A64" s="14"/>
      <c r="B64" s="15"/>
    </row>
    <row r="65" spans="1:2" x14ac:dyDescent="0.25">
      <c r="A65" s="14"/>
      <c r="B65" s="15"/>
    </row>
    <row r="66" spans="1:2" x14ac:dyDescent="0.25">
      <c r="A66" s="14"/>
      <c r="B66" s="15"/>
    </row>
    <row r="67" spans="1:2" x14ac:dyDescent="0.25">
      <c r="A67" s="14"/>
      <c r="B67" s="15"/>
    </row>
    <row r="68" spans="1:2" x14ac:dyDescent="0.25">
      <c r="A68" s="14"/>
      <c r="B68" s="15"/>
    </row>
    <row r="69" spans="1:2" x14ac:dyDescent="0.25">
      <c r="A69" s="14"/>
      <c r="B69" s="15"/>
    </row>
    <row r="70" spans="1:2" x14ac:dyDescent="0.25">
      <c r="A70" s="14"/>
      <c r="B70" s="15"/>
    </row>
    <row r="71" spans="1:2" x14ac:dyDescent="0.25">
      <c r="A71" s="14"/>
      <c r="B71" s="15"/>
    </row>
    <row r="72" spans="1:2" x14ac:dyDescent="0.25">
      <c r="A72" s="14"/>
      <c r="B72" s="15"/>
    </row>
    <row r="73" spans="1:2" x14ac:dyDescent="0.25">
      <c r="A73" s="14"/>
      <c r="B73" s="15"/>
    </row>
    <row r="74" spans="1:2" x14ac:dyDescent="0.25">
      <c r="A74" s="14"/>
      <c r="B74" s="15"/>
    </row>
    <row r="75" spans="1:2" x14ac:dyDescent="0.25">
      <c r="A75" s="14"/>
      <c r="B75" s="15"/>
    </row>
    <row r="76" spans="1:2" x14ac:dyDescent="0.25">
      <c r="A76" s="14"/>
      <c r="B76" s="15"/>
    </row>
    <row r="77" spans="1:2" x14ac:dyDescent="0.25">
      <c r="A77" s="14"/>
      <c r="B77" s="15"/>
    </row>
    <row r="78" spans="1:2" x14ac:dyDescent="0.25">
      <c r="A78" s="14"/>
      <c r="B78" s="15"/>
    </row>
    <row r="79" spans="1:2" x14ac:dyDescent="0.25">
      <c r="A79" s="14"/>
      <c r="B79" s="15"/>
    </row>
    <row r="80" spans="1:2" x14ac:dyDescent="0.25">
      <c r="A80" s="14"/>
      <c r="B80" s="15"/>
    </row>
    <row r="81" spans="1:2" x14ac:dyDescent="0.25">
      <c r="A81" s="14"/>
      <c r="B81" s="15"/>
    </row>
    <row r="82" spans="1:2" x14ac:dyDescent="0.25">
      <c r="A82" s="14"/>
      <c r="B82" s="15"/>
    </row>
    <row r="83" spans="1:2" x14ac:dyDescent="0.25">
      <c r="A83" s="14"/>
      <c r="B83" s="15"/>
    </row>
    <row r="84" spans="1:2" x14ac:dyDescent="0.25">
      <c r="A84" s="14"/>
      <c r="B84" s="15"/>
    </row>
    <row r="85" spans="1:2" x14ac:dyDescent="0.25">
      <c r="A85" s="14"/>
      <c r="B85" s="15"/>
    </row>
    <row r="86" spans="1:2" x14ac:dyDescent="0.25">
      <c r="A86" s="14"/>
      <c r="B86" s="15"/>
    </row>
    <row r="87" spans="1:2" x14ac:dyDescent="0.25">
      <c r="A87" s="14"/>
      <c r="B87" s="15"/>
    </row>
    <row r="88" spans="1:2" x14ac:dyDescent="0.25">
      <c r="A88" s="14"/>
      <c r="B88" s="15"/>
    </row>
    <row r="89" spans="1:2" x14ac:dyDescent="0.25">
      <c r="A89" s="14"/>
      <c r="B89" s="15"/>
    </row>
    <row r="90" spans="1:2" x14ac:dyDescent="0.25">
      <c r="A90" s="14"/>
      <c r="B90" s="15"/>
    </row>
    <row r="91" spans="1:2" x14ac:dyDescent="0.25">
      <c r="A91" s="14"/>
      <c r="B91" s="15"/>
    </row>
    <row r="92" spans="1:2" x14ac:dyDescent="0.25">
      <c r="A92" s="14"/>
      <c r="B92" s="15"/>
    </row>
    <row r="93" spans="1:2" x14ac:dyDescent="0.25">
      <c r="A93" s="14"/>
      <c r="B93" s="15"/>
    </row>
    <row r="94" spans="1:2" x14ac:dyDescent="0.25">
      <c r="A94" s="14"/>
      <c r="B94" s="15"/>
    </row>
    <row r="95" spans="1:2" x14ac:dyDescent="0.25">
      <c r="A95" s="14"/>
      <c r="B95" s="15"/>
    </row>
    <row r="96" spans="1:2" x14ac:dyDescent="0.25">
      <c r="A96" s="14"/>
      <c r="B96" s="15"/>
    </row>
    <row r="97" spans="1:2" x14ac:dyDescent="0.25">
      <c r="A97" s="14"/>
      <c r="B97" s="15"/>
    </row>
    <row r="98" spans="1:2" x14ac:dyDescent="0.25">
      <c r="A98" s="14"/>
      <c r="B98" s="15"/>
    </row>
    <row r="99" spans="1:2" x14ac:dyDescent="0.25">
      <c r="A99" s="14"/>
      <c r="B99" s="15"/>
    </row>
    <row r="100" spans="1:2" x14ac:dyDescent="0.25">
      <c r="A100" s="14"/>
      <c r="B100" s="15"/>
    </row>
    <row r="101" spans="1:2" x14ac:dyDescent="0.25">
      <c r="A101" s="14"/>
      <c r="B101" s="15"/>
    </row>
    <row r="102" spans="1:2" x14ac:dyDescent="0.25">
      <c r="A102" s="14"/>
      <c r="B102" s="15"/>
    </row>
    <row r="103" spans="1:2" x14ac:dyDescent="0.25">
      <c r="A103" s="14"/>
      <c r="B103" s="15"/>
    </row>
    <row r="104" spans="1:2" x14ac:dyDescent="0.25">
      <c r="A104" s="14"/>
      <c r="B104" s="15"/>
    </row>
    <row r="105" spans="1:2" x14ac:dyDescent="0.25">
      <c r="A105" s="14"/>
      <c r="B105" s="15"/>
    </row>
    <row r="106" spans="1:2" x14ac:dyDescent="0.25">
      <c r="A106" s="14"/>
      <c r="B106" s="15"/>
    </row>
    <row r="107" spans="1:2" x14ac:dyDescent="0.25">
      <c r="A107" s="14"/>
      <c r="B107" s="15"/>
    </row>
    <row r="108" spans="1:2" x14ac:dyDescent="0.25">
      <c r="A108" s="14"/>
      <c r="B108" s="15"/>
    </row>
    <row r="109" spans="1:2" x14ac:dyDescent="0.25">
      <c r="A109" s="14"/>
      <c r="B109" s="15"/>
    </row>
    <row r="110" spans="1:2" x14ac:dyDescent="0.25">
      <c r="A110" s="14"/>
      <c r="B110" s="15"/>
    </row>
    <row r="111" spans="1:2" x14ac:dyDescent="0.25">
      <c r="A111" s="14"/>
      <c r="B111" s="15"/>
    </row>
    <row r="112" spans="1:2" x14ac:dyDescent="0.25">
      <c r="A112" s="14"/>
      <c r="B112" s="15"/>
    </row>
    <row r="113" spans="1:2" x14ac:dyDescent="0.25">
      <c r="A113" s="14"/>
      <c r="B113" s="15"/>
    </row>
    <row r="114" spans="1:2" x14ac:dyDescent="0.25">
      <c r="A114" s="14"/>
      <c r="B114" s="15"/>
    </row>
    <row r="115" spans="1:2" x14ac:dyDescent="0.25">
      <c r="A115" s="14"/>
      <c r="B115" s="15"/>
    </row>
    <row r="116" spans="1:2" x14ac:dyDescent="0.25">
      <c r="A116" s="14"/>
      <c r="B116" s="15"/>
    </row>
    <row r="117" spans="1:2" x14ac:dyDescent="0.25">
      <c r="A117" s="14"/>
      <c r="B117" s="15"/>
    </row>
    <row r="118" spans="1:2" x14ac:dyDescent="0.25">
      <c r="A118" s="14"/>
      <c r="B118" s="15"/>
    </row>
    <row r="119" spans="1:2" x14ac:dyDescent="0.25">
      <c r="A119" s="14"/>
      <c r="B119" s="15"/>
    </row>
    <row r="120" spans="1:2" x14ac:dyDescent="0.25">
      <c r="A120" s="14"/>
      <c r="B120" s="15"/>
    </row>
    <row r="121" spans="1:2" x14ac:dyDescent="0.25">
      <c r="A121" s="14"/>
      <c r="B121" s="15"/>
    </row>
    <row r="122" spans="1:2" x14ac:dyDescent="0.25">
      <c r="A122" s="14"/>
      <c r="B122" s="15"/>
    </row>
    <row r="123" spans="1:2" x14ac:dyDescent="0.25">
      <c r="A123" s="14"/>
      <c r="B123" s="15"/>
    </row>
    <row r="124" spans="1:2" x14ac:dyDescent="0.25">
      <c r="A124" s="14"/>
      <c r="B124" s="15"/>
    </row>
    <row r="125" spans="1:2" x14ac:dyDescent="0.25">
      <c r="A125" s="14"/>
      <c r="B125" s="15"/>
    </row>
    <row r="126" spans="1:2" x14ac:dyDescent="0.25">
      <c r="A126" s="14"/>
      <c r="B126" s="15"/>
    </row>
    <row r="127" spans="1:2" x14ac:dyDescent="0.25">
      <c r="A127" s="14"/>
      <c r="B127" s="15"/>
    </row>
    <row r="128" spans="1:2" x14ac:dyDescent="0.25">
      <c r="A128" s="14"/>
      <c r="B128" s="15"/>
    </row>
    <row r="129" spans="1:2" x14ac:dyDescent="0.25">
      <c r="A129" s="14"/>
      <c r="B129" s="15"/>
    </row>
    <row r="130" spans="1:2" x14ac:dyDescent="0.25">
      <c r="A130" s="14"/>
      <c r="B130" s="15"/>
    </row>
    <row r="131" spans="1:2" x14ac:dyDescent="0.25">
      <c r="A131" s="14"/>
      <c r="B131" s="15"/>
    </row>
    <row r="132" spans="1:2" x14ac:dyDescent="0.25">
      <c r="A132" s="14"/>
      <c r="B132" s="15"/>
    </row>
    <row r="133" spans="1:2" x14ac:dyDescent="0.25">
      <c r="A133" s="14"/>
      <c r="B133" s="15"/>
    </row>
    <row r="134" spans="1:2" x14ac:dyDescent="0.25">
      <c r="A134" s="14"/>
      <c r="B134" s="15"/>
    </row>
    <row r="135" spans="1:2" x14ac:dyDescent="0.25">
      <c r="A135" s="14"/>
      <c r="B135" s="15"/>
    </row>
    <row r="136" spans="1:2" x14ac:dyDescent="0.25">
      <c r="A136" s="14"/>
      <c r="B136" s="15"/>
    </row>
    <row r="137" spans="1:2" x14ac:dyDescent="0.25">
      <c r="A137" s="14"/>
      <c r="B137" s="15"/>
    </row>
    <row r="138" spans="1:2" x14ac:dyDescent="0.25">
      <c r="A138" s="14"/>
      <c r="B138" s="15"/>
    </row>
    <row r="139" spans="1:2" x14ac:dyDescent="0.25">
      <c r="A139" s="14"/>
      <c r="B139" s="15"/>
    </row>
    <row r="140" spans="1:2" x14ac:dyDescent="0.25">
      <c r="A140" s="14"/>
      <c r="B140" s="15"/>
    </row>
    <row r="141" spans="1:2" x14ac:dyDescent="0.25">
      <c r="A141" s="14"/>
      <c r="B141" s="15"/>
    </row>
    <row r="142" spans="1:2" x14ac:dyDescent="0.25">
      <c r="A142" s="14"/>
      <c r="B142" s="15"/>
    </row>
    <row r="143" spans="1:2" x14ac:dyDescent="0.25">
      <c r="A143" s="14"/>
      <c r="B143" s="15"/>
    </row>
    <row r="144" spans="1:2" x14ac:dyDescent="0.25">
      <c r="A144" s="14"/>
      <c r="B144" s="15"/>
    </row>
    <row r="145" spans="1:2" x14ac:dyDescent="0.25">
      <c r="A145" s="14"/>
      <c r="B145" s="15"/>
    </row>
    <row r="146" spans="1:2" x14ac:dyDescent="0.25">
      <c r="A146" s="14"/>
      <c r="B146" s="15"/>
    </row>
    <row r="147" spans="1:2" x14ac:dyDescent="0.25">
      <c r="A147" s="14"/>
      <c r="B147" s="15"/>
    </row>
    <row r="148" spans="1:2" x14ac:dyDescent="0.25">
      <c r="A148" s="14"/>
      <c r="B148" s="15"/>
    </row>
    <row r="149" spans="1:2" x14ac:dyDescent="0.25">
      <c r="A149" s="14"/>
      <c r="B149" s="15"/>
    </row>
    <row r="150" spans="1:2" x14ac:dyDescent="0.25">
      <c r="A150" s="14"/>
      <c r="B150" s="15"/>
    </row>
    <row r="151" spans="1:2" x14ac:dyDescent="0.25">
      <c r="A151" s="14"/>
      <c r="B151" s="15"/>
    </row>
    <row r="152" spans="1:2" x14ac:dyDescent="0.25">
      <c r="A152" s="14"/>
      <c r="B152" s="15"/>
    </row>
    <row r="153" spans="1:2" x14ac:dyDescent="0.25">
      <c r="A153" s="14"/>
      <c r="B153" s="15"/>
    </row>
    <row r="154" spans="1:2" x14ac:dyDescent="0.25">
      <c r="A154" s="14"/>
      <c r="B154" s="15"/>
    </row>
    <row r="155" spans="1:2" x14ac:dyDescent="0.25">
      <c r="A155" s="14"/>
      <c r="B155" s="15"/>
    </row>
    <row r="156" spans="1:2" x14ac:dyDescent="0.25">
      <c r="A156" s="14"/>
      <c r="B156" s="15"/>
    </row>
    <row r="157" spans="1:2" x14ac:dyDescent="0.25">
      <c r="A157" s="14"/>
      <c r="B157" s="15"/>
    </row>
    <row r="158" spans="1:2" x14ac:dyDescent="0.25">
      <c r="A158" s="14"/>
      <c r="B158" s="15"/>
    </row>
    <row r="159" spans="1:2" x14ac:dyDescent="0.25">
      <c r="A159" s="14"/>
      <c r="B159" s="15"/>
    </row>
    <row r="160" spans="1:2" x14ac:dyDescent="0.25">
      <c r="A160" s="14"/>
      <c r="B160" s="15"/>
    </row>
    <row r="161" spans="1:2" x14ac:dyDescent="0.25">
      <c r="A161" s="14"/>
      <c r="B161" s="15"/>
    </row>
    <row r="162" spans="1:2" x14ac:dyDescent="0.25">
      <c r="A162" s="14"/>
      <c r="B162" s="15"/>
    </row>
    <row r="163" spans="1:2" x14ac:dyDescent="0.25">
      <c r="A163" s="14"/>
      <c r="B163" s="15"/>
    </row>
    <row r="164" spans="1:2" x14ac:dyDescent="0.25">
      <c r="A164" s="14"/>
      <c r="B164" s="15"/>
    </row>
    <row r="165" spans="1:2" x14ac:dyDescent="0.25">
      <c r="A165" s="14"/>
      <c r="B165" s="15"/>
    </row>
    <row r="166" spans="1:2" x14ac:dyDescent="0.25">
      <c r="A166" s="14"/>
      <c r="B166" s="15"/>
    </row>
    <row r="167" spans="1:2" x14ac:dyDescent="0.25">
      <c r="A167" s="14"/>
      <c r="B167" s="15"/>
    </row>
    <row r="168" spans="1:2" x14ac:dyDescent="0.25">
      <c r="A168" s="14"/>
      <c r="B168" s="15"/>
    </row>
    <row r="169" spans="1:2" x14ac:dyDescent="0.25">
      <c r="A169" s="14"/>
      <c r="B169" s="15"/>
    </row>
    <row r="170" spans="1:2" x14ac:dyDescent="0.25">
      <c r="A170" s="14"/>
      <c r="B170" s="15"/>
    </row>
    <row r="171" spans="1:2" x14ac:dyDescent="0.25">
      <c r="A171" s="14"/>
      <c r="B171" s="15"/>
    </row>
    <row r="172" spans="1:2" x14ac:dyDescent="0.25">
      <c r="A172" s="14"/>
      <c r="B172" s="15"/>
    </row>
    <row r="173" spans="1:2" x14ac:dyDescent="0.25">
      <c r="A173" s="14"/>
      <c r="B173" s="15"/>
    </row>
    <row r="174" spans="1:2" x14ac:dyDescent="0.25">
      <c r="A174" s="14"/>
      <c r="B174" s="15"/>
    </row>
    <row r="175" spans="1:2" x14ac:dyDescent="0.25">
      <c r="A175" s="14"/>
      <c r="B175" s="15"/>
    </row>
    <row r="176" spans="1:2" x14ac:dyDescent="0.25">
      <c r="A176" s="14"/>
      <c r="B176" s="15"/>
    </row>
    <row r="177" spans="1:2" x14ac:dyDescent="0.25">
      <c r="A177" s="14"/>
      <c r="B177" s="15"/>
    </row>
    <row r="178" spans="1:2" x14ac:dyDescent="0.25">
      <c r="A178" s="14"/>
      <c r="B178" s="15"/>
    </row>
    <row r="179" spans="1:2" x14ac:dyDescent="0.25">
      <c r="A179" s="14"/>
      <c r="B179" s="15"/>
    </row>
    <row r="180" spans="1:2" x14ac:dyDescent="0.25">
      <c r="A180" s="14"/>
      <c r="B180" s="15"/>
    </row>
    <row r="181" spans="1:2" x14ac:dyDescent="0.25">
      <c r="A181" s="14"/>
      <c r="B181" s="15"/>
    </row>
    <row r="182" spans="1:2" x14ac:dyDescent="0.25">
      <c r="A182" s="14"/>
      <c r="B182" s="15"/>
    </row>
    <row r="183" spans="1:2" x14ac:dyDescent="0.25">
      <c r="A183" s="14"/>
      <c r="B183" s="15"/>
    </row>
    <row r="184" spans="1:2" x14ac:dyDescent="0.25">
      <c r="A184" s="14"/>
      <c r="B184" s="15"/>
    </row>
    <row r="185" spans="1:2" x14ac:dyDescent="0.25">
      <c r="A185" s="14"/>
      <c r="B185" s="15"/>
    </row>
    <row r="186" spans="1:2" x14ac:dyDescent="0.25">
      <c r="A186" s="14"/>
      <c r="B186" s="15"/>
    </row>
    <row r="187" spans="1:2" x14ac:dyDescent="0.25">
      <c r="A187" s="14"/>
      <c r="B187" s="15"/>
    </row>
    <row r="188" spans="1:2" x14ac:dyDescent="0.25">
      <c r="A188" s="14"/>
      <c r="B188" s="15"/>
    </row>
    <row r="189" spans="1:2" x14ac:dyDescent="0.25">
      <c r="A189" s="14"/>
      <c r="B189" s="15"/>
    </row>
    <row r="190" spans="1:2" x14ac:dyDescent="0.25">
      <c r="A190" s="14"/>
      <c r="B190" s="15"/>
    </row>
    <row r="191" spans="1:2" x14ac:dyDescent="0.25">
      <c r="A191" s="14"/>
      <c r="B191" s="15"/>
    </row>
    <row r="192" spans="1:2" x14ac:dyDescent="0.25">
      <c r="A192" s="14"/>
      <c r="B192" s="15"/>
    </row>
    <row r="193" spans="1:2" x14ac:dyDescent="0.25">
      <c r="A193" s="14"/>
      <c r="B193" s="15"/>
    </row>
    <row r="194" spans="1:2" x14ac:dyDescent="0.25">
      <c r="A194" s="14"/>
      <c r="B194" s="15"/>
    </row>
    <row r="195" spans="1:2" x14ac:dyDescent="0.25">
      <c r="A195" s="14"/>
      <c r="B195" s="15"/>
    </row>
    <row r="196" spans="1:2" x14ac:dyDescent="0.25">
      <c r="A196" s="14"/>
      <c r="B196" s="15"/>
    </row>
    <row r="197" spans="1:2" x14ac:dyDescent="0.25">
      <c r="A197" s="14"/>
      <c r="B197" s="15"/>
    </row>
    <row r="198" spans="1:2" x14ac:dyDescent="0.25">
      <c r="A198" s="14"/>
      <c r="B198" s="15"/>
    </row>
    <row r="199" spans="1:2" x14ac:dyDescent="0.25">
      <c r="A199" s="14"/>
      <c r="B199" s="15"/>
    </row>
    <row r="200" spans="1:2" x14ac:dyDescent="0.25">
      <c r="A200" s="14"/>
      <c r="B200" s="15"/>
    </row>
    <row r="201" spans="1:2" x14ac:dyDescent="0.25">
      <c r="A201" s="14"/>
      <c r="B201" s="15"/>
    </row>
    <row r="202" spans="1:2" x14ac:dyDescent="0.25">
      <c r="A202" s="14"/>
      <c r="B202" s="15"/>
    </row>
    <row r="203" spans="1:2" x14ac:dyDescent="0.25">
      <c r="A203" s="14"/>
      <c r="B203" s="15"/>
    </row>
    <row r="204" spans="1:2" x14ac:dyDescent="0.25">
      <c r="A204" s="14"/>
      <c r="B204" s="15"/>
    </row>
    <row r="205" spans="1:2" x14ac:dyDescent="0.25">
      <c r="A205" s="14"/>
      <c r="B205" s="15"/>
    </row>
    <row r="206" spans="1:2" x14ac:dyDescent="0.25">
      <c r="A206" s="14"/>
      <c r="B206" s="15"/>
    </row>
    <row r="207" spans="1:2" x14ac:dyDescent="0.25">
      <c r="A207" s="14"/>
      <c r="B207" s="15"/>
    </row>
    <row r="208" spans="1:2" x14ac:dyDescent="0.25">
      <c r="A208" s="14"/>
      <c r="B208" s="15"/>
    </row>
    <row r="209" spans="1:2" x14ac:dyDescent="0.25">
      <c r="A209" s="14"/>
      <c r="B209" s="15"/>
    </row>
    <row r="210" spans="1:2" x14ac:dyDescent="0.25">
      <c r="A210" s="14"/>
      <c r="B210" s="15"/>
    </row>
    <row r="211" spans="1:2" x14ac:dyDescent="0.25">
      <c r="A211" s="14"/>
      <c r="B211" s="15"/>
    </row>
    <row r="212" spans="1:2" x14ac:dyDescent="0.25">
      <c r="A212" s="14"/>
      <c r="B212" s="15"/>
    </row>
    <row r="213" spans="1:2" x14ac:dyDescent="0.25">
      <c r="A213" s="14"/>
      <c r="B213" s="15"/>
    </row>
    <row r="214" spans="1:2" x14ac:dyDescent="0.25">
      <c r="A214" s="14"/>
      <c r="B214" s="15"/>
    </row>
    <row r="215" spans="1:2" x14ac:dyDescent="0.25">
      <c r="A215" s="14"/>
      <c r="B215" s="15"/>
    </row>
    <row r="216" spans="1:2" x14ac:dyDescent="0.25">
      <c r="A216" s="14"/>
      <c r="B216" s="15"/>
    </row>
    <row r="217" spans="1:2" x14ac:dyDescent="0.25">
      <c r="A217" s="14"/>
      <c r="B217" s="15"/>
    </row>
    <row r="218" spans="1:2" x14ac:dyDescent="0.25">
      <c r="A218" s="14"/>
      <c r="B218" s="15"/>
    </row>
    <row r="219" spans="1:2" x14ac:dyDescent="0.25">
      <c r="A219" s="14"/>
      <c r="B219" s="15"/>
    </row>
    <row r="220" spans="1:2" x14ac:dyDescent="0.25">
      <c r="A220" s="14"/>
      <c r="B220" s="15"/>
    </row>
    <row r="221" spans="1:2" x14ac:dyDescent="0.25">
      <c r="A221" s="14"/>
      <c r="B221" s="15"/>
    </row>
    <row r="222" spans="1:2" x14ac:dyDescent="0.25">
      <c r="A222" s="14"/>
      <c r="B222" s="15"/>
    </row>
    <row r="223" spans="1:2" x14ac:dyDescent="0.25">
      <c r="A223" s="14"/>
      <c r="B223" s="15"/>
    </row>
    <row r="224" spans="1:2" x14ac:dyDescent="0.25">
      <c r="A224" s="14"/>
      <c r="B224" s="15"/>
    </row>
    <row r="225" spans="1:2" x14ac:dyDescent="0.25">
      <c r="A225" s="14"/>
      <c r="B225" s="15"/>
    </row>
    <row r="226" spans="1:2" x14ac:dyDescent="0.25">
      <c r="A226" s="14"/>
      <c r="B226" s="15"/>
    </row>
    <row r="227" spans="1:2" x14ac:dyDescent="0.25">
      <c r="A227" s="14"/>
      <c r="B227" s="15"/>
    </row>
    <row r="228" spans="1:2" x14ac:dyDescent="0.25">
      <c r="A228" s="14"/>
      <c r="B228" s="15"/>
    </row>
    <row r="229" spans="1:2" x14ac:dyDescent="0.25">
      <c r="A229" s="14"/>
      <c r="B229" s="15"/>
    </row>
    <row r="230" spans="1:2" x14ac:dyDescent="0.25">
      <c r="A230" s="14"/>
      <c r="B230" s="15"/>
    </row>
    <row r="231" spans="1:2" x14ac:dyDescent="0.25">
      <c r="A231" s="14"/>
      <c r="B231" s="15"/>
    </row>
    <row r="232" spans="1:2" x14ac:dyDescent="0.25">
      <c r="A232" s="14"/>
      <c r="B232" s="15"/>
    </row>
    <row r="233" spans="1:2" x14ac:dyDescent="0.25">
      <c r="A233" s="14"/>
      <c r="B233" s="15"/>
    </row>
    <row r="234" spans="1:2" x14ac:dyDescent="0.25">
      <c r="A234" s="14"/>
      <c r="B234" s="15"/>
    </row>
    <row r="235" spans="1:2" x14ac:dyDescent="0.25">
      <c r="A235" s="14"/>
      <c r="B235" s="15"/>
    </row>
    <row r="236" spans="1:2" x14ac:dyDescent="0.25">
      <c r="A236" s="14"/>
      <c r="B236" s="15"/>
    </row>
    <row r="237" spans="1:2" x14ac:dyDescent="0.25">
      <c r="A237" s="14"/>
      <c r="B237" s="15"/>
    </row>
    <row r="238" spans="1:2" x14ac:dyDescent="0.25">
      <c r="A238" s="14"/>
      <c r="B238" s="15"/>
    </row>
    <row r="239" spans="1:2" x14ac:dyDescent="0.25">
      <c r="A239" s="14"/>
      <c r="B239" s="15"/>
    </row>
    <row r="240" spans="1:2" x14ac:dyDescent="0.25">
      <c r="A240" s="14"/>
      <c r="B240" s="15"/>
    </row>
    <row r="241" spans="1:2" x14ac:dyDescent="0.25">
      <c r="A241" s="14"/>
      <c r="B241" s="15"/>
    </row>
    <row r="242" spans="1:2" x14ac:dyDescent="0.25">
      <c r="A242" s="14"/>
      <c r="B242" s="15"/>
    </row>
    <row r="243" spans="1:2" x14ac:dyDescent="0.25">
      <c r="A243" s="14"/>
      <c r="B243" s="15"/>
    </row>
    <row r="244" spans="1:2" x14ac:dyDescent="0.25">
      <c r="A244" s="14"/>
      <c r="B244" s="15"/>
    </row>
    <row r="245" spans="1:2" x14ac:dyDescent="0.25">
      <c r="A245" s="14"/>
      <c r="B245" s="15"/>
    </row>
    <row r="246" spans="1:2" x14ac:dyDescent="0.25">
      <c r="A246" s="14"/>
      <c r="B246" s="15"/>
    </row>
    <row r="247" spans="1:2" x14ac:dyDescent="0.25">
      <c r="A247" s="14"/>
      <c r="B247" s="15"/>
    </row>
    <row r="248" spans="1:2" x14ac:dyDescent="0.25">
      <c r="A248" s="14"/>
      <c r="B248" s="15"/>
    </row>
    <row r="249" spans="1:2" x14ac:dyDescent="0.25">
      <c r="A249" s="14"/>
      <c r="B249" s="15"/>
    </row>
    <row r="250" spans="1:2" x14ac:dyDescent="0.25">
      <c r="A250" s="14"/>
      <c r="B250" s="15"/>
    </row>
    <row r="251" spans="1:2" x14ac:dyDescent="0.25">
      <c r="A251" s="14"/>
      <c r="B251" s="15"/>
    </row>
    <row r="252" spans="1:2" x14ac:dyDescent="0.25">
      <c r="A252" s="14"/>
      <c r="B252" s="15"/>
    </row>
    <row r="253" spans="1:2" x14ac:dyDescent="0.25">
      <c r="A253" s="14"/>
      <c r="B253" s="15"/>
    </row>
    <row r="254" spans="1:2" x14ac:dyDescent="0.25">
      <c r="A254" s="14"/>
      <c r="B254" s="15"/>
    </row>
    <row r="255" spans="1:2" x14ac:dyDescent="0.25">
      <c r="A255" s="14"/>
      <c r="B255" s="15"/>
    </row>
    <row r="256" spans="1:2" x14ac:dyDescent="0.25">
      <c r="A256" s="14"/>
      <c r="B256" s="15"/>
    </row>
    <row r="257" spans="1:2" x14ac:dyDescent="0.25">
      <c r="A257" s="14"/>
      <c r="B257" s="15"/>
    </row>
    <row r="258" spans="1:2" x14ac:dyDescent="0.25">
      <c r="A258" s="14"/>
      <c r="B258" s="15"/>
    </row>
    <row r="259" spans="1:2" x14ac:dyDescent="0.25">
      <c r="A259" s="14"/>
      <c r="B259" s="15"/>
    </row>
    <row r="260" spans="1:2" x14ac:dyDescent="0.25">
      <c r="A260" s="14"/>
      <c r="B260" s="15"/>
    </row>
    <row r="261" spans="1:2" x14ac:dyDescent="0.25">
      <c r="A261" s="14"/>
      <c r="B261" s="15"/>
    </row>
    <row r="262" spans="1:2" x14ac:dyDescent="0.25">
      <c r="A262" s="14"/>
      <c r="B262" s="15"/>
    </row>
    <row r="263" spans="1:2" x14ac:dyDescent="0.25">
      <c r="A263" s="14"/>
      <c r="B263" s="15"/>
    </row>
    <row r="264" spans="1:2" x14ac:dyDescent="0.25">
      <c r="A264" s="14"/>
      <c r="B264" s="15"/>
    </row>
    <row r="265" spans="1:2" x14ac:dyDescent="0.25">
      <c r="A265" s="14"/>
      <c r="B265" s="15"/>
    </row>
    <row r="266" spans="1:2" x14ac:dyDescent="0.25">
      <c r="A266" s="14"/>
      <c r="B266" s="15"/>
    </row>
    <row r="267" spans="1:2" x14ac:dyDescent="0.25">
      <c r="A267" s="14"/>
      <c r="B267" s="15"/>
    </row>
    <row r="268" spans="1:2" x14ac:dyDescent="0.25">
      <c r="A268" s="14"/>
      <c r="B268" s="15"/>
    </row>
    <row r="269" spans="1:2" x14ac:dyDescent="0.25">
      <c r="A269" s="14"/>
      <c r="B269" s="15"/>
    </row>
    <row r="270" spans="1:2" x14ac:dyDescent="0.25">
      <c r="A270" s="14"/>
      <c r="B270" s="15"/>
    </row>
    <row r="271" spans="1:2" x14ac:dyDescent="0.25">
      <c r="A271" s="14"/>
      <c r="B271" s="15"/>
    </row>
    <row r="272" spans="1:2" x14ac:dyDescent="0.25">
      <c r="A272" s="14"/>
      <c r="B272" s="15"/>
    </row>
    <row r="273" spans="1:2" x14ac:dyDescent="0.25">
      <c r="A273" s="14"/>
      <c r="B273" s="15"/>
    </row>
    <row r="274" spans="1:2" x14ac:dyDescent="0.25">
      <c r="A274" s="14"/>
      <c r="B274" s="15"/>
    </row>
    <row r="275" spans="1:2" x14ac:dyDescent="0.25">
      <c r="A275" s="14"/>
      <c r="B275" s="15"/>
    </row>
    <row r="276" spans="1:2" x14ac:dyDescent="0.25">
      <c r="A276" s="14"/>
      <c r="B276" s="15"/>
    </row>
    <row r="277" spans="1:2" x14ac:dyDescent="0.25">
      <c r="A277" s="14"/>
      <c r="B277" s="15"/>
    </row>
    <row r="278" spans="1:2" x14ac:dyDescent="0.25">
      <c r="A278" s="14"/>
      <c r="B278" s="15"/>
    </row>
    <row r="279" spans="1:2" x14ac:dyDescent="0.25">
      <c r="A279" s="14"/>
      <c r="B279" s="15"/>
    </row>
    <row r="280" spans="1:2" x14ac:dyDescent="0.25">
      <c r="A280" s="14"/>
      <c r="B280" s="15"/>
    </row>
    <row r="281" spans="1:2" x14ac:dyDescent="0.25">
      <c r="A281" s="14"/>
      <c r="B281" s="15"/>
    </row>
    <row r="282" spans="1:2" x14ac:dyDescent="0.25">
      <c r="A282" s="14"/>
      <c r="B282" s="15"/>
    </row>
    <row r="283" spans="1:2" x14ac:dyDescent="0.25">
      <c r="A283" s="14"/>
      <c r="B283" s="15"/>
    </row>
    <row r="284" spans="1:2" x14ac:dyDescent="0.25">
      <c r="A284" s="14"/>
      <c r="B284" s="15"/>
    </row>
    <row r="285" spans="1:2" x14ac:dyDescent="0.25">
      <c r="A285" s="14"/>
      <c r="B285" s="15"/>
    </row>
    <row r="286" spans="1:2" x14ac:dyDescent="0.25">
      <c r="A286" s="14"/>
      <c r="B286" s="15"/>
    </row>
    <row r="287" spans="1:2" x14ac:dyDescent="0.25">
      <c r="A287" s="14"/>
      <c r="B287" s="15"/>
    </row>
    <row r="288" spans="1:2" x14ac:dyDescent="0.25">
      <c r="A288" s="14"/>
      <c r="B288" s="15"/>
    </row>
    <row r="289" spans="1:2" x14ac:dyDescent="0.25">
      <c r="A289" s="14"/>
      <c r="B289" s="15"/>
    </row>
    <row r="290" spans="1:2" x14ac:dyDescent="0.25">
      <c r="A290" s="14"/>
      <c r="B290" s="15"/>
    </row>
    <row r="291" spans="1:2" x14ac:dyDescent="0.25">
      <c r="A291" s="14"/>
      <c r="B291" s="15"/>
    </row>
    <row r="292" spans="1:2" x14ac:dyDescent="0.25">
      <c r="A292" s="14"/>
      <c r="B292" s="15"/>
    </row>
    <row r="293" spans="1:2" x14ac:dyDescent="0.25">
      <c r="A293" s="14"/>
      <c r="B293" s="15"/>
    </row>
    <row r="294" spans="1:2" x14ac:dyDescent="0.25">
      <c r="A294" s="14"/>
      <c r="B294" s="15"/>
    </row>
    <row r="295" spans="1:2" x14ac:dyDescent="0.25">
      <c r="A295" s="14"/>
      <c r="B295" s="15"/>
    </row>
    <row r="296" spans="1:2" x14ac:dyDescent="0.25">
      <c r="A296" s="14"/>
      <c r="B296" s="15"/>
    </row>
    <row r="297" spans="1:2" x14ac:dyDescent="0.25">
      <c r="A297" s="14"/>
      <c r="B297" s="15"/>
    </row>
    <row r="298" spans="1:2" x14ac:dyDescent="0.25">
      <c r="A298" s="14"/>
      <c r="B298" s="15"/>
    </row>
    <row r="299" spans="1:2" x14ac:dyDescent="0.25">
      <c r="A299" s="14"/>
      <c r="B299" s="15"/>
    </row>
    <row r="300" spans="1:2" x14ac:dyDescent="0.25">
      <c r="A300" s="14"/>
      <c r="B300" s="15"/>
    </row>
    <row r="301" spans="1:2" x14ac:dyDescent="0.25">
      <c r="A301" s="14"/>
      <c r="B301" s="15"/>
    </row>
    <row r="302" spans="1:2" x14ac:dyDescent="0.25">
      <c r="A302" s="14"/>
      <c r="B302" s="15"/>
    </row>
    <row r="303" spans="1:2" x14ac:dyDescent="0.25">
      <c r="A303" s="14"/>
      <c r="B303" s="15"/>
    </row>
    <row r="304" spans="1:2" x14ac:dyDescent="0.25">
      <c r="A304" s="14"/>
      <c r="B304" s="15"/>
    </row>
    <row r="305" spans="1:2" x14ac:dyDescent="0.25">
      <c r="A305" s="14"/>
      <c r="B305" s="15"/>
    </row>
    <row r="306" spans="1:2" x14ac:dyDescent="0.25">
      <c r="A306" s="14"/>
      <c r="B306" s="15"/>
    </row>
    <row r="307" spans="1:2" x14ac:dyDescent="0.25">
      <c r="A307" s="14"/>
      <c r="B307" s="15"/>
    </row>
    <row r="308" spans="1:2" x14ac:dyDescent="0.25">
      <c r="A308" s="14"/>
      <c r="B308" s="15"/>
    </row>
    <row r="309" spans="1:2" x14ac:dyDescent="0.25">
      <c r="A309" s="14"/>
      <c r="B309" s="15"/>
    </row>
    <row r="310" spans="1:2" x14ac:dyDescent="0.25">
      <c r="A310" s="14"/>
      <c r="B310" s="15"/>
    </row>
    <row r="311" spans="1:2" x14ac:dyDescent="0.25">
      <c r="A311" s="14"/>
      <c r="B311" s="15"/>
    </row>
    <row r="312" spans="1:2" x14ac:dyDescent="0.25">
      <c r="A312" s="14"/>
      <c r="B312" s="15"/>
    </row>
    <row r="313" spans="1:2" x14ac:dyDescent="0.25">
      <c r="A313" s="14"/>
      <c r="B313" s="15"/>
    </row>
    <row r="314" spans="1:2" x14ac:dyDescent="0.25">
      <c r="A314" s="14"/>
      <c r="B314" s="15"/>
    </row>
    <row r="315" spans="1:2" x14ac:dyDescent="0.25">
      <c r="A315" s="14"/>
      <c r="B315" s="15"/>
    </row>
    <row r="316" spans="1:2" x14ac:dyDescent="0.25">
      <c r="A316" s="14"/>
      <c r="B316" s="15"/>
    </row>
    <row r="317" spans="1:2" x14ac:dyDescent="0.25">
      <c r="A317" s="14"/>
      <c r="B317" s="15"/>
    </row>
    <row r="318" spans="1:2" x14ac:dyDescent="0.25">
      <c r="A318" s="14"/>
      <c r="B318" s="15"/>
    </row>
    <row r="319" spans="1:2" x14ac:dyDescent="0.25">
      <c r="A319" s="14"/>
      <c r="B319" s="15"/>
    </row>
    <row r="320" spans="1:2" x14ac:dyDescent="0.25">
      <c r="A320" s="14"/>
      <c r="B320" s="15"/>
    </row>
    <row r="321" spans="1:2" x14ac:dyDescent="0.25">
      <c r="A321" s="14"/>
      <c r="B321" s="15"/>
    </row>
    <row r="322" spans="1:2" x14ac:dyDescent="0.25">
      <c r="A322" s="14"/>
      <c r="B322" s="15"/>
    </row>
    <row r="323" spans="1:2" x14ac:dyDescent="0.25">
      <c r="A323" s="14"/>
      <c r="B323" s="15"/>
    </row>
    <row r="324" spans="1:2" x14ac:dyDescent="0.25">
      <c r="A324" s="14"/>
      <c r="B324" s="15"/>
    </row>
    <row r="325" spans="1:2" x14ac:dyDescent="0.25">
      <c r="A325" s="14"/>
      <c r="B325" s="15"/>
    </row>
    <row r="326" spans="1:2" x14ac:dyDescent="0.25">
      <c r="A326" s="14"/>
      <c r="B326" s="15"/>
    </row>
    <row r="327" spans="1:2" x14ac:dyDescent="0.25">
      <c r="A327" s="14"/>
      <c r="B327" s="15"/>
    </row>
    <row r="328" spans="1:2" x14ac:dyDescent="0.25">
      <c r="A328" s="14"/>
      <c r="B328" s="15"/>
    </row>
    <row r="329" spans="1:2" x14ac:dyDescent="0.25">
      <c r="A329" s="14"/>
      <c r="B329" s="15"/>
    </row>
    <row r="330" spans="1:2" x14ac:dyDescent="0.25">
      <c r="A330" s="14"/>
      <c r="B330" s="15"/>
    </row>
    <row r="331" spans="1:2" x14ac:dyDescent="0.25">
      <c r="A331" s="14"/>
      <c r="B331" s="15"/>
    </row>
    <row r="332" spans="1:2" x14ac:dyDescent="0.25">
      <c r="A332" s="14"/>
      <c r="B332" s="15"/>
    </row>
    <row r="333" spans="1:2" x14ac:dyDescent="0.25">
      <c r="A333" s="14"/>
      <c r="B333" s="15"/>
    </row>
    <row r="334" spans="1:2" x14ac:dyDescent="0.25">
      <c r="A334" s="14"/>
      <c r="B334" s="15"/>
    </row>
    <row r="335" spans="1:2" x14ac:dyDescent="0.25">
      <c r="A335" s="14"/>
      <c r="B335" s="15"/>
    </row>
    <row r="336" spans="1:2" x14ac:dyDescent="0.25">
      <c r="A336" s="14"/>
      <c r="B336" s="15"/>
    </row>
    <row r="337" spans="1:2" x14ac:dyDescent="0.25">
      <c r="A337" s="14"/>
      <c r="B337" s="15"/>
    </row>
    <row r="338" spans="1:2" x14ac:dyDescent="0.25">
      <c r="A338" s="14"/>
      <c r="B338" s="15"/>
    </row>
    <row r="339" spans="1:2" x14ac:dyDescent="0.25">
      <c r="A339" s="14"/>
      <c r="B339" s="15"/>
    </row>
    <row r="340" spans="1:2" x14ac:dyDescent="0.25">
      <c r="A340" s="14"/>
      <c r="B340" s="15"/>
    </row>
    <row r="341" spans="1:2" x14ac:dyDescent="0.25">
      <c r="A341" s="14"/>
      <c r="B341" s="15"/>
    </row>
  </sheetData>
  <mergeCells count="342">
    <mergeCell ref="C25:D25"/>
    <mergeCell ref="C26:D26"/>
    <mergeCell ref="C27:D27"/>
    <mergeCell ref="C28:D28"/>
    <mergeCell ref="C29:D29"/>
    <mergeCell ref="A20:B20"/>
    <mergeCell ref="A335:B335"/>
    <mergeCell ref="A336:B336"/>
    <mergeCell ref="A337:B337"/>
    <mergeCell ref="A338:B338"/>
    <mergeCell ref="A339:B339"/>
    <mergeCell ref="A340:B340"/>
    <mergeCell ref="A341:B341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30:B30"/>
    <mergeCell ref="A31:B31"/>
    <mergeCell ref="A32:B32"/>
    <mergeCell ref="A33:B33"/>
    <mergeCell ref="A34:B34"/>
    <mergeCell ref="A35:B35"/>
    <mergeCell ref="A36:B36"/>
    <mergeCell ref="A37:B37"/>
    <mergeCell ref="A19:B19"/>
    <mergeCell ref="A21:B21"/>
    <mergeCell ref="A22:B22"/>
    <mergeCell ref="A23:B23"/>
    <mergeCell ref="A24:B24"/>
    <mergeCell ref="A25:A2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conditionalFormatting sqref="C2:BE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31:BE260 C2:BE17">
    <cfRule type="cellIs" dxfId="4" priority="6" operator="equal">
      <formula>1</formula>
    </cfRule>
  </conditionalFormatting>
  <conditionalFormatting sqref="C30:BE30 C26:C28 E25:BE29 C19:BE19 C21:BE24">
    <cfRule type="cellIs" dxfId="2" priority="3" operator="equal">
      <formula>1</formula>
    </cfRule>
  </conditionalFormatting>
  <conditionalFormatting sqref="C20:BE20">
    <cfRule type="cellIs" dxfId="1" priority="2" operator="equal">
      <formula>1</formula>
    </cfRule>
  </conditionalFormatting>
  <conditionalFormatting sqref="C29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183C-67A3-4CCC-A3B8-8C7494A1CE2D}">
  <dimension ref="A1:F6"/>
  <sheetViews>
    <sheetView tabSelected="1" workbookViewId="0">
      <selection activeCell="D9" sqref="D9"/>
    </sheetView>
  </sheetViews>
  <sheetFormatPr baseColWidth="10" defaultRowHeight="15" x14ac:dyDescent="0.25"/>
  <cols>
    <col min="1" max="1" width="15.140625" bestFit="1" customWidth="1"/>
    <col min="2" max="4" width="12" bestFit="1" customWidth="1"/>
    <col min="5" max="5" width="18.7109375" bestFit="1" customWidth="1"/>
    <col min="6" max="6" width="12" bestFit="1" customWidth="1"/>
  </cols>
  <sheetData>
    <row r="1" spans="1:6" s="10" customFormat="1" x14ac:dyDescent="0.25">
      <c r="B1" s="10" t="s">
        <v>191</v>
      </c>
      <c r="C1" s="10" t="s">
        <v>189</v>
      </c>
      <c r="D1" s="10" t="s">
        <v>190</v>
      </c>
      <c r="E1" s="10" t="s">
        <v>192</v>
      </c>
      <c r="F1" s="10" t="s">
        <v>188</v>
      </c>
    </row>
    <row r="2" spans="1:6" x14ac:dyDescent="0.25">
      <c r="A2" s="11" t="s">
        <v>184</v>
      </c>
      <c r="B2">
        <f>EARS!C29</f>
        <v>0</v>
      </c>
      <c r="C2">
        <f>MASTER!C47</f>
        <v>0</v>
      </c>
      <c r="D2">
        <f>advEARS!C27</f>
        <v>0</v>
      </c>
      <c r="E2">
        <f>DODT!C64</f>
        <v>0</v>
      </c>
      <c r="F2">
        <f>SPIDER!C47</f>
        <v>0</v>
      </c>
    </row>
    <row r="3" spans="1:6" x14ac:dyDescent="0.25">
      <c r="A3" s="11" t="s">
        <v>181</v>
      </c>
      <c r="B3">
        <f>EARS!C26</f>
        <v>0</v>
      </c>
      <c r="C3">
        <f>MASTER!C44</f>
        <v>3.6363636363636362</v>
      </c>
      <c r="D3">
        <f>advEARS!C24</f>
        <v>0</v>
      </c>
      <c r="E3">
        <f>DODT!C61</f>
        <v>1.8181818181818181</v>
      </c>
      <c r="F3">
        <f>SPIDER!C44</f>
        <v>1.8181818181818181</v>
      </c>
    </row>
    <row r="4" spans="1:6" x14ac:dyDescent="0.25">
      <c r="A4" s="11" t="s">
        <v>179</v>
      </c>
      <c r="B4">
        <f>EARS!C25</f>
        <v>63.636363636363633</v>
      </c>
      <c r="C4">
        <f>MASTER!C43</f>
        <v>45.454545454545453</v>
      </c>
      <c r="D4">
        <f>advEARS!C23</f>
        <v>65.454545454545453</v>
      </c>
      <c r="E4">
        <f>DODT!C60</f>
        <v>47.272727272727273</v>
      </c>
      <c r="F4">
        <f>SPIDER!C43</f>
        <v>72.727272727272734</v>
      </c>
    </row>
    <row r="5" spans="1:6" x14ac:dyDescent="0.25">
      <c r="A5" s="11" t="s">
        <v>182</v>
      </c>
      <c r="B5">
        <f>EARS!C27</f>
        <v>76.363636363636374</v>
      </c>
      <c r="C5">
        <f>MASTER!C45</f>
        <v>201.81818181818181</v>
      </c>
      <c r="D5">
        <f>advEARS!C25</f>
        <v>67.272727272727266</v>
      </c>
      <c r="E5">
        <f>DODT!C62</f>
        <v>274.54545454545456</v>
      </c>
      <c r="F5">
        <f>SPIDER!C45</f>
        <v>145.45454545454547</v>
      </c>
    </row>
    <row r="6" spans="1:6" x14ac:dyDescent="0.25">
      <c r="A6" s="11" t="s">
        <v>183</v>
      </c>
      <c r="B6">
        <f>EARS!C28</f>
        <v>85.454545454545453</v>
      </c>
      <c r="C6">
        <f>MASTER!C46</f>
        <v>200</v>
      </c>
      <c r="D6">
        <f>advEARS!C26</f>
        <v>78.181818181818187</v>
      </c>
      <c r="E6">
        <f>DODT!C63</f>
        <v>238.18181818181819</v>
      </c>
      <c r="F6">
        <f>SPIDER!C46</f>
        <v>114.54545454545455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SPIDER</vt:lpstr>
      <vt:lpstr>MASTER</vt:lpstr>
      <vt:lpstr>DODT</vt:lpstr>
      <vt:lpstr>advEARS</vt:lpstr>
      <vt:lpstr>EARS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Großer</dc:creator>
  <cp:lastModifiedBy>Katharina Großer</cp:lastModifiedBy>
  <cp:revision>1</cp:revision>
  <cp:lastPrinted>2023-11-28T12:53:30Z</cp:lastPrinted>
  <dcterms:created xsi:type="dcterms:W3CDTF">2015-06-05T18:19:34Z</dcterms:created>
  <dcterms:modified xsi:type="dcterms:W3CDTF">2023-11-30T12:14:29Z</dcterms:modified>
</cp:coreProperties>
</file>