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02"/>
  <workbookPr filterPrivacy="1"/>
  <xr:revisionPtr revIDLastSave="0" documentId="8_{E8080863-2710-4F49-9850-EAAB2B63AE12}" xr6:coauthVersionLast="47" xr6:coauthVersionMax="47" xr10:uidLastSave="{00000000-0000-0000-0000-000000000000}"/>
  <bookViews>
    <workbookView xWindow="0" yWindow="0" windowWidth="22260" windowHeight="12645" firstSheet="2" activeTab="2" xr2:uid="{00000000-000D-0000-FFFF-FFFF00000000}"/>
  </bookViews>
  <sheets>
    <sheet name="Задание 1" sheetId="1" r:id="rId1"/>
    <sheet name="Задание 2" sheetId="2" r:id="rId2"/>
    <sheet name="Задание 3" sheetId="5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5" l="1"/>
  <c r="C10" i="5"/>
  <c r="B6" i="5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D8" i="1"/>
  <c r="A10" i="2"/>
  <c r="B5" i="2"/>
  <c r="D11" i="5" l="1"/>
  <c r="D10" i="5"/>
  <c r="C11" i="5" s="1"/>
  <c r="A11" i="2"/>
  <c r="B9" i="2"/>
  <c r="C9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B8" i="1"/>
  <c r="C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7" i="1"/>
  <c r="C7" i="1"/>
  <c r="D7" i="1"/>
  <c r="D9" i="2"/>
  <c r="B11" i="5" l="1"/>
  <c r="D12" i="5" s="1"/>
  <c r="D10" i="2"/>
  <c r="B10" i="2"/>
  <c r="C10" i="2"/>
  <c r="C11" i="2" s="1"/>
  <c r="B12" i="5" l="1"/>
  <c r="D11" i="2"/>
  <c r="C12" i="2" s="1"/>
  <c r="B11" i="2"/>
  <c r="D12" i="2" s="1"/>
  <c r="C13" i="2" l="1"/>
  <c r="B12" i="2"/>
  <c r="D13" i="2" s="1"/>
  <c r="C14" i="2"/>
  <c r="B13" i="2" l="1"/>
  <c r="D14" i="2" s="1"/>
  <c r="C15" i="2"/>
  <c r="B14" i="2" l="1"/>
  <c r="D15" i="2" l="1"/>
  <c r="C16" i="2" s="1"/>
  <c r="B15" i="2"/>
  <c r="D16" i="2" l="1"/>
  <c r="B16" i="2"/>
  <c r="C17" i="2"/>
  <c r="D17" i="2" l="1"/>
  <c r="C18" i="2" s="1"/>
  <c r="B17" i="2"/>
  <c r="D18" i="2" l="1"/>
  <c r="C19" i="2" s="1"/>
  <c r="B18" i="2"/>
  <c r="D19" i="2" l="1"/>
  <c r="C20" i="2" s="1"/>
  <c r="B19" i="2"/>
  <c r="D20" i="2" l="1"/>
  <c r="C21" i="2" s="1"/>
  <c r="B20" i="2"/>
  <c r="D21" i="2" s="1"/>
  <c r="C22" i="2" l="1"/>
  <c r="B21" i="2"/>
  <c r="D22" i="2" l="1"/>
  <c r="C23" i="2" s="1"/>
  <c r="B22" i="2"/>
  <c r="D23" i="2" l="1"/>
  <c r="C24" i="2" s="1"/>
  <c r="B23" i="2"/>
  <c r="D24" i="2" l="1"/>
  <c r="C25" i="2" s="1"/>
  <c r="B24" i="2"/>
  <c r="D25" i="2" l="1"/>
  <c r="C26" i="2" s="1"/>
  <c r="B25" i="2"/>
  <c r="D26" i="2" l="1"/>
  <c r="C27" i="2" s="1"/>
  <c r="B26" i="2"/>
  <c r="D27" i="2" l="1"/>
  <c r="C28" i="2" s="1"/>
  <c r="B27" i="2"/>
  <c r="D28" i="2" l="1"/>
  <c r="C29" i="2" s="1"/>
  <c r="B28" i="2"/>
  <c r="D29" i="2" l="1"/>
  <c r="C30" i="2" s="1"/>
  <c r="B29" i="2"/>
  <c r="D30" i="2" l="1"/>
  <c r="C31" i="2" s="1"/>
  <c r="B30" i="2"/>
  <c r="D31" i="2" l="1"/>
  <c r="C32" i="2" s="1"/>
  <c r="B31" i="2"/>
  <c r="D32" i="2" l="1"/>
  <c r="C33" i="2" s="1"/>
  <c r="B32" i="2"/>
  <c r="D33" i="2" l="1"/>
  <c r="C34" i="2" s="1"/>
  <c r="B33" i="2"/>
  <c r="D34" i="2" l="1"/>
  <c r="C35" i="2" s="1"/>
  <c r="B34" i="2"/>
  <c r="D35" i="2" l="1"/>
  <c r="C36" i="2" s="1"/>
  <c r="B35" i="2"/>
  <c r="D36" i="2" l="1"/>
  <c r="C37" i="2" s="1"/>
  <c r="B36" i="2"/>
  <c r="D37" i="2" s="1"/>
  <c r="B37" i="2"/>
  <c r="C38" i="2" l="1"/>
  <c r="D38" i="2"/>
  <c r="B38" i="2"/>
  <c r="C39" i="2" l="1"/>
  <c r="D39" i="2"/>
  <c r="B39" i="2"/>
  <c r="C40" i="2" l="1"/>
  <c r="D40" i="2"/>
  <c r="B40" i="2"/>
  <c r="C41" i="2" l="1"/>
  <c r="D41" i="2"/>
  <c r="B41" i="2"/>
  <c r="C42" i="2" l="1"/>
  <c r="D42" i="2"/>
  <c r="B42" i="2"/>
  <c r="C43" i="2" l="1"/>
  <c r="D43" i="2"/>
  <c r="B43" i="2"/>
  <c r="D44" i="2" s="1"/>
  <c r="C44" i="2"/>
  <c r="B44" i="2" l="1"/>
  <c r="D45" i="2" s="1"/>
  <c r="C45" i="2"/>
  <c r="B45" i="2" l="1"/>
  <c r="D46" i="2" s="1"/>
  <c r="C46" i="2"/>
  <c r="B46" i="2" l="1"/>
  <c r="C47" i="2" l="1"/>
  <c r="D47" i="2"/>
  <c r="B47" i="2"/>
  <c r="D48" i="2" s="1"/>
  <c r="C48" i="2"/>
  <c r="B48" i="2" l="1"/>
  <c r="D49" i="2" s="1"/>
  <c r="C49" i="2"/>
  <c r="B49" i="2" l="1"/>
  <c r="D50" i="2" s="1"/>
  <c r="C50" i="2"/>
  <c r="B50" i="2" l="1"/>
  <c r="C51" i="2" l="1"/>
  <c r="D51" i="2"/>
  <c r="B51" i="2"/>
  <c r="C52" i="2" l="1"/>
  <c r="D52" i="2"/>
  <c r="B52" i="2"/>
  <c r="D53" i="2" s="1"/>
  <c r="C53" i="2" l="1"/>
  <c r="B53" i="2"/>
  <c r="D54" i="2" s="1"/>
  <c r="C54" i="2"/>
  <c r="B54" i="2" l="1"/>
  <c r="C55" i="2" l="1"/>
  <c r="D55" i="2"/>
  <c r="B55" i="2"/>
  <c r="C56" i="2" l="1"/>
  <c r="D56" i="2"/>
  <c r="B56" i="2"/>
  <c r="D57" i="2" s="1"/>
  <c r="C57" i="2" l="1"/>
  <c r="B57" i="2"/>
  <c r="D58" i="2" s="1"/>
  <c r="B58" i="2" l="1"/>
  <c r="D59" i="2" s="1"/>
  <c r="C58" i="2"/>
  <c r="B59" i="2" l="1"/>
  <c r="D60" i="2" s="1"/>
  <c r="C59" i="2"/>
  <c r="C60" i="2" s="1"/>
  <c r="B60" i="2" l="1"/>
  <c r="D61" i="2" s="1"/>
  <c r="C61" i="2"/>
  <c r="B61" i="2" l="1"/>
  <c r="C62" i="2" l="1"/>
  <c r="D62" i="2"/>
  <c r="B62" i="2"/>
  <c r="C63" i="2" l="1"/>
  <c r="D63" i="2"/>
  <c r="B63" i="2"/>
  <c r="C64" i="2" l="1"/>
  <c r="D64" i="2"/>
  <c r="B64" i="2"/>
  <c r="C65" i="2" l="1"/>
  <c r="D65" i="2"/>
  <c r="B65" i="2"/>
  <c r="C66" i="2" l="1"/>
  <c r="D66" i="2"/>
  <c r="B66" i="2"/>
  <c r="C67" i="2" l="1"/>
  <c r="D67" i="2"/>
  <c r="B67" i="2"/>
  <c r="D68" i="2" s="1"/>
  <c r="C68" i="2"/>
  <c r="B68" i="2" l="1"/>
  <c r="C69" i="2" l="1"/>
  <c r="D69" i="2"/>
  <c r="B69" i="2"/>
  <c r="C70" i="2" l="1"/>
  <c r="D70" i="2"/>
  <c r="B70" i="2"/>
  <c r="C71" i="2" l="1"/>
  <c r="D71" i="2"/>
  <c r="B71" i="2"/>
  <c r="D72" i="2" s="1"/>
  <c r="C72" i="2"/>
  <c r="B72" i="2" l="1"/>
  <c r="C73" i="2" l="1"/>
  <c r="D73" i="2"/>
  <c r="B73" i="2"/>
  <c r="C74" i="2" l="1"/>
  <c r="D74" i="2"/>
  <c r="B74" i="2"/>
  <c r="C75" i="2" l="1"/>
  <c r="D75" i="2"/>
  <c r="B75" i="2"/>
  <c r="C76" i="2" l="1"/>
  <c r="D76" i="2"/>
  <c r="B76" i="2"/>
  <c r="D77" i="2" s="1"/>
  <c r="C77" i="2"/>
  <c r="B77" i="2" l="1"/>
  <c r="C78" i="2" l="1"/>
  <c r="D78" i="2"/>
  <c r="B78" i="2"/>
  <c r="D79" i="2" s="1"/>
  <c r="C79" i="2"/>
  <c r="B79" i="2" l="1"/>
  <c r="C80" i="2" l="1"/>
  <c r="D80" i="2"/>
  <c r="B80" i="2"/>
  <c r="C81" i="2" l="1"/>
  <c r="D81" i="2"/>
  <c r="B81" i="2"/>
  <c r="C82" i="2" l="1"/>
  <c r="D82" i="2"/>
  <c r="B82" i="2"/>
  <c r="C83" i="2" l="1"/>
  <c r="D83" i="2"/>
  <c r="B83" i="2"/>
  <c r="D84" i="2" s="1"/>
  <c r="C84" i="2"/>
  <c r="B84" i="2" l="1"/>
  <c r="D85" i="2" s="1"/>
  <c r="B85" i="2" l="1"/>
  <c r="D86" i="2" s="1"/>
  <c r="C85" i="2"/>
  <c r="C86" i="2" s="1"/>
  <c r="B86" i="2" l="1"/>
  <c r="C87" i="2" l="1"/>
  <c r="D87" i="2"/>
  <c r="B87" i="2"/>
  <c r="D88" i="2" s="1"/>
  <c r="C88" i="2"/>
  <c r="B88" i="2" l="1"/>
  <c r="C89" i="2" l="1"/>
  <c r="D89" i="2"/>
  <c r="B89" i="2"/>
  <c r="C90" i="2" l="1"/>
  <c r="D90" i="2"/>
  <c r="B90" i="2"/>
  <c r="D91" i="2" s="1"/>
  <c r="C91" i="2"/>
  <c r="B91" i="2" l="1"/>
  <c r="C92" i="2" l="1"/>
  <c r="D92" i="2"/>
  <c r="B92" i="2"/>
  <c r="C93" i="2" l="1"/>
  <c r="D93" i="2"/>
  <c r="B93" i="2"/>
  <c r="C94" i="2" l="1"/>
  <c r="D94" i="2"/>
  <c r="B94" i="2"/>
  <c r="C95" i="2" l="1"/>
  <c r="D95" i="2"/>
  <c r="B95" i="2"/>
  <c r="D96" i="2" s="1"/>
  <c r="C96" i="2"/>
  <c r="B96" i="2" l="1"/>
  <c r="C97" i="2" l="1"/>
  <c r="D97" i="2"/>
  <c r="B97" i="2"/>
  <c r="C98" i="2" l="1"/>
  <c r="D98" i="2"/>
  <c r="B98" i="2"/>
  <c r="C99" i="2" l="1"/>
  <c r="D99" i="2"/>
  <c r="B99" i="2"/>
  <c r="C100" i="2" l="1"/>
  <c r="D100" i="2"/>
  <c r="B100" i="2"/>
  <c r="D101" i="2" s="1"/>
  <c r="C101" i="2"/>
  <c r="B101" i="2" l="1"/>
  <c r="C102" i="2" l="1"/>
  <c r="D102" i="2"/>
  <c r="B102" i="2"/>
  <c r="C103" i="2" l="1"/>
  <c r="D103" i="2"/>
  <c r="B103" i="2"/>
  <c r="C104" i="2" l="1"/>
  <c r="D104" i="2"/>
  <c r="B104" i="2"/>
  <c r="C105" i="2" l="1"/>
  <c r="D105" i="2"/>
  <c r="B105" i="2"/>
  <c r="C106" i="2" l="1"/>
  <c r="D106" i="2"/>
  <c r="B106" i="2"/>
  <c r="C107" i="2" l="1"/>
  <c r="D107" i="2"/>
  <c r="B107" i="2"/>
  <c r="C108" i="2" l="1"/>
  <c r="D108" i="2"/>
  <c r="B108" i="2"/>
  <c r="C109" i="2" l="1"/>
  <c r="D109" i="2"/>
  <c r="B109" i="2"/>
  <c r="C12" i="5" l="1"/>
  <c r="D13" i="5" s="1"/>
  <c r="B13" i="5" l="1"/>
  <c r="C13" i="5"/>
  <c r="D14" i="5" l="1"/>
  <c r="C14" i="5"/>
  <c r="B14" i="5" l="1"/>
  <c r="D15" i="5" s="1"/>
  <c r="C15" i="5" l="1"/>
  <c r="B15" i="5" l="1"/>
  <c r="D16" i="5" s="1"/>
  <c r="C16" i="5" l="1"/>
  <c r="B16" i="5"/>
  <c r="D17" i="5" s="1"/>
  <c r="C17" i="5" l="1"/>
  <c r="B17" i="5" l="1"/>
  <c r="D18" i="5" s="1"/>
  <c r="C18" i="5" l="1"/>
  <c r="B18" i="5" l="1"/>
  <c r="D19" i="5" s="1"/>
  <c r="C19" i="5" l="1"/>
  <c r="B19" i="5" l="1"/>
  <c r="C20" i="5" l="1"/>
  <c r="D20" i="5"/>
  <c r="B20" i="5"/>
  <c r="D21" i="5" s="1"/>
  <c r="C21" i="5" l="1"/>
  <c r="B21" i="5" l="1"/>
  <c r="D22" i="5" s="1"/>
  <c r="C22" i="5" l="1"/>
  <c r="B22" i="5" l="1"/>
  <c r="D23" i="5" s="1"/>
  <c r="C23" i="5" l="1"/>
  <c r="B23" i="5" l="1"/>
  <c r="D24" i="5" s="1"/>
  <c r="C24" i="5" l="1"/>
  <c r="B24" i="5" l="1"/>
  <c r="D25" i="5" s="1"/>
  <c r="C25" i="5" l="1"/>
  <c r="B25" i="5" l="1"/>
  <c r="D26" i="5" s="1"/>
  <c r="C26" i="5" l="1"/>
  <c r="B26" i="5"/>
  <c r="D27" i="5" s="1"/>
  <c r="C27" i="5" l="1"/>
  <c r="B27" i="5" l="1"/>
  <c r="D28" i="5" s="1"/>
  <c r="C28" i="5" l="1"/>
  <c r="B28" i="5" l="1"/>
  <c r="D29" i="5" s="1"/>
  <c r="B29" i="5" l="1"/>
  <c r="C29" i="5" l="1"/>
  <c r="D30" i="5" s="1"/>
  <c r="B30" i="5" l="1"/>
  <c r="C30" i="5"/>
  <c r="D31" i="5" l="1"/>
  <c r="B31" i="5"/>
  <c r="C31" i="5" l="1"/>
  <c r="D32" i="5" s="1"/>
  <c r="C32" i="5" l="1"/>
  <c r="B32" i="5" l="1"/>
  <c r="D33" i="5" s="1"/>
  <c r="C33" i="5" l="1"/>
  <c r="B33" i="5"/>
  <c r="D34" i="5" s="1"/>
  <c r="B34" i="5" l="1"/>
  <c r="C34" i="5"/>
  <c r="D35" i="5" l="1"/>
  <c r="B35" i="5"/>
  <c r="C35" i="5" l="1"/>
  <c r="D36" i="5" s="1"/>
  <c r="B36" i="5" l="1"/>
  <c r="C36" i="5" l="1"/>
  <c r="B37" i="5" s="1"/>
  <c r="D37" i="5" l="1"/>
  <c r="C37" i="5"/>
  <c r="C38" i="5" s="1"/>
  <c r="D38" i="5" l="1"/>
  <c r="B38" i="5"/>
  <c r="D39" i="5" s="1"/>
  <c r="C39" i="5" l="1"/>
  <c r="B39" i="5" l="1"/>
  <c r="D40" i="5" s="1"/>
  <c r="C40" i="5" l="1"/>
  <c r="B40" i="5" l="1"/>
  <c r="D41" i="5" s="1"/>
  <c r="C41" i="5" l="1"/>
  <c r="B41" i="5" l="1"/>
  <c r="D42" i="5" s="1"/>
  <c r="C42" i="5" l="1"/>
  <c r="B42" i="5" l="1"/>
  <c r="D43" i="5" s="1"/>
  <c r="C43" i="5" l="1"/>
  <c r="B43" i="5" l="1"/>
  <c r="D44" i="5" s="1"/>
  <c r="B44" i="5" l="1"/>
  <c r="C44" i="5"/>
  <c r="D45" i="5" l="1"/>
  <c r="B45" i="5"/>
  <c r="C45" i="5" l="1"/>
  <c r="D46" i="5" s="1"/>
  <c r="C46" i="5" l="1"/>
  <c r="B46" i="5"/>
  <c r="D47" i="5" s="1"/>
  <c r="C47" i="5" l="1"/>
  <c r="B47" i="5" l="1"/>
  <c r="D48" i="5" s="1"/>
  <c r="C48" i="5" l="1"/>
  <c r="B48" i="5" l="1"/>
  <c r="D49" i="5" s="1"/>
  <c r="B49" i="5" l="1"/>
  <c r="C49" i="5" l="1"/>
  <c r="D50" i="5" s="1"/>
  <c r="C50" i="5" l="1"/>
  <c r="B50" i="5"/>
  <c r="D51" i="5" s="1"/>
  <c r="C51" i="5" l="1"/>
  <c r="B51" i="5" l="1"/>
  <c r="D52" i="5" s="1"/>
  <c r="C52" i="5" l="1"/>
  <c r="B52" i="5" l="1"/>
  <c r="D53" i="5" s="1"/>
  <c r="C53" i="5" l="1"/>
  <c r="B53" i="5" l="1"/>
  <c r="D54" i="5" s="1"/>
  <c r="C54" i="5" l="1"/>
  <c r="B54" i="5" l="1"/>
  <c r="D55" i="5" s="1"/>
  <c r="C55" i="5" l="1"/>
  <c r="B55" i="5"/>
  <c r="D56" i="5" s="1"/>
  <c r="C56" i="5" l="1"/>
  <c r="B56" i="5" l="1"/>
  <c r="B57" i="5"/>
  <c r="C57" i="5" l="1"/>
  <c r="D58" i="5" s="1"/>
  <c r="D57" i="5"/>
  <c r="B58" i="5"/>
  <c r="C58" i="5" l="1"/>
  <c r="C59" i="5" s="1"/>
  <c r="D59" i="5" l="1"/>
  <c r="B59" i="5"/>
  <c r="D60" i="5" s="1"/>
  <c r="B60" i="5" l="1"/>
  <c r="C60" i="5"/>
  <c r="D61" i="5" l="1"/>
  <c r="C61" i="5"/>
  <c r="B61" i="5"/>
  <c r="D62" i="5" s="1"/>
  <c r="C62" i="5" l="1"/>
  <c r="B62" i="5" l="1"/>
  <c r="D63" i="5" s="1"/>
  <c r="C63" i="5" l="1"/>
  <c r="B63" i="5" l="1"/>
  <c r="D64" i="5" s="1"/>
  <c r="B64" i="5" l="1"/>
  <c r="C64" i="5" l="1"/>
  <c r="D65" i="5" s="1"/>
  <c r="C65" i="5" l="1"/>
  <c r="B65" i="5"/>
  <c r="D66" i="5" l="1"/>
  <c r="B66" i="5"/>
  <c r="C66" i="5" l="1"/>
  <c r="D67" i="5" s="1"/>
  <c r="B67" i="5" l="1"/>
  <c r="C67" i="5"/>
  <c r="D68" i="5" l="1"/>
  <c r="B68" i="5"/>
  <c r="C68" i="5" l="1"/>
  <c r="D69" i="5" s="1"/>
  <c r="C69" i="5" l="1"/>
  <c r="B69" i="5"/>
  <c r="D70" i="5" l="1"/>
  <c r="C70" i="5"/>
  <c r="B70" i="5" l="1"/>
  <c r="D71" i="5" s="1"/>
  <c r="B71" i="5" l="1"/>
  <c r="C71" i="5"/>
  <c r="D72" i="5" l="1"/>
  <c r="B72" i="5"/>
  <c r="C72" i="5" l="1"/>
  <c r="D73" i="5" s="1"/>
  <c r="C73" i="5" l="1"/>
  <c r="B73" i="5"/>
  <c r="D74" i="5" s="1"/>
  <c r="B74" i="5" l="1"/>
  <c r="C74" i="5"/>
  <c r="D75" i="5" l="1"/>
  <c r="C75" i="5"/>
  <c r="B75" i="5" l="1"/>
  <c r="D76" i="5" s="1"/>
  <c r="C76" i="5" l="1"/>
  <c r="B76" i="5"/>
  <c r="D77" i="5" l="1"/>
  <c r="C77" i="5"/>
  <c r="B77" i="5" l="1"/>
  <c r="D78" i="5" s="1"/>
  <c r="C78" i="5" l="1"/>
  <c r="B78" i="5" l="1"/>
  <c r="D79" i="5" s="1"/>
  <c r="B79" i="5" l="1"/>
  <c r="C79" i="5"/>
  <c r="D80" i="5" l="1"/>
  <c r="C80" i="5"/>
  <c r="B80" i="5" l="1"/>
  <c r="C81" i="5" l="1"/>
  <c r="D81" i="5"/>
  <c r="B81" i="5"/>
  <c r="D82" i="5" s="1"/>
  <c r="C82" i="5" l="1"/>
  <c r="B82" i="5" l="1"/>
  <c r="D83" i="5" s="1"/>
  <c r="C83" i="5" l="1"/>
  <c r="B83" i="5" l="1"/>
  <c r="D84" i="5" s="1"/>
  <c r="C84" i="5" l="1"/>
  <c r="B84" i="5" l="1"/>
  <c r="D85" i="5" s="1"/>
  <c r="C85" i="5" l="1"/>
  <c r="B85" i="5" l="1"/>
  <c r="D86" i="5" s="1"/>
  <c r="C86" i="5" l="1"/>
  <c r="B86" i="5" l="1"/>
  <c r="D87" i="5" s="1"/>
  <c r="C87" i="5" l="1"/>
  <c r="B87" i="5" l="1"/>
  <c r="D88" i="5" s="1"/>
  <c r="C88" i="5" l="1"/>
  <c r="B88" i="5" l="1"/>
  <c r="D89" i="5" s="1"/>
  <c r="C89" i="5" l="1"/>
  <c r="B89" i="5" l="1"/>
  <c r="D90" i="5" s="1"/>
  <c r="C90" i="5" l="1"/>
  <c r="B90" i="5" l="1"/>
  <c r="D91" i="5" s="1"/>
  <c r="C91" i="5" l="1"/>
  <c r="B91" i="5" l="1"/>
  <c r="D92" i="5" s="1"/>
  <c r="C92" i="5" l="1"/>
  <c r="B92" i="5" l="1"/>
  <c r="D93" i="5" s="1"/>
  <c r="C93" i="5" l="1"/>
  <c r="B93" i="5" l="1"/>
  <c r="D94" i="5" s="1"/>
  <c r="C94" i="5" l="1"/>
  <c r="B94" i="5" l="1"/>
  <c r="D95" i="5" s="1"/>
  <c r="C95" i="5" l="1"/>
  <c r="B95" i="5" l="1"/>
  <c r="D96" i="5" s="1"/>
  <c r="C96" i="5" l="1"/>
  <c r="B96" i="5" l="1"/>
  <c r="D97" i="5" s="1"/>
  <c r="C97" i="5" l="1"/>
  <c r="B97" i="5" l="1"/>
  <c r="D98" i="5" s="1"/>
  <c r="C98" i="5" l="1"/>
  <c r="B98" i="5" l="1"/>
  <c r="D99" i="5" s="1"/>
  <c r="C99" i="5" l="1"/>
  <c r="B99" i="5" l="1"/>
  <c r="D100" i="5" s="1"/>
  <c r="C100" i="5" l="1"/>
  <c r="B100" i="5" l="1"/>
  <c r="D101" i="5" s="1"/>
  <c r="C101" i="5" l="1"/>
  <c r="B101" i="5" l="1"/>
  <c r="D102" i="5" s="1"/>
  <c r="C102" i="5" l="1"/>
  <c r="B102" i="5" l="1"/>
  <c r="D103" i="5" s="1"/>
  <c r="C103" i="5" l="1"/>
  <c r="B103" i="5" l="1"/>
  <c r="D104" i="5" s="1"/>
  <c r="C104" i="5" l="1"/>
  <c r="B104" i="5" l="1"/>
  <c r="D105" i="5" s="1"/>
  <c r="C105" i="5" l="1"/>
  <c r="B105" i="5" l="1"/>
  <c r="D106" i="5" s="1"/>
  <c r="C106" i="5" l="1"/>
  <c r="B106" i="5" l="1"/>
  <c r="D107" i="5" s="1"/>
  <c r="C107" i="5" l="1"/>
  <c r="B107" i="5" l="1"/>
  <c r="D108" i="5" s="1"/>
  <c r="C108" i="5" l="1"/>
  <c r="B108" i="5" l="1"/>
  <c r="D109" i="5" s="1"/>
  <c r="C109" i="5" l="1"/>
  <c r="B109" i="5" l="1"/>
  <c r="D110" i="5" s="1"/>
  <c r="C110" i="5" l="1"/>
  <c r="B110" i="5" l="1"/>
</calcChain>
</file>

<file path=xl/sharedStrings.xml><?xml version="1.0" encoding="utf-8"?>
<sst xmlns="http://schemas.openxmlformats.org/spreadsheetml/2006/main" count="29" uniqueCount="12">
  <si>
    <t>m</t>
  </si>
  <si>
    <t>t</t>
  </si>
  <si>
    <t>k</t>
  </si>
  <si>
    <t>xh</t>
  </si>
  <si>
    <t>x(t)</t>
  </si>
  <si>
    <t>v(t)</t>
  </si>
  <si>
    <t>a(t)</t>
  </si>
  <si>
    <t>x0</t>
  </si>
  <si>
    <t>v0</t>
  </si>
  <si>
    <t>a0</t>
  </si>
  <si>
    <t>dt</t>
  </si>
  <si>
    <t>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</si>
</sst>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Аналитическое</a:t>
            </a:r>
            <a:r>
              <a:rPr lang="ru-RU" baseline="0"/>
              <a:t> исследование модели колебаний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1'!$A$7:$A$107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'Задание 1'!$B$7:$B$107</c:f>
              <c:numCache>
                <c:formatCode>General</c:formatCode>
                <c:ptCount val="101"/>
                <c:pt idx="0">
                  <c:v>0.2</c:v>
                </c:pt>
                <c:pt idx="1">
                  <c:v>0.1980033311119046</c:v>
                </c:pt>
                <c:pt idx="2">
                  <c:v>0.19205319131410525</c:v>
                </c:pt>
                <c:pt idx="3">
                  <c:v>0.18226838519674277</c:v>
                </c:pt>
                <c:pt idx="4">
                  <c:v>0.16884428293932302</c:v>
                </c:pt>
                <c:pt idx="5">
                  <c:v>0.15204891941512602</c:v>
                </c:pt>
                <c:pt idx="6">
                  <c:v>0.13221764242228196</c:v>
                </c:pt>
                <c:pt idx="7">
                  <c:v>0.10974641689861891</c:v>
                </c:pt>
                <c:pt idx="8">
                  <c:v>8.5083918812941639E-2</c:v>
                </c:pt>
                <c:pt idx="9">
                  <c:v>5.8722576591554033E-2</c:v>
                </c:pt>
                <c:pt idx="10">
                  <c:v>3.1188738953074877E-2</c:v>
                </c:pt>
                <c:pt idx="11">
                  <c:v>3.0321654673303297E-3</c:v>
                </c:pt>
                <c:pt idx="12">
                  <c:v>-2.5184950322935884E-2</c:v>
                </c:pt>
                <c:pt idx="13">
                  <c:v>-5.2899206045621844E-2</c:v>
                </c:pt>
                <c:pt idx="14">
                  <c:v>-7.9557239779145347E-2</c:v>
                </c:pt>
                <c:pt idx="15">
                  <c:v>-0.10462677885777122</c:v>
                </c:pt>
                <c:pt idx="16">
                  <c:v>-0.12760726759432758</c:v>
                </c:pt>
                <c:pt idx="17">
                  <c:v>-0.14803986171987923</c:v>
                </c:pt>
                <c:pt idx="18">
                  <c:v>-0.1655165899844907</c:v>
                </c:pt>
                <c:pt idx="19">
                  <c:v>-0.17968849999224534</c:v>
                </c:pt>
                <c:pt idx="20">
                  <c:v>-0.1902726256251695</c:v>
                </c:pt>
                <c:pt idx="21">
                  <c:v>-0.19705763693967365</c:v>
                </c:pt>
                <c:pt idx="22">
                  <c:v>-0.19990805972578729</c:v>
                </c:pt>
                <c:pt idx="23">
                  <c:v>-0.19876698047856098</c:v>
                </c:pt>
                <c:pt idx="24">
                  <c:v>-0.19365718277231253</c:v>
                </c:pt>
                <c:pt idx="25">
                  <c:v>-0.18468069234808723</c:v>
                </c:pt>
                <c:pt idx="26">
                  <c:v>-0.17201673999742847</c:v>
                </c:pt>
                <c:pt idx="27">
                  <c:v>-0.15591818291692505</c:v>
                </c:pt>
                <c:pt idx="28">
                  <c:v>-0.13670645598723574</c:v>
                </c:pt>
                <c:pt idx="29">
                  <c:v>-0.11476515378283147</c:v>
                </c:pt>
                <c:pt idx="30">
                  <c:v>-9.0532371458470415E-2</c:v>
                </c:pt>
                <c:pt idx="31">
                  <c:v>-6.4491957439543238E-2</c:v>
                </c:pt>
                <c:pt idx="32">
                  <c:v>-3.7163852571096792E-2</c:v>
                </c:pt>
                <c:pt idx="33">
                  <c:v>-9.0937086207459657E-3</c:v>
                </c:pt>
                <c:pt idx="34">
                  <c:v>1.9158006580409698E-2</c:v>
                </c:pt>
                <c:pt idx="35">
                  <c:v>4.7027199824594877E-2</c:v>
                </c:pt>
                <c:pt idx="36">
                  <c:v>7.3957415600940074E-2</c:v>
                </c:pt>
                <c:pt idx="37">
                  <c:v>9.94109466695417E-2</c:v>
                </c:pt>
                <c:pt idx="38">
                  <c:v>0.12287957029463148</c:v>
                </c:pt>
                <c:pt idx="39">
                  <c:v>0.14389469576982314</c:v>
                </c:pt>
                <c:pt idx="40">
                  <c:v>0.1620367206229591</c:v>
                </c:pt>
                <c:pt idx="41">
                  <c:v>0.17694340868812633</c:v>
                </c:pt>
                <c:pt idx="42">
                  <c:v>0.1883171227624823</c:v>
                </c:pt>
                <c:pt idx="43">
                  <c:v>0.19593076743568327</c:v>
                </c:pt>
                <c:pt idx="44">
                  <c:v>0.1996323234332894</c:v>
                </c:pt>
                <c:pt idx="45">
                  <c:v>0.19934788293832104</c:v>
                </c:pt>
                <c:pt idx="46">
                  <c:v>0.19508312528564636</c:v>
                </c:pt>
                <c:pt idx="47">
                  <c:v>0.1869232035644689</c:v>
                </c:pt>
                <c:pt idx="48">
                  <c:v>0.17503104439308859</c:v>
                </c:pt>
                <c:pt idx="49">
                  <c:v>0.15964409481380282</c:v>
                </c:pt>
                <c:pt idx="50">
                  <c:v>0.14106958126168842</c:v>
                </c:pt>
                <c:pt idx="51">
                  <c:v>0.11967837526995545</c:v>
                </c:pt>
                <c:pt idx="52">
                  <c:v>9.5897588393429031E-2</c:v>
                </c:pt>
                <c:pt idx="53">
                  <c:v>7.0202044205017369E-2</c:v>
                </c:pt>
                <c:pt idx="54">
                  <c:v>4.3104797641156968E-2</c:v>
                </c:pt>
                <c:pt idx="55">
                  <c:v>1.5146890993519272E-2</c:v>
                </c:pt>
                <c:pt idx="56">
                  <c:v>-1.3113448914099752E-2</c:v>
                </c:pt>
                <c:pt idx="57">
                  <c:v>-4.1111956667094662E-2</c:v>
                </c:pt>
                <c:pt idx="58">
                  <c:v>-6.8289594772030421E-2</c:v>
                </c:pt>
                <c:pt idx="59">
                  <c:v>-9.4103715784346939E-2</c:v>
                </c:pt>
                <c:pt idx="60">
                  <c:v>-0.11803889718105534</c:v>
                </c:pt>
                <c:pt idx="61">
                  <c:v>-0.13961723264189868</c:v>
                </c:pt>
                <c:pt idx="62">
                  <c:v>-0.15840787425616146</c:v>
                </c:pt>
                <c:pt idx="63">
                  <c:v>-0.17403563512885814</c:v>
                </c:pt>
                <c:pt idx="64">
                  <c:v>-0.18618848062073784</c:v>
                </c:pt>
                <c:pt idx="65">
                  <c:v>-0.19462375864684553</c:v>
                </c:pt>
                <c:pt idx="66">
                  <c:v>-0.19917304463520971</c:v>
                </c:pt>
                <c:pt idx="67">
                  <c:v>-0.19974550440787037</c:v>
                </c:pt>
                <c:pt idx="68">
                  <c:v>-0.19632970783864978</c:v>
                </c:pt>
                <c:pt idx="69">
                  <c:v>-0.1889938570749263</c:v>
                </c:pt>
                <c:pt idx="70">
                  <c:v>-0.17788442476657626</c:v>
                </c:pt>
                <c:pt idx="71">
                  <c:v>-0.16322322949214449</c:v>
                </c:pt>
                <c:pt idx="72">
                  <c:v>-0.14530300677629826</c:v>
                </c:pt>
                <c:pt idx="73">
                  <c:v>-0.12448156413068275</c:v>
                </c:pt>
                <c:pt idx="74">
                  <c:v>-0.10117463682265536</c:v>
                </c:pt>
                <c:pt idx="75">
                  <c:v>-7.5847587018546492E-2</c:v>
                </c:pt>
                <c:pt idx="76">
                  <c:v>-4.9006112042067201E-2</c:v>
                </c:pt>
                <c:pt idx="77">
                  <c:v>-2.1186147273178437E-2</c:v>
                </c:pt>
                <c:pt idx="78">
                  <c:v>7.0568347068996132E-3</c:v>
                </c:pt>
                <c:pt idx="79">
                  <c:v>3.5158915063900675E-2</c:v>
                </c:pt>
                <c:pt idx="80">
                  <c:v>6.2558988302428953E-2</c:v>
                </c:pt>
                <c:pt idx="81">
                  <c:v>8.8709965684815373E-2</c:v>
                </c:pt>
                <c:pt idx="82">
                  <c:v>0.11308969878173299</c:v>
                </c:pt>
                <c:pt idx="83">
                  <c:v>0.1352114050474352</c:v>
                </c:pt>
                <c:pt idx="84">
                  <c:v>0.1546333872553983</c:v>
                </c:pt>
                <c:pt idx="85">
                  <c:v>0.17096785272942477</c:v>
                </c:pt>
                <c:pt idx="86">
                  <c:v>0.18388865627935805</c:v>
                </c:pt>
                <c:pt idx="87">
                  <c:v>0.19313781224062468</c:v>
                </c:pt>
                <c:pt idx="88">
                  <c:v>0.19853064559373468</c:v>
                </c:pt>
                <c:pt idx="89">
                  <c:v>0.19995947931293956</c:v>
                </c:pt>
                <c:pt idx="90">
                  <c:v>0.19739578431990537</c:v>
                </c:pt>
                <c:pt idx="91">
                  <c:v>0.19089074911494375</c:v>
                </c:pt>
                <c:pt idx="92">
                  <c:v>0.18057425771215194</c:v>
                </c:pt>
                <c:pt idx="93">
                  <c:v>0.16665229628571185</c:v>
                </c:pt>
                <c:pt idx="94">
                  <c:v>0.14940284030803869</c:v>
                </c:pt>
                <c:pt idx="95">
                  <c:v>0.12917030430000431</c:v>
                </c:pt>
                <c:pt idx="96">
                  <c:v>0.10635866501335337</c:v>
                </c:pt>
                <c:pt idx="97">
                  <c:v>8.1423395352587191E-2</c:v>
                </c:pt>
                <c:pt idx="98">
                  <c:v>5.4862370089184632E-2</c:v>
                </c:pt>
                <c:pt idx="99">
                  <c:v>2.7205924950939889E-2</c:v>
                </c:pt>
                <c:pt idx="100">
                  <c:v>-9.9373242651885929E-4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B5-43C3-9709-440AF24604B0}"/>
            </c:ext>
          </c:extLst>
        </c:ser>
        <c:ser>
          <c:idx val="1"/>
          <c:order val="1"/>
          <c:tx>
            <c:v>v(t)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1'!$A$7:$A$107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'Задание 1'!$C$7:$C$107</c:f>
              <c:numCache>
                <c:formatCode>General</c:formatCode>
                <c:ptCount val="101"/>
                <c:pt idx="0">
                  <c:v>1.7326215608522131E-17</c:v>
                </c:pt>
                <c:pt idx="1">
                  <c:v>-3.9866799936525546E-2</c:v>
                </c:pt>
                <c:pt idx="2">
                  <c:v>-7.8937591882039318E-2</c:v>
                </c:pt>
                <c:pt idx="3">
                  <c:v>-0.11643226148943263</c:v>
                </c:pt>
                <c:pt idx="4">
                  <c:v>-0.15160216435596058</c:v>
                </c:pt>
                <c:pt idx="5">
                  <c:v>-0.18374507397311371</c:v>
                </c:pt>
                <c:pt idx="6">
                  <c:v>-0.21221920286483784</c:v>
                </c:pt>
                <c:pt idx="7">
                  <c:v>-0.2364560169583956</c:v>
                </c:pt>
                <c:pt idx="8">
                  <c:v>-0.25597158732731556</c:v>
                </c:pt>
                <c:pt idx="9">
                  <c:v>-0.27037625264970694</c:v>
                </c:pt>
                <c:pt idx="10">
                  <c:v>-0.27938239945464338</c:v>
                </c:pt>
                <c:pt idx="11">
                  <c:v>-0.2828102048108545</c:v>
                </c:pt>
                <c:pt idx="12">
                  <c:v>-0.28059122679524845</c:v>
                </c:pt>
                <c:pt idx="13">
                  <c:v>-0.2727697710514963</c:v>
                </c:pt>
                <c:pt idx="14">
                  <c:v>-0.25950200615302993</c:v>
                </c:pt>
                <c:pt idx="15">
                  <c:v>-0.24105284543372249</c:v>
                </c:pt>
                <c:pt idx="16">
                  <c:v>-0.21779065754577118</c:v>
                </c:pt>
                <c:pt idx="17">
                  <c:v>-0.19017991135742512</c:v>
                </c:pt>
                <c:pt idx="18">
                  <c:v>-0.15877190204759783</c:v>
                </c:pt>
                <c:pt idx="19">
                  <c:v>-0.12419374356654893</c:v>
                </c:pt>
                <c:pt idx="20">
                  <c:v>-8.7135847246745751E-2</c:v>
                </c:pt>
                <c:pt idx="21">
                  <c:v>-4.8338136574588221E-2</c:v>
                </c:pt>
                <c:pt idx="22">
                  <c:v>-8.5752733683608015E-3</c:v>
                </c:pt>
                <c:pt idx="23">
                  <c:v>3.1358809653281305E-2</c:v>
                </c:pt>
                <c:pt idx="24">
                  <c:v>7.0666761078899784E-2</c:v>
                </c:pt>
                <c:pt idx="25">
                  <c:v>0.1085637312718309</c:v>
                </c:pt>
                <c:pt idx="26">
                  <c:v>0.14429304321870187</c:v>
                </c:pt>
                <c:pt idx="27">
                  <c:v>0.17714130086393917</c:v>
                </c:pt>
                <c:pt idx="28">
                  <c:v>0.2064526332668585</c:v>
                </c:pt>
                <c:pt idx="29">
                  <c:v>0.23164179017268471</c:v>
                </c:pt>
                <c:pt idx="30">
                  <c:v>0.25220582752230586</c:v>
                </c:pt>
                <c:pt idx="31">
                  <c:v>0.26773414957982539</c:v>
                </c:pt>
                <c:pt idx="32">
                  <c:v>0.27791670716987776</c:v>
                </c:pt>
                <c:pt idx="33">
                  <c:v>0.2825501883330499</c:v>
                </c:pt>
                <c:pt idx="34">
                  <c:v>0.28154207779252105</c:v>
                </c:pt>
                <c:pt idx="35">
                  <c:v>0.2749125041778116</c:v>
                </c:pt>
                <c:pt idx="36">
                  <c:v>0.26279383812269969</c:v>
                </c:pt>
                <c:pt idx="37">
                  <c:v>0.24542804926196007</c:v>
                </c:pt>
                <c:pt idx="38">
                  <c:v>0.22316187489894743</c:v>
                </c:pt>
                <c:pt idx="39">
                  <c:v>0.19643989680973695</c:v>
                </c:pt>
                <c:pt idx="40">
                  <c:v>0.16579566441711988</c:v>
                </c:pt>
                <c:pt idx="41">
                  <c:v>0.1318410415752751</c:v>
                </c:pt>
                <c:pt idx="42">
                  <c:v>9.5253989674555631E-2</c:v>
                </c:pt>
                <c:pt idx="43">
                  <c:v>5.6765030997334931E-2</c:v>
                </c:pt>
                <c:pt idx="44">
                  <c:v>1.7142662606872475E-2</c:v>
                </c:pt>
                <c:pt idx="45">
                  <c:v>-2.2821987994452318E-2</c:v>
                </c:pt>
                <c:pt idx="46">
                  <c:v>-6.2330959061846769E-2</c:v>
                </c:pt>
                <c:pt idx="47">
                  <c:v>-0.10059538726200257</c:v>
                </c:pt>
                <c:pt idx="48">
                  <c:v>-0.13685125866183792</c:v>
                </c:pt>
                <c:pt idx="49">
                  <c:v>-0.17037466355700628</c:v>
                </c:pt>
                <c:pt idx="50">
                  <c:v>-0.20049625055173423</c:v>
                </c:pt>
                <c:pt idx="51">
                  <c:v>-0.22661459128989786</c:v>
                </c:pt>
                <c:pt idx="52">
                  <c:v>-0.24820818898789179</c:v>
                </c:pt>
                <c:pt idx="53">
                  <c:v>-0.26484589099865913</c:v>
                </c:pt>
                <c:pt idx="54">
                  <c:v>-0.2761954975024572</c:v>
                </c:pt>
                <c:pt idx="55">
                  <c:v>-0.28203039443730338</c:v>
                </c:pt>
                <c:pt idx="56">
                  <c:v>-0.28223407823144714</c:v>
                </c:pt>
                <c:pt idx="57">
                  <c:v>-0.27680248199394075</c:v>
                </c:pt>
                <c:pt idx="58">
                  <c:v>-0.26584405671698547</c:v>
                </c:pt>
                <c:pt idx="59">
                  <c:v>-0.24957760586871117</c:v>
                </c:pt>
                <c:pt idx="60">
                  <c:v>-0.22832791661240312</c:v>
                </c:pt>
                <c:pt idx="61">
                  <c:v>-0.20251927488225882</c:v>
                </c:pt>
                <c:pt idx="62">
                  <c:v>-0.17266699379814401</c:v>
                </c:pt>
                <c:pt idx="63">
                  <c:v>-0.13936712456885206</c:v>
                </c:pt>
                <c:pt idx="64">
                  <c:v>-0.10328455532306018</c:v>
                </c:pt>
                <c:pt idx="65">
                  <c:v>-6.5139735494925508E-2</c:v>
                </c:pt>
                <c:pt idx="66">
                  <c:v>-2.5694290834376535E-2</c:v>
                </c:pt>
                <c:pt idx="67">
                  <c:v>1.4264183737280185E-2</c:v>
                </c:pt>
                <c:pt idx="68">
                  <c:v>5.3937849790113367E-2</c:v>
                </c:pt>
                <c:pt idx="69">
                  <c:v>9.2534555577279715E-2</c:v>
                </c:pt>
                <c:pt idx="70">
                  <c:v>0.12928365268249717</c:v>
                </c:pt>
                <c:pt idx="71">
                  <c:v>0.16345138331720988</c:v>
                </c:pt>
                <c:pt idx="72">
                  <c:v>0.19435553103406666</c:v>
                </c:pt>
                <c:pt idx="73">
                  <c:v>0.22137904233047323</c:v>
                </c:pt>
                <c:pt idx="74">
                  <c:v>0.24398234716390366</c:v>
                </c:pt>
                <c:pt idx="75">
                  <c:v>0.26171413237906749</c:v>
                </c:pt>
                <c:pt idx="76">
                  <c:v>0.27422035293726965</c:v>
                </c:pt>
                <c:pt idx="77">
                  <c:v>0.28125130102354801</c:v>
                </c:pt>
                <c:pt idx="78">
                  <c:v>0.28266659188492549</c:v>
                </c:pt>
                <c:pt idx="79">
                  <c:v>0.27843796684909705</c:v>
                </c:pt>
                <c:pt idx="80">
                  <c:v>0.2686498575565473</c:v>
                </c:pt>
                <c:pt idx="81">
                  <c:v>0.2534977001402533</c:v>
                </c:pt>
                <c:pt idx="82">
                  <c:v>0.23328403301322151</c:v>
                </c:pt>
                <c:pt idx="83">
                  <c:v>0.20841245617812018</c:v>
                </c:pt>
                <c:pt idx="84">
                  <c:v>0.1793795726715951</c:v>
                </c:pt>
                <c:pt idx="85">
                  <c:v>0.14676507304593783</c:v>
                </c:pt>
                <c:pt idx="86">
                  <c:v>0.11122016086818179</c:v>
                </c:pt>
                <c:pt idx="87">
                  <c:v>7.3454550341081129E-2</c:v>
                </c:pt>
                <c:pt idx="88">
                  <c:v>3.4222295660429204E-2</c:v>
                </c:pt>
                <c:pt idx="89">
                  <c:v>-5.6932649504660426E-3</c:v>
                </c:pt>
                <c:pt idx="90">
                  <c:v>-4.5495149911378492E-2</c:v>
                </c:pt>
                <c:pt idx="91">
                  <c:v>-8.4388647368418099E-2</c:v>
                </c:pt>
                <c:pt idx="92">
                  <c:v>-0.12159718295836748</c:v>
                </c:pt>
                <c:pt idx="93">
                  <c:v>-0.15637782542738801</c:v>
                </c:pt>
                <c:pt idx="94">
                  <c:v>-0.18803612050821886</c:v>
                </c:pt>
                <c:pt idx="95">
                  <c:v>-0.21593995687248013</c:v>
                </c:pt>
                <c:pt idx="96">
                  <c:v>-0.23953218730090237</c:v>
                </c:pt>
                <c:pt idx="97">
                  <c:v>-0.25834175306851309</c:v>
                </c:pt>
                <c:pt idx="98">
                  <c:v>-0.27199308942764466</c:v>
                </c:pt>
                <c:pt idx="99">
                  <c:v>-0.28021362439240471</c:v>
                </c:pt>
                <c:pt idx="100">
                  <c:v>-0.28283922109871712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5-43C3-9709-440AF24604B0}"/>
            </c:ext>
          </c:extLst>
        </c:ser>
        <c:ser>
          <c:idx val="2"/>
          <c:order val="2"/>
          <c:tx>
            <c:v>a(t)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1'!$A$7:$A$107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'Задание 1'!$D$7:$D$107</c:f>
              <c:numCache>
                <c:formatCode>General</c:formatCode>
                <c:ptCount val="101"/>
                <c:pt idx="0">
                  <c:v>-0.4</c:v>
                </c:pt>
                <c:pt idx="1">
                  <c:v>-0.3960066622238092</c:v>
                </c:pt>
                <c:pt idx="2">
                  <c:v>-0.38410638262821051</c:v>
                </c:pt>
                <c:pt idx="3">
                  <c:v>-0.36453677039348553</c:v>
                </c:pt>
                <c:pt idx="4">
                  <c:v>-0.33768856587864604</c:v>
                </c:pt>
                <c:pt idx="5">
                  <c:v>-0.30409783883025215</c:v>
                </c:pt>
                <c:pt idx="6">
                  <c:v>-0.26443528484456391</c:v>
                </c:pt>
                <c:pt idx="7">
                  <c:v>-0.21949283379723794</c:v>
                </c:pt>
                <c:pt idx="8">
                  <c:v>-0.17016783762588325</c:v>
                </c:pt>
                <c:pt idx="9">
                  <c:v>-0.11744515318310811</c:v>
                </c:pt>
                <c:pt idx="10">
                  <c:v>-6.2377477906149892E-2</c:v>
                </c:pt>
                <c:pt idx="11">
                  <c:v>-6.0643309346606195E-3</c:v>
                </c:pt>
                <c:pt idx="12">
                  <c:v>5.0369900645871817E-2</c:v>
                </c:pt>
                <c:pt idx="13">
                  <c:v>0.10579841209124355</c:v>
                </c:pt>
                <c:pt idx="14">
                  <c:v>0.15911447955829047</c:v>
                </c:pt>
                <c:pt idx="15">
                  <c:v>0.20925355771554238</c:v>
                </c:pt>
                <c:pt idx="16">
                  <c:v>0.25521453518865522</c:v>
                </c:pt>
                <c:pt idx="17">
                  <c:v>0.29607972343975858</c:v>
                </c:pt>
                <c:pt idx="18">
                  <c:v>0.33103317996898141</c:v>
                </c:pt>
                <c:pt idx="19">
                  <c:v>0.35937699998449069</c:v>
                </c:pt>
                <c:pt idx="20">
                  <c:v>0.38054525125033895</c:v>
                </c:pt>
                <c:pt idx="21">
                  <c:v>0.39411527387934731</c:v>
                </c:pt>
                <c:pt idx="22">
                  <c:v>0.39981611945157458</c:v>
                </c:pt>
                <c:pt idx="23">
                  <c:v>0.39753396095712196</c:v>
                </c:pt>
                <c:pt idx="24">
                  <c:v>0.38731436554462501</c:v>
                </c:pt>
                <c:pt idx="25">
                  <c:v>0.36936138469617452</c:v>
                </c:pt>
                <c:pt idx="26">
                  <c:v>0.34403347999485701</c:v>
                </c:pt>
                <c:pt idx="27">
                  <c:v>0.3118363658338501</c:v>
                </c:pt>
                <c:pt idx="28">
                  <c:v>0.27341291197447154</c:v>
                </c:pt>
                <c:pt idx="29">
                  <c:v>0.22953030756566301</c:v>
                </c:pt>
                <c:pt idx="30">
                  <c:v>0.18106474291694086</c:v>
                </c:pt>
                <c:pt idx="31">
                  <c:v>0.12898391487908653</c:v>
                </c:pt>
                <c:pt idx="32">
                  <c:v>7.432770514219364E-2</c:v>
                </c:pt>
                <c:pt idx="33">
                  <c:v>1.8187417241491977E-2</c:v>
                </c:pt>
                <c:pt idx="34">
                  <c:v>-3.8316013160819354E-2</c:v>
                </c:pt>
                <c:pt idx="35">
                  <c:v>-9.4054399649190046E-2</c:v>
                </c:pt>
                <c:pt idx="36">
                  <c:v>-0.14791483120188009</c:v>
                </c:pt>
                <c:pt idx="37">
                  <c:v>-0.19882189333908337</c:v>
                </c:pt>
                <c:pt idx="38">
                  <c:v>-0.24575914058926293</c:v>
                </c:pt>
                <c:pt idx="39">
                  <c:v>-0.28778939153964606</c:v>
                </c:pt>
                <c:pt idx="40">
                  <c:v>-0.32407344124591797</c:v>
                </c:pt>
                <c:pt idx="41">
                  <c:v>-0.35388681737625249</c:v>
                </c:pt>
                <c:pt idx="42">
                  <c:v>-0.37663424552496461</c:v>
                </c:pt>
                <c:pt idx="43">
                  <c:v>-0.39186153487136655</c:v>
                </c:pt>
                <c:pt idx="44">
                  <c:v>-0.39926464686657881</c:v>
                </c:pt>
                <c:pt idx="45">
                  <c:v>-0.39869576587664202</c:v>
                </c:pt>
                <c:pt idx="46">
                  <c:v>-0.39016625057129273</c:v>
                </c:pt>
                <c:pt idx="47">
                  <c:v>-0.3738464071289378</c:v>
                </c:pt>
                <c:pt idx="48">
                  <c:v>-0.35006208878617695</c:v>
                </c:pt>
                <c:pt idx="49">
                  <c:v>-0.31928818962760569</c:v>
                </c:pt>
                <c:pt idx="50">
                  <c:v>-0.2821391625233769</c:v>
                </c:pt>
                <c:pt idx="51">
                  <c:v>-0.23935675053991093</c:v>
                </c:pt>
                <c:pt idx="52">
                  <c:v>-0.19179517678685842</c:v>
                </c:pt>
                <c:pt idx="53">
                  <c:v>-0.14040408841003513</c:v>
                </c:pt>
                <c:pt idx="54">
                  <c:v>-8.6209595282313978E-2</c:v>
                </c:pt>
                <c:pt idx="55">
                  <c:v>-3.0293781987038589E-2</c:v>
                </c:pt>
                <c:pt idx="56">
                  <c:v>2.6226897828199452E-2</c:v>
                </c:pt>
                <c:pt idx="57">
                  <c:v>8.2223913334189269E-2</c:v>
                </c:pt>
                <c:pt idx="58">
                  <c:v>0.13657918954406079</c:v>
                </c:pt>
                <c:pt idx="59">
                  <c:v>0.18820743156869382</c:v>
                </c:pt>
                <c:pt idx="60">
                  <c:v>0.23607779436211063</c:v>
                </c:pt>
                <c:pt idx="61">
                  <c:v>0.27923446528379736</c:v>
                </c:pt>
                <c:pt idx="62">
                  <c:v>0.31681574851232286</c:v>
                </c:pt>
                <c:pt idx="63">
                  <c:v>0.34807127025771628</c:v>
                </c:pt>
                <c:pt idx="64">
                  <c:v>0.37237696124147562</c:v>
                </c:pt>
                <c:pt idx="65">
                  <c:v>0.38924751729369106</c:v>
                </c:pt>
                <c:pt idx="66">
                  <c:v>0.39834608927041942</c:v>
                </c:pt>
                <c:pt idx="67">
                  <c:v>0.39949100881574073</c:v>
                </c:pt>
                <c:pt idx="68">
                  <c:v>0.39265941567729956</c:v>
                </c:pt>
                <c:pt idx="69">
                  <c:v>0.37798771414985266</c:v>
                </c:pt>
                <c:pt idx="70">
                  <c:v>0.35576884953315252</c:v>
                </c:pt>
                <c:pt idx="71">
                  <c:v>0.32644645898428903</c:v>
                </c:pt>
                <c:pt idx="72">
                  <c:v>0.29060601355259658</c:v>
                </c:pt>
                <c:pt idx="73">
                  <c:v>0.24896312826136555</c:v>
                </c:pt>
                <c:pt idx="74">
                  <c:v>0.20234927364531075</c:v>
                </c:pt>
                <c:pt idx="75">
                  <c:v>0.15169517403709301</c:v>
                </c:pt>
                <c:pt idx="76">
                  <c:v>9.8012224084134458E-2</c:v>
                </c:pt>
                <c:pt idx="77">
                  <c:v>4.2372294546356923E-2</c:v>
                </c:pt>
                <c:pt idx="78">
                  <c:v>-1.4113669413799178E-2</c:v>
                </c:pt>
                <c:pt idx="79">
                  <c:v>-7.0317830127801309E-2</c:v>
                </c:pt>
                <c:pt idx="80">
                  <c:v>-0.12511797660485785</c:v>
                </c:pt>
                <c:pt idx="81">
                  <c:v>-0.17741993136963072</c:v>
                </c:pt>
                <c:pt idx="82">
                  <c:v>-0.22617939756346594</c:v>
                </c:pt>
                <c:pt idx="83">
                  <c:v>-0.27042281009487035</c:v>
                </c:pt>
                <c:pt idx="84">
                  <c:v>-0.30926677451079654</c:v>
                </c:pt>
                <c:pt idx="85">
                  <c:v>-0.34193570545884949</c:v>
                </c:pt>
                <c:pt idx="86">
                  <c:v>-0.36777731255871604</c:v>
                </c:pt>
                <c:pt idx="87">
                  <c:v>-0.38627562448124936</c:v>
                </c:pt>
                <c:pt idx="88">
                  <c:v>-0.39706129118746936</c:v>
                </c:pt>
                <c:pt idx="89">
                  <c:v>-0.39991895862587912</c:v>
                </c:pt>
                <c:pt idx="90">
                  <c:v>-0.39479156863981074</c:v>
                </c:pt>
                <c:pt idx="91">
                  <c:v>-0.38178149822988772</c:v>
                </c:pt>
                <c:pt idx="92">
                  <c:v>-0.36114851542430387</c:v>
                </c:pt>
                <c:pt idx="93">
                  <c:v>-0.33330459257142375</c:v>
                </c:pt>
                <c:pt idx="94">
                  <c:v>-0.29880568061607743</c:v>
                </c:pt>
                <c:pt idx="95">
                  <c:v>-0.25834060860000924</c:v>
                </c:pt>
                <c:pt idx="96">
                  <c:v>-0.2127173300267074</c:v>
                </c:pt>
                <c:pt idx="97">
                  <c:v>-0.16284679070517505</c:v>
                </c:pt>
                <c:pt idx="98">
                  <c:v>-0.10972474017836931</c:v>
                </c:pt>
                <c:pt idx="99">
                  <c:v>-5.4411849901879819E-2</c:v>
                </c:pt>
                <c:pt idx="100">
                  <c:v>1.9874648530376696E-3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B5-43C3-9709-440AF2460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287104"/>
        <c:axId val="2097284192"/>
      </c:scatterChart>
      <c:valAx>
        <c:axId val="209728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84192"/>
        <c:crosses val="autoZero"/>
        <c:crossBetween val="midCat"/>
      </c:valAx>
      <c:valAx>
        <c:axId val="20972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8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Исследование на основе математической</a:t>
            </a:r>
            <a:r>
              <a:rPr lang="ru-RU" baseline="0"/>
              <a:t> модели колебаний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2'!$A$9:$A$109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'Задание 2'!$B$9:$B$109</c:f>
              <c:numCache>
                <c:formatCode>General</c:formatCode>
                <c:ptCount val="101"/>
                <c:pt idx="0">
                  <c:v>0.2</c:v>
                </c:pt>
                <c:pt idx="1">
                  <c:v>0.19800000000000001</c:v>
                </c:pt>
                <c:pt idx="2">
                  <c:v>0.192</c:v>
                </c:pt>
                <c:pt idx="3">
                  <c:v>0.18201999999999999</c:v>
                </c:pt>
                <c:pt idx="4">
                  <c:v>0.16813999999999998</c:v>
                </c:pt>
                <c:pt idx="5">
                  <c:v>0.15051979999999998</c:v>
                </c:pt>
                <c:pt idx="6">
                  <c:v>0.12939799999999999</c:v>
                </c:pt>
                <c:pt idx="7">
                  <c:v>0.10508960199999999</c:v>
                </c:pt>
                <c:pt idx="8">
                  <c:v>7.7982025999999982E-2</c:v>
                </c:pt>
                <c:pt idx="9">
                  <c:v>4.8529573979999983E-2</c:v>
                </c:pt>
                <c:pt idx="10">
                  <c:v>1.7246405679999979E-2</c:v>
                </c:pt>
                <c:pt idx="11">
                  <c:v>-1.5301878619800018E-2</c:v>
                </c:pt>
                <c:pt idx="12">
                  <c:v>-4.8507922716200018E-2</c:v>
                </c:pt>
                <c:pt idx="13">
                  <c:v>-8.173341208320202E-2</c:v>
                </c:pt>
                <c:pt idx="14">
                  <c:v>-0.11432080343684402</c:v>
                </c:pt>
                <c:pt idx="15">
                  <c:v>-0.145605781442492</c:v>
                </c:pt>
                <c:pt idx="16">
                  <c:v>-0.17493021729293953</c:v>
                </c:pt>
                <c:pt idx="17">
                  <c:v>-0.2016553872945937</c:v>
                </c:pt>
                <c:pt idx="18">
                  <c:v>-0.22517519730889354</c:v>
                </c:pt>
                <c:pt idx="19">
                  <c:v>-0.24492915127731804</c:v>
                </c:pt>
                <c:pt idx="20">
                  <c:v>-0.26041479939970769</c:v>
                </c:pt>
                <c:pt idx="21">
                  <c:v>-0.27119940403623521</c:v>
                </c:pt>
                <c:pt idx="22">
                  <c:v>-0.27693056916599251</c:v>
                </c:pt>
                <c:pt idx="23">
                  <c:v>-0.27734559226139033</c:v>
                </c:pt>
                <c:pt idx="24">
                  <c:v>-0.27227931562476587</c:v>
                </c:pt>
                <c:pt idx="25">
                  <c:v>-0.26167027737386761</c:v>
                </c:pt>
                <c:pt idx="26">
                  <c:v>-0.24556499004410778</c:v>
                </c:pt>
                <c:pt idx="27">
                  <c:v>-0.22412020678436159</c:v>
                </c:pt>
                <c:pt idx="28">
                  <c:v>-0.19760307085043566</c:v>
                </c:pt>
                <c:pt idx="29">
                  <c:v>-0.16638908294822505</c:v>
                </c:pt>
                <c:pt idx="30">
                  <c:v>-0.13095786226966646</c:v>
                </c:pt>
                <c:pt idx="31">
                  <c:v>-9.1886720053121276E-2</c:v>
                </c:pt>
                <c:pt idx="32">
                  <c:v>-4.9842108384397163E-2</c:v>
                </c:pt>
                <c:pt idx="33">
                  <c:v>-5.5690508924451732E-3</c:v>
                </c:pt>
                <c:pt idx="34">
                  <c:v>4.0121294883882004E-2</c:v>
                </c:pt>
                <c:pt idx="35">
                  <c:v>8.6365752252977601E-2</c:v>
                </c:pt>
                <c:pt idx="36">
                  <c:v>0.13226468718215884</c:v>
                </c:pt>
                <c:pt idx="37">
                  <c:v>0.17689875163997146</c:v>
                </c:pt>
                <c:pt idx="38">
                  <c:v>0.21934651170343272</c:v>
                </c:pt>
                <c:pt idx="39">
                  <c:v>0.25870263737867272</c:v>
                </c:pt>
                <c:pt idx="40">
                  <c:v>0.29409631042047862</c:v>
                </c:pt>
                <c:pt idx="41">
                  <c:v>0.32470949197146348</c:v>
                </c:pt>
                <c:pt idx="42">
                  <c:v>0.34979468404445685</c:v>
                </c:pt>
                <c:pt idx="43">
                  <c:v>0.3686918180935308</c:v>
                </c:pt>
                <c:pt idx="44">
                  <c:v>0.38084391038244553</c:v>
                </c:pt>
                <c:pt idx="45">
                  <c:v>0.38581113764998037</c:v>
                </c:pt>
                <c:pt idx="46">
                  <c:v>0.38328300763275547</c:v>
                </c:pt>
                <c:pt idx="47">
                  <c:v>0.37308832713520629</c:v>
                </c:pt>
                <c:pt idx="48">
                  <c:v>0.35520270518482977</c:v>
                </c:pt>
                <c:pt idx="49">
                  <c:v>0.32975336988677362</c:v>
                </c:pt>
                <c:pt idx="50">
                  <c:v>0.29702112426551708</c:v>
                </c:pt>
                <c:pt idx="51">
                  <c:v>0.25743931789354452</c:v>
                </c:pt>
                <c:pt idx="52">
                  <c:v>0.21158976658004908</c:v>
                </c:pt>
                <c:pt idx="53">
                  <c:v>0.160195610844963</c:v>
                </c:pt>
                <c:pt idx="54">
                  <c:v>0.10411116426514101</c:v>
                </c:pt>
                <c:pt idx="55">
                  <c:v>4.4308863911068884E-2</c:v>
                </c:pt>
                <c:pt idx="56">
                  <c:v>-1.8136504194104286E-2</c:v>
                </c:pt>
                <c:pt idx="57">
                  <c:v>-8.2066072581039554E-2</c:v>
                </c:pt>
                <c:pt idx="58">
                  <c:v>-0.14625736456514446</c:v>
                </c:pt>
                <c:pt idx="59">
                  <c:v>-0.20944663078149794</c:v>
                </c:pt>
                <c:pt idx="60">
                  <c:v>-0.27035266262638957</c:v>
                </c:pt>
                <c:pt idx="61">
                  <c:v>-0.3277016545178148</c:v>
                </c:pt>
                <c:pt idx="62">
                  <c:v>-0.38025265347516113</c:v>
                </c:pt>
                <c:pt idx="63">
                  <c:v>-0.42682310926106543</c:v>
                </c:pt>
                <c:pt idx="64">
                  <c:v>-0.46631402196703997</c:v>
                </c:pt>
                <c:pt idx="65">
                  <c:v>-0.49773417704565226</c:v>
                </c:pt>
                <c:pt idx="66">
                  <c:v>-0.52022296081198349</c:v>
                </c:pt>
                <c:pt idx="67">
                  <c:v>-0.53307126258818782</c:v>
                </c:pt>
                <c:pt idx="68">
                  <c:v>-0.53573999298581565</c:v>
                </c:pt>
                <c:pt idx="69">
                  <c:v>-0.52787578114944178</c:v>
                </c:pt>
                <c:pt idx="70">
                  <c:v>-0.50932345675732793</c:v>
                </c:pt>
                <c:pt idx="71">
                  <c:v>-0.48013497462386157</c:v>
                </c:pt>
                <c:pt idx="72">
                  <c:v>-0.44057450011132748</c:v>
                </c:pt>
                <c:pt idx="73">
                  <c:v>-0.39111944128498144</c:v>
                </c:pt>
                <c:pt idx="74">
                  <c:v>-0.33245728771128352</c:v>
                </c:pt>
                <c:pt idx="75">
                  <c:v>-0.26547819472362255</c:v>
                </c:pt>
                <c:pt idx="76">
                  <c:v>-0.19126333444599894</c:v>
                </c:pt>
                <c:pt idx="77">
                  <c:v>-0.11106911934402623</c:v>
                </c:pt>
                <c:pt idx="78">
                  <c:v>-2.6307488950357321E-2</c:v>
                </c:pt>
                <c:pt idx="79">
                  <c:v>6.1477465981211843E-2</c:v>
                </c:pt>
                <c:pt idx="80">
                  <c:v>0.15063618699572487</c:v>
                </c:pt>
                <c:pt idx="81">
                  <c:v>0.23944320823992934</c:v>
                </c:pt>
                <c:pt idx="82">
                  <c:v>0.32612909295436443</c:v>
                </c:pt>
                <c:pt idx="83">
                  <c:v>0.40891418371644295</c:v>
                </c:pt>
                <c:pt idx="84">
                  <c:v>0.48604355146657857</c:v>
                </c:pt>
                <c:pt idx="85">
                  <c:v>0.55582248645000609</c:v>
                </c:pt>
                <c:pt idx="86">
                  <c:v>0.61665184408160345</c:v>
                </c:pt>
                <c:pt idx="87">
                  <c:v>0.66706254133403486</c:v>
                </c:pt>
                <c:pt idx="88">
                  <c:v>0.70574849528115025</c:v>
                </c:pt>
                <c:pt idx="89">
                  <c:v>0.73159730537410916</c:v>
                </c:pt>
                <c:pt idx="90">
                  <c:v>0.74371800510091624</c:v>
                </c:pt>
                <c:pt idx="91">
                  <c:v>0.74146524682117076</c:v>
                </c:pt>
                <c:pt idx="92">
                  <c:v>0.72445933543667507</c:v>
                </c:pt>
                <c:pt idx="93">
                  <c:v>0.69260159153295853</c:v>
                </c:pt>
                <c:pt idx="94">
                  <c:v>0.64608460180666349</c:v>
                </c:pt>
                <c:pt idx="95">
                  <c:v>0.58539700281067208</c:v>
                </c:pt>
                <c:pt idx="96">
                  <c:v>0.51132254188128445</c:v>
                </c:pt>
                <c:pt idx="97">
                  <c:v>0.42493326490572347</c:v>
                </c:pt>
                <c:pt idx="98">
                  <c:v>0.3275767924832429</c:v>
                </c:pt>
                <c:pt idx="99">
                  <c:v>0.22085776199289228</c:v>
                </c:pt>
                <c:pt idx="100">
                  <c:v>0.10661363092865202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77-4FCE-B27E-9AD6C659F3B6}"/>
            </c:ext>
          </c:extLst>
        </c:ser>
        <c:ser>
          <c:idx val="1"/>
          <c:order val="1"/>
          <c:tx>
            <c:v>v(t)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2'!$A$9:$A$109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'Задание 2'!$C$9:$C$109</c:f>
              <c:numCache>
                <c:formatCode>General</c:formatCode>
                <c:ptCount val="101"/>
                <c:pt idx="0">
                  <c:v>0</c:v>
                </c:pt>
                <c:pt idx="1">
                  <c:v>-4.0000000000000008E-2</c:v>
                </c:pt>
                <c:pt idx="2">
                  <c:v>-8.0000000000000016E-2</c:v>
                </c:pt>
                <c:pt idx="3">
                  <c:v>-0.11960000000000001</c:v>
                </c:pt>
                <c:pt idx="4">
                  <c:v>-0.15800000000000003</c:v>
                </c:pt>
                <c:pt idx="5">
                  <c:v>-0.19440400000000002</c:v>
                </c:pt>
                <c:pt idx="6">
                  <c:v>-0.22803200000000001</c:v>
                </c:pt>
                <c:pt idx="7">
                  <c:v>-0.25813596</c:v>
                </c:pt>
                <c:pt idx="8">
                  <c:v>-0.28401556</c:v>
                </c:pt>
                <c:pt idx="9">
                  <c:v>-0.3050334804</c:v>
                </c:pt>
                <c:pt idx="10">
                  <c:v>-0.3206298856</c:v>
                </c:pt>
                <c:pt idx="11">
                  <c:v>-0.33033580039599997</c:v>
                </c:pt>
                <c:pt idx="12">
                  <c:v>-0.33378508153199998</c:v>
                </c:pt>
                <c:pt idx="13">
                  <c:v>-0.33072470580803998</c:v>
                </c:pt>
                <c:pt idx="14">
                  <c:v>-0.32102312126479998</c:v>
                </c:pt>
                <c:pt idx="15">
                  <c:v>-0.30467643884815959</c:v>
                </c:pt>
                <c:pt idx="16">
                  <c:v>-0.2818122781607908</c:v>
                </c:pt>
                <c:pt idx="17">
                  <c:v>-0.25269112187229237</c:v>
                </c:pt>
                <c:pt idx="18">
                  <c:v>-0.21770507841370446</c:v>
                </c:pt>
                <c:pt idx="19">
                  <c:v>-0.17737400095478573</c:v>
                </c:pt>
                <c:pt idx="20">
                  <c:v>-0.132338961493007</c:v>
                </c:pt>
                <c:pt idx="21">
                  <c:v>-8.3353131237543399E-2</c:v>
                </c:pt>
                <c:pt idx="22">
                  <c:v>-3.1270171357601857E-2</c:v>
                </c:pt>
                <c:pt idx="23">
                  <c:v>2.2969709449645187E-2</c:v>
                </c:pt>
                <c:pt idx="24">
                  <c:v>7.8355823282843684E-2</c:v>
                </c:pt>
                <c:pt idx="25">
                  <c:v>0.13382494173512174</c:v>
                </c:pt>
                <c:pt idx="26">
                  <c:v>0.18828080486007492</c:v>
                </c:pt>
                <c:pt idx="27">
                  <c:v>0.24061486033484844</c:v>
                </c:pt>
                <c:pt idx="28">
                  <c:v>0.28972785834366999</c:v>
                </c:pt>
                <c:pt idx="29">
                  <c:v>0.33455189970054233</c:v>
                </c:pt>
                <c:pt idx="30">
                  <c:v>0.37407251387062945</c:v>
                </c:pt>
                <c:pt idx="31">
                  <c:v>0.40735033046027447</c:v>
                </c:pt>
                <c:pt idx="32">
                  <c:v>0.43354190291420774</c:v>
                </c:pt>
                <c:pt idx="33">
                  <c:v>0.45191924692483199</c:v>
                </c:pt>
                <c:pt idx="34">
                  <c:v>0.46188766860171143</c:v>
                </c:pt>
                <c:pt idx="35">
                  <c:v>0.46300147878020048</c:v>
                </c:pt>
                <c:pt idx="36">
                  <c:v>0.45497721980342409</c:v>
                </c:pt>
                <c:pt idx="37">
                  <c:v>0.43770406935282857</c:v>
                </c:pt>
                <c:pt idx="38">
                  <c:v>0.41125113191639678</c:v>
                </c:pt>
                <c:pt idx="39">
                  <c:v>0.3758713815884025</c:v>
                </c:pt>
                <c:pt idx="40">
                  <c:v>0.33200207924771596</c:v>
                </c:pt>
                <c:pt idx="41">
                  <c:v>0.28026155177198142</c:v>
                </c:pt>
                <c:pt idx="42">
                  <c:v>0.22144228968788571</c:v>
                </c:pt>
                <c:pt idx="43">
                  <c:v>0.156500391293593</c:v>
                </c:pt>
                <c:pt idx="44">
                  <c:v>8.654145448470163E-2</c:v>
                </c:pt>
                <c:pt idx="45">
                  <c:v>1.2803090865995473E-2</c:v>
                </c:pt>
                <c:pt idx="46">
                  <c:v>-6.3365691210493638E-2</c:v>
                </c:pt>
                <c:pt idx="47">
                  <c:v>-0.1405279187404897</c:v>
                </c:pt>
                <c:pt idx="48">
                  <c:v>-0.2171845202670408</c:v>
                </c:pt>
                <c:pt idx="49">
                  <c:v>-0.29180218569408206</c:v>
                </c:pt>
                <c:pt idx="50">
                  <c:v>-0.362842726731048</c:v>
                </c:pt>
                <c:pt idx="51">
                  <c:v>-0.42879340070840272</c:v>
                </c:pt>
                <c:pt idx="52">
                  <c:v>-0.48819762556150614</c:v>
                </c:pt>
                <c:pt idx="53">
                  <c:v>-0.53968548914021508</c:v>
                </c:pt>
                <c:pt idx="54">
                  <c:v>-0.58200344245622493</c:v>
                </c:pt>
                <c:pt idx="55">
                  <c:v>-0.61404256462521756</c:v>
                </c:pt>
                <c:pt idx="56">
                  <c:v>-0.63486479747824576</c:v>
                </c:pt>
                <c:pt idx="57">
                  <c:v>-0.64372657026045954</c:v>
                </c:pt>
                <c:pt idx="58">
                  <c:v>-0.64009926942163864</c:v>
                </c:pt>
                <c:pt idx="59">
                  <c:v>-0.62368605490543072</c:v>
                </c:pt>
                <c:pt idx="60">
                  <c:v>-0.59443458199240184</c:v>
                </c:pt>
                <c:pt idx="61">
                  <c:v>-0.55254525583610226</c:v>
                </c:pt>
                <c:pt idx="62">
                  <c:v>-0.49847472331082432</c:v>
                </c:pt>
                <c:pt idx="63">
                  <c:v>-0.43293439240726134</c:v>
                </c:pt>
                <c:pt idx="64">
                  <c:v>-0.35688386171222908</c:v>
                </c:pt>
                <c:pt idx="65">
                  <c:v>-0.27151923986001597</c:v>
                </c:pt>
                <c:pt idx="66">
                  <c:v>-0.17825643546660797</c:v>
                </c:pt>
                <c:pt idx="67">
                  <c:v>-7.8709600057477513E-2</c:v>
                </c:pt>
                <c:pt idx="68">
                  <c:v>2.5334992104919185E-2</c:v>
                </c:pt>
                <c:pt idx="69">
                  <c:v>0.13194924462255675</c:v>
                </c:pt>
                <c:pt idx="70">
                  <c:v>0.23909724321971987</c:v>
                </c:pt>
                <c:pt idx="71">
                  <c:v>0.34467239944960826</c:v>
                </c:pt>
                <c:pt idx="72">
                  <c:v>0.44653709080107384</c:v>
                </c:pt>
                <c:pt idx="73">
                  <c:v>0.54256408572584613</c:v>
                </c:pt>
                <c:pt idx="74">
                  <c:v>0.63067898574811165</c:v>
                </c:pt>
                <c:pt idx="75">
                  <c:v>0.70890287400510799</c:v>
                </c:pt>
                <c:pt idx="76">
                  <c:v>0.7753943315473647</c:v>
                </c:pt>
                <c:pt idx="77">
                  <c:v>0.82848997049208917</c:v>
                </c:pt>
                <c:pt idx="78">
                  <c:v>0.86674263738128898</c:v>
                </c:pt>
                <c:pt idx="79">
                  <c:v>0.8889564612500942</c:v>
                </c:pt>
                <c:pt idx="80">
                  <c:v>0.89421795904016566</c:v>
                </c:pt>
                <c:pt idx="81">
                  <c:v>0.88192246584392331</c:v>
                </c:pt>
                <c:pt idx="82">
                  <c:v>0.85179522844477829</c:v>
                </c:pt>
                <c:pt idx="83">
                  <c:v>0.80390658679679239</c:v>
                </c:pt>
                <c:pt idx="84">
                  <c:v>0.73868076820591955</c:v>
                </c:pt>
                <c:pt idx="85">
                  <c:v>0.65689793146263098</c:v>
                </c:pt>
                <c:pt idx="86">
                  <c:v>0.5596892211693153</c:v>
                </c:pt>
                <c:pt idx="87">
                  <c:v>0.44852472387931408</c:v>
                </c:pt>
                <c:pt idx="88">
                  <c:v>0.32519435506299338</c:v>
                </c:pt>
                <c:pt idx="89">
                  <c:v>0.1917818467961864</c:v>
                </c:pt>
                <c:pt idx="90">
                  <c:v>5.0632147739956335E-2</c:v>
                </c:pt>
                <c:pt idx="91">
                  <c:v>-9.5687313334865493E-2</c:v>
                </c:pt>
                <c:pt idx="92">
                  <c:v>-0.24443091435504874</c:v>
                </c:pt>
                <c:pt idx="93">
                  <c:v>-0.39272396371928286</c:v>
                </c:pt>
                <c:pt idx="94">
                  <c:v>-0.5376158308066179</c:v>
                </c:pt>
                <c:pt idx="95">
                  <c:v>-0.67613614911320963</c:v>
                </c:pt>
                <c:pt idx="96">
                  <c:v>-0.80535306947454233</c:v>
                </c:pt>
                <c:pt idx="97">
                  <c:v>-0.92243247003667672</c:v>
                </c:pt>
                <c:pt idx="98">
                  <c:v>-1.0246969784129336</c:v>
                </c:pt>
                <c:pt idx="99">
                  <c:v>-1.1096836313940783</c:v>
                </c:pt>
                <c:pt idx="100">
                  <c:v>-1.1751989898907269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77-4FCE-B27E-9AD6C659F3B6}"/>
            </c:ext>
          </c:extLst>
        </c:ser>
        <c:ser>
          <c:idx val="2"/>
          <c:order val="2"/>
          <c:tx>
            <c:v>a(t)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2'!$A$9:$A$109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'Задание 2'!$D$9:$D$109</c:f>
              <c:numCache>
                <c:formatCode>General</c:formatCode>
                <c:ptCount val="101"/>
                <c:pt idx="0">
                  <c:v>-0.40000000000000008</c:v>
                </c:pt>
                <c:pt idx="1">
                  <c:v>-0.40000000000000008</c:v>
                </c:pt>
                <c:pt idx="2">
                  <c:v>-0.39600000000000002</c:v>
                </c:pt>
                <c:pt idx="3">
                  <c:v>-0.38400000000000001</c:v>
                </c:pt>
                <c:pt idx="4">
                  <c:v>-0.36403999999999997</c:v>
                </c:pt>
                <c:pt idx="5">
                  <c:v>-0.33627999999999997</c:v>
                </c:pt>
                <c:pt idx="6">
                  <c:v>-0.30103959999999996</c:v>
                </c:pt>
                <c:pt idx="7">
                  <c:v>-0.25879599999999997</c:v>
                </c:pt>
                <c:pt idx="8">
                  <c:v>-0.21017920400000001</c:v>
                </c:pt>
                <c:pt idx="9">
                  <c:v>-0.15596405199999996</c:v>
                </c:pt>
                <c:pt idx="10">
                  <c:v>-9.7059147959999981E-2</c:v>
                </c:pt>
                <c:pt idx="11">
                  <c:v>-3.4492811359999959E-2</c:v>
                </c:pt>
                <c:pt idx="12">
                  <c:v>3.0603757239600037E-2</c:v>
                </c:pt>
                <c:pt idx="13">
                  <c:v>9.7015845432400036E-2</c:v>
                </c:pt>
                <c:pt idx="14">
                  <c:v>0.16346682416640404</c:v>
                </c:pt>
                <c:pt idx="15">
                  <c:v>0.22864160687368804</c:v>
                </c:pt>
                <c:pt idx="16">
                  <c:v>0.29121156288498401</c:v>
                </c:pt>
                <c:pt idx="17">
                  <c:v>0.34986043458587901</c:v>
                </c:pt>
                <c:pt idx="18">
                  <c:v>0.4033107745891874</c:v>
                </c:pt>
                <c:pt idx="19">
                  <c:v>0.45035039461778709</c:v>
                </c:pt>
                <c:pt idx="20">
                  <c:v>0.48985830255463608</c:v>
                </c:pt>
                <c:pt idx="21">
                  <c:v>0.52082959879941537</c:v>
                </c:pt>
                <c:pt idx="22">
                  <c:v>0.54239880807247043</c:v>
                </c:pt>
                <c:pt idx="23">
                  <c:v>0.55386113833198503</c:v>
                </c:pt>
                <c:pt idx="24">
                  <c:v>0.55469118452278066</c:v>
                </c:pt>
                <c:pt idx="25">
                  <c:v>0.54455863124953174</c:v>
                </c:pt>
                <c:pt idx="26">
                  <c:v>0.52334055474773522</c:v>
                </c:pt>
                <c:pt idx="27">
                  <c:v>0.49112998008821557</c:v>
                </c:pt>
                <c:pt idx="28">
                  <c:v>0.44824041356872318</c:v>
                </c:pt>
                <c:pt idx="29">
                  <c:v>0.39520614170087132</c:v>
                </c:pt>
                <c:pt idx="30">
                  <c:v>0.33277816589645004</c:v>
                </c:pt>
                <c:pt idx="31">
                  <c:v>0.26191572453933293</c:v>
                </c:pt>
                <c:pt idx="32">
                  <c:v>0.18377344010624255</c:v>
                </c:pt>
                <c:pt idx="33">
                  <c:v>9.9684216768794326E-2</c:v>
                </c:pt>
                <c:pt idx="34">
                  <c:v>1.1138101784890346E-2</c:v>
                </c:pt>
                <c:pt idx="35">
                  <c:v>-8.0242589767763994E-2</c:v>
                </c:pt>
                <c:pt idx="36">
                  <c:v>-0.1727315045059552</c:v>
                </c:pt>
                <c:pt idx="37">
                  <c:v>-0.26452937436431767</c:v>
                </c:pt>
                <c:pt idx="38">
                  <c:v>-0.35379750327994292</c:v>
                </c:pt>
                <c:pt idx="39">
                  <c:v>-0.43869302340686545</c:v>
                </c:pt>
                <c:pt idx="40">
                  <c:v>-0.51740527475734543</c:v>
                </c:pt>
                <c:pt idx="41">
                  <c:v>-0.58819262084095725</c:v>
                </c:pt>
                <c:pt idx="42">
                  <c:v>-0.64941898394292685</c:v>
                </c:pt>
                <c:pt idx="43">
                  <c:v>-0.6995893680889137</c:v>
                </c:pt>
                <c:pt idx="44">
                  <c:v>-0.73738363618706149</c:v>
                </c:pt>
                <c:pt idx="45">
                  <c:v>-0.76168782076489105</c:v>
                </c:pt>
                <c:pt idx="46">
                  <c:v>-0.77162227529996075</c:v>
                </c:pt>
                <c:pt idx="47">
                  <c:v>-0.76656601526551094</c:v>
                </c:pt>
                <c:pt idx="48">
                  <c:v>-0.74617665427041258</c:v>
                </c:pt>
                <c:pt idx="49">
                  <c:v>-0.71040541036965954</c:v>
                </c:pt>
                <c:pt idx="50">
                  <c:v>-0.65950673977354723</c:v>
                </c:pt>
                <c:pt idx="51">
                  <c:v>-0.59404224853103416</c:v>
                </c:pt>
                <c:pt idx="52">
                  <c:v>-0.51487863578708903</c:v>
                </c:pt>
                <c:pt idx="53">
                  <c:v>-0.42317953316009821</c:v>
                </c:pt>
                <c:pt idx="54">
                  <c:v>-0.32039122168992601</c:v>
                </c:pt>
                <c:pt idx="55">
                  <c:v>-0.20822232853028202</c:v>
                </c:pt>
                <c:pt idx="56">
                  <c:v>-8.8617727822137768E-2</c:v>
                </c:pt>
                <c:pt idx="57">
                  <c:v>3.6273008388208572E-2</c:v>
                </c:pt>
                <c:pt idx="58">
                  <c:v>0.16413214516207911</c:v>
                </c:pt>
                <c:pt idx="59">
                  <c:v>0.29251472913028892</c:v>
                </c:pt>
                <c:pt idx="60">
                  <c:v>0.41889326156299589</c:v>
                </c:pt>
                <c:pt idx="61">
                  <c:v>0.54070532525277915</c:v>
                </c:pt>
                <c:pt idx="62">
                  <c:v>0.6554033090356296</c:v>
                </c:pt>
                <c:pt idx="63">
                  <c:v>0.76050530695032226</c:v>
                </c:pt>
                <c:pt idx="64">
                  <c:v>0.85364621852213085</c:v>
                </c:pt>
                <c:pt idx="65">
                  <c:v>0.93262804393408005</c:v>
                </c:pt>
                <c:pt idx="66">
                  <c:v>0.99546835409130452</c:v>
                </c:pt>
                <c:pt idx="67">
                  <c:v>1.040445921623967</c:v>
                </c:pt>
                <c:pt idx="68">
                  <c:v>1.0661425251763756</c:v>
                </c:pt>
                <c:pt idx="69">
                  <c:v>1.0714799859716313</c:v>
                </c:pt>
                <c:pt idx="70">
                  <c:v>1.0557515622988836</c:v>
                </c:pt>
                <c:pt idx="71">
                  <c:v>1.0186469135146559</c:v>
                </c:pt>
                <c:pt idx="72">
                  <c:v>0.96026994924772313</c:v>
                </c:pt>
                <c:pt idx="73">
                  <c:v>0.88114900022265497</c:v>
                </c:pt>
                <c:pt idx="74">
                  <c:v>0.78223888256996288</c:v>
                </c:pt>
                <c:pt idx="75">
                  <c:v>0.66491457542256693</c:v>
                </c:pt>
                <c:pt idx="76">
                  <c:v>0.5309563894472451</c:v>
                </c:pt>
                <c:pt idx="77">
                  <c:v>0.38252666889199788</c:v>
                </c:pt>
                <c:pt idx="78">
                  <c:v>0.22213823868805246</c:v>
                </c:pt>
                <c:pt idx="79">
                  <c:v>5.2614977900714642E-2</c:v>
                </c:pt>
                <c:pt idx="80">
                  <c:v>-0.12295493196242369</c:v>
                </c:pt>
                <c:pt idx="81">
                  <c:v>-0.30127237399144974</c:v>
                </c:pt>
                <c:pt idx="82">
                  <c:v>-0.47888641647985869</c:v>
                </c:pt>
                <c:pt idx="83">
                  <c:v>-0.65225818590872875</c:v>
                </c:pt>
                <c:pt idx="84">
                  <c:v>-0.81782836743288589</c:v>
                </c:pt>
                <c:pt idx="85">
                  <c:v>-0.97208710293315714</c:v>
                </c:pt>
                <c:pt idx="86">
                  <c:v>-1.1116449729000122</c:v>
                </c:pt>
                <c:pt idx="87">
                  <c:v>-1.2333036881632069</c:v>
                </c:pt>
                <c:pt idx="88">
                  <c:v>-1.3341250826680697</c:v>
                </c:pt>
                <c:pt idx="89">
                  <c:v>-1.4114969905623005</c:v>
                </c:pt>
                <c:pt idx="90">
                  <c:v>-1.4631946107482181</c:v>
                </c:pt>
                <c:pt idx="91">
                  <c:v>-1.4874360102018325</c:v>
                </c:pt>
                <c:pt idx="92">
                  <c:v>-1.4829304936423415</c:v>
                </c:pt>
                <c:pt idx="93">
                  <c:v>-1.4489186708733499</c:v>
                </c:pt>
                <c:pt idx="94">
                  <c:v>-1.3852031830659168</c:v>
                </c:pt>
                <c:pt idx="95">
                  <c:v>-1.292169203613327</c:v>
                </c:pt>
                <c:pt idx="96">
                  <c:v>-1.1707940056213442</c:v>
                </c:pt>
                <c:pt idx="97">
                  <c:v>-1.0226450837625689</c:v>
                </c:pt>
                <c:pt idx="98">
                  <c:v>-0.84986652981144695</c:v>
                </c:pt>
                <c:pt idx="99">
                  <c:v>-0.65515358496648579</c:v>
                </c:pt>
                <c:pt idx="100">
                  <c:v>-0.44171552398578456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77-4FCE-B27E-9AD6C659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653888"/>
        <c:axId val="2101663040"/>
      </c:scatterChart>
      <c:valAx>
        <c:axId val="210165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663040"/>
        <c:crosses val="autoZero"/>
        <c:crossBetween val="midCat"/>
      </c:valAx>
      <c:valAx>
        <c:axId val="21016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6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Затухающие</a:t>
            </a:r>
            <a:r>
              <a:rPr lang="ru-RU" baseline="0"/>
              <a:t> колебания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3'!$A$10:$A$110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'Задание 3'!$B$10:$B$110</c:f>
              <c:numCache>
                <c:formatCode>General</c:formatCode>
                <c:ptCount val="101"/>
                <c:pt idx="0">
                  <c:v>0.2</c:v>
                </c:pt>
                <c:pt idx="1">
                  <c:v>0.19800000000000001</c:v>
                </c:pt>
                <c:pt idx="2">
                  <c:v>0.192</c:v>
                </c:pt>
                <c:pt idx="3">
                  <c:v>0.18221999999999999</c:v>
                </c:pt>
                <c:pt idx="4">
                  <c:v>0.16913999999999998</c:v>
                </c:pt>
                <c:pt idx="5">
                  <c:v>0.15329579999999998</c:v>
                </c:pt>
                <c:pt idx="6">
                  <c:v>0.13524599999999998</c:v>
                </c:pt>
                <c:pt idx="7">
                  <c:v>0.11555626199999997</c:v>
                </c:pt>
                <c:pt idx="8">
                  <c:v>9.4786085999999964E-2</c:v>
                </c:pt>
                <c:pt idx="9">
                  <c:v>7.3476861179999964E-2</c:v>
                </c:pt>
                <c:pt idx="10">
                  <c:v>5.214123047999996E-2</c:v>
                </c:pt>
                <c:pt idx="11">
                  <c:v>3.1253892790199959E-2</c:v>
                </c:pt>
                <c:pt idx="12">
                  <c:v>1.1243937253799963E-2</c:v>
                </c:pt>
                <c:pt idx="13">
                  <c:v>-7.5112357463220343E-3</c:v>
                </c:pt>
                <c:pt idx="14">
                  <c:v>-2.4690391493244028E-2</c:v>
                </c:pt>
                <c:pt idx="15">
                  <c:v>-4.0031356955228602E-2</c:v>
                </c:pt>
                <c:pt idx="16">
                  <c:v>-5.3332390570125315E-2</c:v>
                </c:pt>
                <c:pt idx="17">
                  <c:v>-6.445211015433884E-2</c:v>
                </c:pt>
                <c:pt idx="18">
                  <c:v>-7.3308088901809162E-2</c:v>
                </c:pt>
                <c:pt idx="19">
                  <c:v>-7.9874250683613493E-2</c:v>
                </c:pt>
                <c:pt idx="20">
                  <c:v>-8.4177212600109297E-2</c:v>
                </c:pt>
                <c:pt idx="21">
                  <c:v>-8.6291734942570447E-2</c:v>
                </c:pt>
                <c:pt idx="22">
                  <c:v>-8.6335446460544793E-2</c:v>
                </c:pt>
                <c:pt idx="23">
                  <c:v>-8.4463016268846225E-2</c:v>
                </c:pt>
                <c:pt idx="24">
                  <c:v>-8.0859943111319069E-2</c:v>
                </c:pt>
                <c:pt idx="25">
                  <c:v>-7.5736128345667869E-2</c:v>
                </c:pt>
                <c:pt idx="26">
                  <c:v>-6.9319391301967723E-2</c:v>
                </c:pt>
                <c:pt idx="27">
                  <c:v>-6.1849075020262829E-2</c:v>
                </c:pt>
                <c:pt idx="28">
                  <c:v>-5.3569877246451597E-2</c:v>
                </c:pt>
                <c:pt idx="29">
                  <c:v>-4.4726026437588544E-2</c:v>
                </c:pt>
                <c:pt idx="30">
                  <c:v>-3.5555905883439466E-2</c:v>
                </c:pt>
                <c:pt idx="31">
                  <c:v>-2.6287211373336297E-2</c:v>
                </c:pt>
                <c:pt idx="32">
                  <c:v>-1.7132709595437758E-2</c:v>
                </c:pt>
                <c:pt idx="33">
                  <c:v>-8.2866460959817728E-3</c:v>
                </c:pt>
                <c:pt idx="34">
                  <c:v>7.8166435372096946E-5</c:v>
                </c:pt>
                <c:pt idx="35">
                  <c:v>7.8125661736945639E-3</c:v>
                </c:pt>
                <c:pt idx="36">
                  <c:v>1.479256945548774E-2</c:v>
                </c:pt>
                <c:pt idx="37">
                  <c:v>2.0920225437358005E-2</c:v>
                </c:pt>
                <c:pt idx="38">
                  <c:v>2.6123829734757128E-2</c:v>
                </c:pt>
                <c:pt idx="39">
                  <c:v>3.0357540485040767E-2</c:v>
                </c:pt>
                <c:pt idx="40">
                  <c:v>3.3600450253863337E-2</c:v>
                </c:pt>
                <c:pt idx="41">
                  <c:v>3.5855175245459572E-2</c:v>
                </c:pt>
                <c:pt idx="42">
                  <c:v>3.7146029352784507E-2</c:v>
                </c:pt>
                <c:pt idx="43">
                  <c:v>3.7516854705956587E-2</c:v>
                </c:pt>
                <c:pt idx="44">
                  <c:v>3.7028582602413734E-2</c:v>
                </c:pt>
                <c:pt idx="45">
                  <c:v>3.5756599122966262E-2</c:v>
                </c:pt>
                <c:pt idx="46">
                  <c:v>3.3787988480789372E-2</c:v>
                </c:pt>
                <c:pt idx="47">
                  <c:v>3.1218724369303428E-2</c:v>
                </c:pt>
                <c:pt idx="48">
                  <c:v>2.815087544599762E-2</c:v>
                </c:pt>
                <c:pt idx="49">
                  <c:v>2.4689885805339477E-2</c:v>
                </c:pt>
                <c:pt idx="50">
                  <c:v>2.0941985058858904E-2</c:v>
                </c:pt>
                <c:pt idx="51">
                  <c:v>1.7011775663930775E-2</c:v>
                </c:pt>
                <c:pt idx="52">
                  <c:v>1.3000037635008718E-2</c:v>
                </c:pt>
                <c:pt idx="53">
                  <c:v>9.0017829383515786E-3</c:v>
                </c:pt>
                <c:pt idx="54">
                  <c:v>5.1045839115972484E-3</c:v>
                </c:pt>
                <c:pt idx="55">
                  <c:v>1.3871921487750294E-3</c:v>
                </c:pt>
                <c:pt idx="56">
                  <c:v>-2.0815433798712446E-3</c:v>
                </c:pt>
                <c:pt idx="57">
                  <c:v>-5.2434574928390196E-3</c:v>
                </c:pt>
                <c:pt idx="58">
                  <c:v>-8.0515545406312037E-3</c:v>
                </c:pt>
                <c:pt idx="59">
                  <c:v>-1.0470210168399509E-2</c:v>
                </c:pt>
                <c:pt idx="60">
                  <c:v>-1.2475105971053892E-2</c:v>
                </c:pt>
                <c:pt idx="61">
                  <c:v>-1.4052918563841138E-2</c:v>
                </c:pt>
                <c:pt idx="62">
                  <c:v>-1.5200788414968412E-2</c:v>
                </c:pt>
                <c:pt idx="63">
                  <c:v>-1.592559676146801E-2</c:v>
                </c:pt>
                <c:pt idx="64">
                  <c:v>-1.6243081053066787E-2</c:v>
                </c:pt>
                <c:pt idx="65">
                  <c:v>-1.617682065825124E-2</c:v>
                </c:pt>
                <c:pt idx="66">
                  <c:v>-1.5757125056130465E-2</c:v>
                </c:pt>
                <c:pt idx="67">
                  <c:v>-1.5019856476378067E-2</c:v>
                </c:pt>
                <c:pt idx="68">
                  <c:v>-1.4005217999693929E-2</c:v>
                </c:pt>
                <c:pt idx="69">
                  <c:v>-1.2756536565659945E-2</c:v>
                </c:pt>
                <c:pt idx="70">
                  <c:v>-1.1319068234533654E-2</c:v>
                </c:pt>
                <c:pt idx="71">
                  <c:v>-9.7388505011572236E-3</c:v>
                </c:pt>
                <c:pt idx="72">
                  <c:v>-8.0616235528914847E-3</c:v>
                </c:pt>
                <c:pt idx="73">
                  <c:v>-6.3318391906064817E-3</c:v>
                </c:pt>
                <c:pt idx="74">
                  <c:v>-4.5917727826075647E-3</c:v>
                </c:pt>
                <c:pt idx="75">
                  <c:v>-2.8807501834021685E-3</c:v>
                </c:pt>
                <c:pt idx="76">
                  <c:v>-1.2344981052645235E-3</c:v>
                </c:pt>
                <c:pt idx="77">
                  <c:v>3.1537694261267918E-4</c:v>
                </c:pt>
                <c:pt idx="78">
                  <c:v>1.7417792655627844E-3</c:v>
                </c:pt>
                <c:pt idx="79">
                  <c:v>3.0223852953516874E-3</c:v>
                </c:pt>
                <c:pt idx="80">
                  <c:v>4.1397795307638258E-3</c:v>
                </c:pt>
                <c:pt idx="81">
                  <c:v>5.0814715175879288E-3</c:v>
                </c:pt>
                <c:pt idx="82">
                  <c:v>5.8398024326096632E-3</c:v>
                </c:pt>
                <c:pt idx="83">
                  <c:v>6.41175163846547E-3</c:v>
                </c:pt>
                <c:pt idx="84">
                  <c:v>6.7986550133171267E-3</c:v>
                </c:pt>
                <c:pt idx="85">
                  <c:v>7.0058479268724511E-3</c:v>
                </c:pt>
                <c:pt idx="86">
                  <c:v>7.0422464364247846E-3</c:v>
                </c:pt>
                <c:pt idx="87">
                  <c:v>6.91988062521969E-3</c:v>
                </c:pt>
                <c:pt idx="88">
                  <c:v>6.6533940194263902E-3</c:v>
                </c:pt>
                <c:pt idx="89">
                  <c:v>6.2595227241371548E-3</c:v>
                </c:pt>
                <c:pt idx="90">
                  <c:v>5.7565673429807876E-3</c:v>
                </c:pt>
                <c:pt idx="91">
                  <c:v>5.1638699239177095E-3</c:v>
                </c:pt>
                <c:pt idx="92">
                  <c:v>4.5013071422990878E-3</c:v>
                </c:pt>
                <c:pt idx="93">
                  <c:v>3.7888097299177896E-3</c:v>
                </c:pt>
                <c:pt idx="94">
                  <c:v>3.0459168250361853E-3</c:v>
                </c:pt>
                <c:pt idx="95">
                  <c:v>2.2913724926705422E-3</c:v>
                </c:pt>
                <c:pt idx="96">
                  <c:v>1.5427701852435197E-3</c:v>
                </c:pt>
                <c:pt idx="97">
                  <c:v>8.1624941787599402E-4</c:v>
                </c:pt>
                <c:pt idx="98">
                  <c:v>1.2624745447203006E-4</c:v>
                </c:pt>
                <c:pt idx="99">
                  <c:v>-5.1469262822637649E-4</c:v>
                </c:pt>
                <c:pt idx="100">
                  <c:v>-1.0960574833078669E-3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E4-4FD6-9A28-D6A241711525}"/>
            </c:ext>
          </c:extLst>
        </c:ser>
        <c:ser>
          <c:idx val="1"/>
          <c:order val="1"/>
          <c:tx>
            <c:v>v(t)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3'!$A$10:$A$110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'Задание 3'!$C$10:$C$110</c:f>
              <c:numCache>
                <c:formatCode>General</c:formatCode>
                <c:ptCount val="101"/>
                <c:pt idx="0">
                  <c:v>0</c:v>
                </c:pt>
                <c:pt idx="1">
                  <c:v>-4.0000000000000008E-2</c:v>
                </c:pt>
                <c:pt idx="2">
                  <c:v>-8.0000000000000016E-2</c:v>
                </c:pt>
                <c:pt idx="3">
                  <c:v>-0.11560000000000001</c:v>
                </c:pt>
                <c:pt idx="4">
                  <c:v>-0.14600000000000002</c:v>
                </c:pt>
                <c:pt idx="5">
                  <c:v>-0.17088400000000001</c:v>
                </c:pt>
                <c:pt idx="6">
                  <c:v>-0.190112</c:v>
                </c:pt>
                <c:pt idx="7">
                  <c:v>-0.20368275999999999</c:v>
                </c:pt>
                <c:pt idx="8">
                  <c:v>-0.21172075999999998</c:v>
                </c:pt>
                <c:pt idx="9">
                  <c:v>-0.21446373639999997</c:v>
                </c:pt>
                <c:pt idx="10">
                  <c:v>-0.21224887759999997</c:v>
                </c:pt>
                <c:pt idx="11">
                  <c:v>-0.20549787619599996</c:v>
                </c:pt>
                <c:pt idx="12">
                  <c:v>-0.19470123453199994</c:v>
                </c:pt>
                <c:pt idx="13">
                  <c:v>-0.18040222547043994</c:v>
                </c:pt>
                <c:pt idx="14">
                  <c:v>-0.16318088946799994</c:v>
                </c:pt>
                <c:pt idx="15">
                  <c:v>-0.14363841977169153</c:v>
                </c:pt>
                <c:pt idx="16">
                  <c:v>-0.12238225252624274</c:v>
                </c:pt>
                <c:pt idx="17">
                  <c:v>-0.10001213915802787</c:v>
                </c:pt>
                <c:pt idx="18">
                  <c:v>-7.7107435791378534E-2</c:v>
                </c:pt>
                <c:pt idx="19">
                  <c:v>-5.4215799844707979E-2</c:v>
                </c:pt>
                <c:pt idx="20">
                  <c:v>-3.1843438485208292E-2</c:v>
                </c:pt>
                <c:pt idx="21">
                  <c:v>-1.0447008364014795E-2</c:v>
                </c:pt>
                <c:pt idx="22">
                  <c:v>9.572778004527896E-3</c:v>
                </c:pt>
                <c:pt idx="23">
                  <c:v>2.7875825829443465E-2</c:v>
                </c:pt>
                <c:pt idx="24">
                  <c:v>4.4185637321099633E-2</c:v>
                </c:pt>
                <c:pt idx="25">
                  <c:v>5.8290657991924531E-2</c:v>
                </c:pt>
                <c:pt idx="26">
                  <c:v>7.004408288207839E-2</c:v>
                </c:pt>
                <c:pt idx="27">
                  <c:v>7.9362242752019516E-2</c:v>
                </c:pt>
                <c:pt idx="28">
                  <c:v>8.6221712724205216E-2</c:v>
                </c:pt>
                <c:pt idx="29">
                  <c:v>9.0655303453055835E-2</c:v>
                </c:pt>
                <c:pt idx="30">
                  <c:v>9.2747107629925635E-2</c:v>
                </c:pt>
                <c:pt idx="31">
                  <c:v>9.2626782572137759E-2</c:v>
                </c:pt>
                <c:pt idx="32">
                  <c:v>9.046325298583309E-2</c:v>
                </c:pt>
                <c:pt idx="33">
                  <c:v>8.6458017003286577E-2</c:v>
                </c:pt>
                <c:pt idx="34">
                  <c:v>8.083823362379082E-2</c:v>
                </c:pt>
                <c:pt idx="35">
                  <c:v>7.384976114265851E-2</c:v>
                </c:pt>
                <c:pt idx="36">
                  <c:v>6.5750304493205014E-2</c:v>
                </c:pt>
                <c:pt idx="37">
                  <c:v>5.6802815144200249E-2</c:v>
                </c:pt>
                <c:pt idx="38">
                  <c:v>4.7269270803782196E-2</c:v>
                </c:pt>
                <c:pt idx="39">
                  <c:v>3.7404944201890569E-2</c:v>
                </c:pt>
                <c:pt idx="40">
                  <c:v>2.7453251174560923E-2</c:v>
                </c:pt>
                <c:pt idx="41">
                  <c:v>1.764124865736371E-2</c:v>
                </c:pt>
                <c:pt idx="42">
                  <c:v>8.17583348913495E-3</c:v>
                </c:pt>
                <c:pt idx="43">
                  <c:v>-7.5932642569333589E-4</c:v>
                </c:pt>
                <c:pt idx="44">
                  <c:v>-9.0061156451637335E-3</c:v>
                </c:pt>
                <c:pt idx="45">
                  <c:v>-1.643355394378572E-2</c:v>
                </c:pt>
                <c:pt idx="46">
                  <c:v>-2.2938658899752093E-2</c:v>
                </c:pt>
                <c:pt idx="47">
                  <c:v>-2.8446623329966773E-2</c:v>
                </c:pt>
                <c:pt idx="48">
                  <c:v>-3.2910355136149441E-2</c:v>
                </c:pt>
                <c:pt idx="49">
                  <c:v>-3.6309437677013452E-2</c:v>
                </c:pt>
                <c:pt idx="50">
                  <c:v>-3.8648577252598029E-2</c:v>
                </c:pt>
                <c:pt idx="51">
                  <c:v>-3.9955610645964576E-2</c:v>
                </c:pt>
                <c:pt idx="52">
                  <c:v>-4.0279149932476555E-2</c:v>
                </c:pt>
                <c:pt idx="53">
                  <c:v>-3.9685944000666253E-2</c:v>
                </c:pt>
                <c:pt idx="54">
                  <c:v>-3.8258036534420344E-2</c:v>
                </c:pt>
                <c:pt idx="55">
                  <c:v>-3.608979872202403E-2</c:v>
                </c:pt>
                <c:pt idx="56">
                  <c:v>-3.3284911850901447E-2</c:v>
                </c:pt>
                <c:pt idx="57">
                  <c:v>-2.9953370408454048E-2</c:v>
                </c:pt>
                <c:pt idx="58">
                  <c:v>-2.6208570547389655E-2</c:v>
                </c:pt>
                <c:pt idx="59">
                  <c:v>-2.2164542007976445E-2</c:v>
                </c:pt>
                <c:pt idx="60">
                  <c:v>-1.7933374045111236E-2</c:v>
                </c:pt>
                <c:pt idx="61">
                  <c:v>-1.3622877810633691E-2</c:v>
                </c:pt>
                <c:pt idx="62">
                  <c:v>-9.3345192119117879E-3</c:v>
                </c:pt>
                <c:pt idx="63">
                  <c:v>-5.1616477180801909E-3</c:v>
                </c:pt>
                <c:pt idx="64">
                  <c:v>-1.1880381138953296E-3</c:v>
                </c:pt>
                <c:pt idx="65">
                  <c:v>2.5132460102062918E-3</c:v>
                </c:pt>
                <c:pt idx="66">
                  <c:v>5.8806660322091829E-3</c:v>
                </c:pt>
                <c:pt idx="67">
                  <c:v>8.8647055628388021E-3</c:v>
                </c:pt>
                <c:pt idx="68">
                  <c:v>1.1428063970843977E-2</c:v>
                </c:pt>
                <c:pt idx="69">
                  <c:v>1.3545564709835711E-2</c:v>
                </c:pt>
                <c:pt idx="70">
                  <c:v>1.5203801912690098E-2</c:v>
                </c:pt>
                <c:pt idx="71">
                  <c:v>1.6400552754838517E-2</c:v>
                </c:pt>
                <c:pt idx="72">
                  <c:v>1.7143986210476237E-2</c:v>
                </c:pt>
                <c:pt idx="73">
                  <c:v>1.7451701035223831E-2</c:v>
                </c:pt>
                <c:pt idx="74">
                  <c:v>1.7349627124754505E-2</c:v>
                </c:pt>
                <c:pt idx="75">
                  <c:v>1.6870824859353418E-2</c:v>
                </c:pt>
                <c:pt idx="76">
                  <c:v>1.6054216703399481E-2</c:v>
                </c:pt>
                <c:pt idx="77">
                  <c:v>1.4943284254144573E-2</c:v>
                </c:pt>
                <c:pt idx="78">
                  <c:v>1.3584762204857529E-2</c:v>
                </c:pt>
                <c:pt idx="79">
                  <c:v>1.2027358390920536E-2</c:v>
                </c:pt>
                <c:pt idx="80">
                  <c:v>1.0320526317322226E-2</c:v>
                </c:pt>
                <c:pt idx="81">
                  <c:v>8.5133134191598351E-3</c:v>
                </c:pt>
                <c:pt idx="82">
                  <c:v>6.653304881274847E-3</c:v>
                </c:pt>
                <c:pt idx="83">
                  <c:v>4.7856792358412781E-3</c:v>
                </c:pt>
                <c:pt idx="84">
                  <c:v>2.9523882611918609E-3</c:v>
                </c:pt>
                <c:pt idx="85">
                  <c:v>1.191470009914639E-3</c:v>
                </c:pt>
                <c:pt idx="86">
                  <c:v>-4.6349981886797216E-4</c:v>
                </c:pt>
                <c:pt idx="87">
                  <c:v>-1.9838164052339265E-3</c:v>
                </c:pt>
                <c:pt idx="88">
                  <c:v>-3.3459157106320867E-3</c:v>
                </c:pt>
                <c:pt idx="89">
                  <c:v>-4.5315101951526326E-3</c:v>
                </c:pt>
                <c:pt idx="90">
                  <c:v>-5.5275974279747021E-3</c:v>
                </c:pt>
                <c:pt idx="91">
                  <c:v>-6.3263509532868701E-3</c:v>
                </c:pt>
                <c:pt idx="92">
                  <c:v>-6.9249046790855577E-3</c:v>
                </c:pt>
                <c:pt idx="93">
                  <c:v>-7.3250435685404125E-3</c:v>
                </c:pt>
                <c:pt idx="94">
                  <c:v>-7.5328145290916746E-3</c:v>
                </c:pt>
                <c:pt idx="95">
                  <c:v>-7.5580721182211914E-3</c:v>
                </c:pt>
                <c:pt idx="96">
                  <c:v>-7.4139740303192612E-3</c:v>
                </c:pt>
                <c:pt idx="97">
                  <c:v>-7.1164413170312505E-3</c:v>
                </c:pt>
                <c:pt idx="98">
                  <c:v>-6.683597951048028E-3</c:v>
                </c:pt>
                <c:pt idx="99">
                  <c:v>-6.135203702920102E-3</c:v>
                </c:pt>
                <c:pt idx="100">
                  <c:v>-5.492093398709705E-3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E4-4FD6-9A28-D6A241711525}"/>
            </c:ext>
          </c:extLst>
        </c:ser>
        <c:ser>
          <c:idx val="2"/>
          <c:order val="2"/>
          <c:tx>
            <c:v>a(t)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3'!$A$10:$A$110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'Задание 3'!$D$10:$D$110</c:f>
              <c:numCache>
                <c:formatCode>General</c:formatCode>
                <c:ptCount val="101"/>
                <c:pt idx="0">
                  <c:v>-0.40000000000000008</c:v>
                </c:pt>
                <c:pt idx="1">
                  <c:v>-0.40000000000000008</c:v>
                </c:pt>
                <c:pt idx="2">
                  <c:v>-0.35599999999999998</c:v>
                </c:pt>
                <c:pt idx="3">
                  <c:v>-0.30399999999999999</c:v>
                </c:pt>
                <c:pt idx="4">
                  <c:v>-0.24883999999999995</c:v>
                </c:pt>
                <c:pt idx="5">
                  <c:v>-0.19227999999999995</c:v>
                </c:pt>
                <c:pt idx="6">
                  <c:v>-0.13570759999999996</c:v>
                </c:pt>
                <c:pt idx="7">
                  <c:v>-8.0379999999999924E-2</c:v>
                </c:pt>
                <c:pt idx="8">
                  <c:v>-2.7429763999999926E-2</c:v>
                </c:pt>
                <c:pt idx="9">
                  <c:v>2.2148588000000038E-2</c:v>
                </c:pt>
                <c:pt idx="10">
                  <c:v>6.7510014040000038E-2</c:v>
                </c:pt>
                <c:pt idx="11">
                  <c:v>0.10796641664000005</c:v>
                </c:pt>
                <c:pt idx="12">
                  <c:v>0.14299009061560003</c:v>
                </c:pt>
                <c:pt idx="13">
                  <c:v>0.17221336002440002</c:v>
                </c:pt>
                <c:pt idx="14">
                  <c:v>0.19542469696308401</c:v>
                </c:pt>
                <c:pt idx="15">
                  <c:v>0.21256167245448798</c:v>
                </c:pt>
                <c:pt idx="16">
                  <c:v>0.22370113368214872</c:v>
                </c:pt>
                <c:pt idx="17">
                  <c:v>0.22904703366649337</c:v>
                </c:pt>
                <c:pt idx="18">
                  <c:v>0.22891635946670555</c:v>
                </c:pt>
                <c:pt idx="19">
                  <c:v>0.22372361359499687</c:v>
                </c:pt>
                <c:pt idx="20">
                  <c:v>0.21396430121193497</c:v>
                </c:pt>
                <c:pt idx="21">
                  <c:v>0.20019786368542689</c:v>
                </c:pt>
                <c:pt idx="22">
                  <c:v>0.18303047824915569</c:v>
                </c:pt>
                <c:pt idx="23">
                  <c:v>0.16309811491656168</c:v>
                </c:pt>
                <c:pt idx="24">
                  <c:v>0.14105020670824897</c:v>
                </c:pt>
                <c:pt idx="25">
                  <c:v>0.11753424890153852</c:v>
                </c:pt>
                <c:pt idx="26">
                  <c:v>9.3181598699411214E-2</c:v>
                </c:pt>
                <c:pt idx="27">
                  <c:v>6.8594699721857041E-2</c:v>
                </c:pt>
                <c:pt idx="28">
                  <c:v>4.4335907288506143E-2</c:v>
                </c:pt>
                <c:pt idx="29">
                  <c:v>2.0918041768697992E-2</c:v>
                </c:pt>
                <c:pt idx="30">
                  <c:v>-1.2032505778787443E-3</c:v>
                </c:pt>
                <c:pt idx="31">
                  <c:v>-2.1635295863046695E-2</c:v>
                </c:pt>
                <c:pt idx="32">
                  <c:v>-4.0052359825465164E-2</c:v>
                </c:pt>
                <c:pt idx="33">
                  <c:v>-5.6197833794957582E-2</c:v>
                </c:pt>
                <c:pt idx="34">
                  <c:v>-6.9884724811323032E-2</c:v>
                </c:pt>
                <c:pt idx="35">
                  <c:v>-8.0994566494535E-2</c:v>
                </c:pt>
                <c:pt idx="36">
                  <c:v>-8.9474893490047655E-2</c:v>
                </c:pt>
                <c:pt idx="37">
                  <c:v>-9.5335443404180487E-2</c:v>
                </c:pt>
                <c:pt idx="38">
                  <c:v>-9.8643266018916265E-2</c:v>
                </c:pt>
                <c:pt idx="39">
                  <c:v>-9.9516930273296458E-2</c:v>
                </c:pt>
                <c:pt idx="40">
                  <c:v>-9.8120025171972103E-2</c:v>
                </c:pt>
                <c:pt idx="41">
                  <c:v>-9.4654151682287593E-2</c:v>
                </c:pt>
                <c:pt idx="42">
                  <c:v>-8.9351599148282848E-2</c:v>
                </c:pt>
                <c:pt idx="43">
                  <c:v>-8.2467892194703976E-2</c:v>
                </c:pt>
                <c:pt idx="44">
                  <c:v>-7.4274382986219842E-2</c:v>
                </c:pt>
                <c:pt idx="45">
                  <c:v>-6.5051049559663732E-2</c:v>
                </c:pt>
                <c:pt idx="46">
                  <c:v>-5.5079644302146805E-2</c:v>
                </c:pt>
                <c:pt idx="47">
                  <c:v>-4.4637318061826657E-2</c:v>
                </c:pt>
                <c:pt idx="48">
                  <c:v>-3.3990825408640082E-2</c:v>
                </c:pt>
                <c:pt idx="49">
                  <c:v>-2.3391395755845795E-2</c:v>
                </c:pt>
                <c:pt idx="50">
                  <c:v>-1.3070333933665503E-2</c:v>
                </c:pt>
                <c:pt idx="51">
                  <c:v>-3.2353928651197763E-3</c:v>
                </c:pt>
                <c:pt idx="52">
                  <c:v>5.9320593181030239E-3</c:v>
                </c:pt>
                <c:pt idx="53">
                  <c:v>1.4279074662459116E-2</c:v>
                </c:pt>
                <c:pt idx="54">
                  <c:v>2.1682378123963099E-2</c:v>
                </c:pt>
                <c:pt idx="55">
                  <c:v>2.804886871122585E-2</c:v>
                </c:pt>
                <c:pt idx="56">
                  <c:v>3.3315414424473971E-2</c:v>
                </c:pt>
                <c:pt idx="57">
                  <c:v>3.7447998610643934E-2</c:v>
                </c:pt>
                <c:pt idx="58">
                  <c:v>4.0440285394132088E-2</c:v>
                </c:pt>
                <c:pt idx="59">
                  <c:v>4.2311679628652066E-2</c:v>
                </c:pt>
                <c:pt idx="60">
                  <c:v>4.3104962344775462E-2</c:v>
                </c:pt>
                <c:pt idx="61">
                  <c:v>4.2883585987219024E-2</c:v>
                </c:pt>
                <c:pt idx="62">
                  <c:v>4.1728714938315967E-2</c:v>
                </c:pt>
                <c:pt idx="63">
                  <c:v>3.9736096041848613E-2</c:v>
                </c:pt>
                <c:pt idx="64">
                  <c:v>3.7012841241016212E-2</c:v>
                </c:pt>
                <c:pt idx="65">
                  <c:v>3.3674200220028906E-2</c:v>
                </c:pt>
                <c:pt idx="66">
                  <c:v>2.9840395306296185E-2</c:v>
                </c:pt>
                <c:pt idx="67">
                  <c:v>2.5633584080051747E-2</c:v>
                </c:pt>
                <c:pt idx="68">
                  <c:v>2.117500738991733E-2</c:v>
                </c:pt>
                <c:pt idx="69">
                  <c:v>1.6582372028543877E-2</c:v>
                </c:pt>
                <c:pt idx="70">
                  <c:v>1.1967508421484179E-2</c:v>
                </c:pt>
                <c:pt idx="71">
                  <c:v>7.4343345563772081E-3</c:v>
                </c:pt>
                <c:pt idx="72">
                  <c:v>3.0771482474759308E-3</c:v>
                </c:pt>
                <c:pt idx="73">
                  <c:v>-1.0207391046932672E-3</c:v>
                </c:pt>
                <c:pt idx="74">
                  <c:v>-4.7880226540108692E-3</c:v>
                </c:pt>
                <c:pt idx="75">
                  <c:v>-8.1660815595393753E-3</c:v>
                </c:pt>
                <c:pt idx="76">
                  <c:v>-1.110932449254908E-2</c:v>
                </c:pt>
                <c:pt idx="77">
                  <c:v>-1.3585220492870434E-2</c:v>
                </c:pt>
                <c:pt idx="78">
                  <c:v>-1.5574038139369932E-2</c:v>
                </c:pt>
                <c:pt idx="79">
                  <c:v>-1.7068320735983099E-2</c:v>
                </c:pt>
                <c:pt idx="80">
                  <c:v>-1.807212898162391E-2</c:v>
                </c:pt>
                <c:pt idx="81">
                  <c:v>-1.8600085378849877E-2</c:v>
                </c:pt>
                <c:pt idx="82">
                  <c:v>-1.8676256454335693E-2</c:v>
                </c:pt>
                <c:pt idx="83">
                  <c:v>-1.8332909746494173E-2</c:v>
                </c:pt>
                <c:pt idx="84">
                  <c:v>-1.7609182512772218E-2</c:v>
                </c:pt>
                <c:pt idx="85">
                  <c:v>-1.6549698287826112E-2</c:v>
                </c:pt>
                <c:pt idx="86">
                  <c:v>-1.5203165863659541E-2</c:v>
                </c:pt>
                <c:pt idx="87">
                  <c:v>-1.3620993053981598E-2</c:v>
                </c:pt>
                <c:pt idx="88">
                  <c:v>-1.1855944845205454E-2</c:v>
                </c:pt>
                <c:pt idx="89">
                  <c:v>-9.9608723282206945E-3</c:v>
                </c:pt>
                <c:pt idx="90">
                  <c:v>-7.9875352531216769E-3</c:v>
                </c:pt>
                <c:pt idx="91">
                  <c:v>-5.9855372579868723E-3</c:v>
                </c:pt>
                <c:pt idx="92">
                  <c:v>-4.0013888945485479E-3</c:v>
                </c:pt>
                <c:pt idx="93">
                  <c:v>-2.077709605512618E-3</c:v>
                </c:pt>
                <c:pt idx="94">
                  <c:v>-2.5257589129516755E-4</c:v>
                </c:pt>
                <c:pt idx="95">
                  <c:v>1.4409808790193037E-3</c:v>
                </c:pt>
                <c:pt idx="96">
                  <c:v>2.9753271328801065E-3</c:v>
                </c:pt>
                <c:pt idx="97">
                  <c:v>4.3284336598322223E-3</c:v>
                </c:pt>
                <c:pt idx="98">
                  <c:v>5.4839424812792616E-3</c:v>
                </c:pt>
                <c:pt idx="99">
                  <c:v>6.4311030421039675E-3</c:v>
                </c:pt>
                <c:pt idx="100">
                  <c:v>7.1645889593728558E-3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E4-4FD6-9A28-D6A24171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653888"/>
        <c:axId val="2101663040"/>
      </c:scatterChart>
      <c:valAx>
        <c:axId val="210165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663040"/>
        <c:crosses val="autoZero"/>
        <c:crossBetween val="midCat"/>
      </c:valAx>
      <c:valAx>
        <c:axId val="21016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6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538162</xdr:colOff>
      <xdr:row>3</xdr:row>
      <xdr:rowOff>19050</xdr:rowOff>
    </xdr:from>
    <xdr:to>
      <xdr:col>15</xdr:col>
      <xdr:colOff>428626</xdr:colOff>
      <xdr:row>17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328612</xdr:colOff>
      <xdr:row>1</xdr:row>
      <xdr:rowOff>171450</xdr:rowOff>
    </xdr:from>
    <xdr:to>
      <xdr:col>16</xdr:col>
      <xdr:colOff>400050</xdr:colOff>
      <xdr:row>16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328612</xdr:colOff>
      <xdr:row>1</xdr:row>
      <xdr:rowOff>171450</xdr:rowOff>
    </xdr:from>
    <xdr:to>
      <xdr:col>15</xdr:col>
      <xdr:colOff>552450</xdr:colOff>
      <xdr:row>21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7"/>
  <sheetViews>
    <sheetView workbookViewId="0">
      <selection activeCell="E1" sqref="E1"/>
    </sheetView>
  </sheetViews>
  <sheetFormatPr defaultRowHeight="15"/>
  <cols>
    <col min="1" max="1" width="5.5703125" style="2" customWidth="1"/>
    <col min="2" max="2" width="9.140625" style="2"/>
    <col min="3" max="3" width="12" style="2" bestFit="1" customWidth="1"/>
    <col min="4" max="16384" width="9.140625" style="2"/>
  </cols>
  <sheetData>
    <row r="1" spans="1:4">
      <c r="A1" s="4" t="s">
        <v>0</v>
      </c>
      <c r="B1" s="5">
        <v>0.1</v>
      </c>
    </row>
    <row r="2" spans="1:4">
      <c r="A2" s="4" t="s">
        <v>1</v>
      </c>
      <c r="B2" s="5">
        <v>10</v>
      </c>
    </row>
    <row r="3" spans="1:4">
      <c r="A3" s="4" t="s">
        <v>2</v>
      </c>
      <c r="B3" s="5">
        <v>0.2</v>
      </c>
    </row>
    <row r="4" spans="1:4">
      <c r="A4" s="4" t="s">
        <v>3</v>
      </c>
      <c r="B4" s="5">
        <v>0.2</v>
      </c>
    </row>
    <row r="6" spans="1:4">
      <c r="A6" s="6" t="s">
        <v>1</v>
      </c>
      <c r="B6" s="6" t="s">
        <v>4</v>
      </c>
      <c r="C6" s="6" t="s">
        <v>5</v>
      </c>
      <c r="D6" s="6" t="s">
        <v>6</v>
      </c>
    </row>
    <row r="7" spans="1:4">
      <c r="A7" s="7">
        <v>0</v>
      </c>
      <c r="B7" s="7">
        <f>$B$4*COS(A7*SQRT($B$3/$B$1))</f>
        <v>0.2</v>
      </c>
      <c r="C7" s="7">
        <f>$B$4*SQRT($B$3/$B$1)*COS(A7*SQRT($B$3/$B$1)+PI()/2)</f>
        <v>1.7326215608522131E-17</v>
      </c>
      <c r="D7" s="7">
        <f>$B$4*($B$3/$B$1)*COS(A7*SQRT($B$3/$B$1)+PI())</f>
        <v>-0.4</v>
      </c>
    </row>
    <row r="8" spans="1:4">
      <c r="A8" s="7">
        <v>0.1</v>
      </c>
      <c r="B8" s="7">
        <f t="shared" ref="B8:B71" si="0">$B$4*COS(A8*SQRT($B$3/$B$1))</f>
        <v>0.1980033311119046</v>
      </c>
      <c r="C8" s="7">
        <f t="shared" ref="C8:C71" si="1">$B$4*SQRT($B$3/$B$1)*COS(A8*SQRT($B$3/$B$1)+PI()/2)</f>
        <v>-3.9866799936525546E-2</v>
      </c>
      <c r="D8" s="7">
        <f>$B$4*($B$3/$B$1)*COS(A8*SQRT($B$3/$B$1)+PI())</f>
        <v>-0.3960066622238092</v>
      </c>
    </row>
    <row r="9" spans="1:4">
      <c r="A9" s="7">
        <v>0.2</v>
      </c>
      <c r="B9" s="7">
        <f t="shared" si="0"/>
        <v>0.19205319131410525</v>
      </c>
      <c r="C9" s="7">
        <f t="shared" si="1"/>
        <v>-7.8937591882039318E-2</v>
      </c>
      <c r="D9" s="7">
        <f t="shared" ref="D9:D71" si="2">$B$4*($B$3/$B$1)*COS(A9*SQRT($B$3/$B$1)+PI())</f>
        <v>-0.38410638262821051</v>
      </c>
    </row>
    <row r="10" spans="1:4">
      <c r="A10" s="7">
        <v>0.3</v>
      </c>
      <c r="B10" s="7">
        <f t="shared" si="0"/>
        <v>0.18226838519674277</v>
      </c>
      <c r="C10" s="7">
        <f t="shared" si="1"/>
        <v>-0.11643226148943263</v>
      </c>
      <c r="D10" s="7">
        <f t="shared" si="2"/>
        <v>-0.36453677039348553</v>
      </c>
    </row>
    <row r="11" spans="1:4">
      <c r="A11" s="7">
        <v>0.4</v>
      </c>
      <c r="B11" s="7">
        <f t="shared" si="0"/>
        <v>0.16884428293932302</v>
      </c>
      <c r="C11" s="7">
        <f t="shared" si="1"/>
        <v>-0.15160216435596058</v>
      </c>
      <c r="D11" s="7">
        <f t="shared" si="2"/>
        <v>-0.33768856587864604</v>
      </c>
    </row>
    <row r="12" spans="1:4">
      <c r="A12" s="7">
        <v>0.5</v>
      </c>
      <c r="B12" s="7">
        <f t="shared" si="0"/>
        <v>0.15204891941512602</v>
      </c>
      <c r="C12" s="7">
        <f t="shared" si="1"/>
        <v>-0.18374507397311371</v>
      </c>
      <c r="D12" s="7">
        <f t="shared" si="2"/>
        <v>-0.30409783883025215</v>
      </c>
    </row>
    <row r="13" spans="1:4">
      <c r="A13" s="7">
        <v>0.6</v>
      </c>
      <c r="B13" s="7">
        <f t="shared" si="0"/>
        <v>0.13221764242228196</v>
      </c>
      <c r="C13" s="7">
        <f t="shared" si="1"/>
        <v>-0.21221920286483784</v>
      </c>
      <c r="D13" s="7">
        <f t="shared" si="2"/>
        <v>-0.26443528484456391</v>
      </c>
    </row>
    <row r="14" spans="1:4">
      <c r="A14" s="7">
        <v>0.7</v>
      </c>
      <c r="B14" s="7">
        <f t="shared" si="0"/>
        <v>0.10974641689861891</v>
      </c>
      <c r="C14" s="7">
        <f t="shared" si="1"/>
        <v>-0.2364560169583956</v>
      </c>
      <c r="D14" s="7">
        <f t="shared" si="2"/>
        <v>-0.21949283379723794</v>
      </c>
    </row>
    <row r="15" spans="1:4">
      <c r="A15" s="7">
        <v>0.8</v>
      </c>
      <c r="B15" s="7">
        <f t="shared" si="0"/>
        <v>8.5083918812941639E-2</v>
      </c>
      <c r="C15" s="7">
        <f t="shared" si="1"/>
        <v>-0.25597158732731556</v>
      </c>
      <c r="D15" s="7">
        <f t="shared" si="2"/>
        <v>-0.17016783762588325</v>
      </c>
    </row>
    <row r="16" spans="1:4">
      <c r="A16" s="7">
        <v>0.9</v>
      </c>
      <c r="B16" s="7">
        <f t="shared" si="0"/>
        <v>5.8722576591554033E-2</v>
      </c>
      <c r="C16" s="7">
        <f t="shared" si="1"/>
        <v>-0.27037625264970694</v>
      </c>
      <c r="D16" s="7">
        <f t="shared" si="2"/>
        <v>-0.11744515318310811</v>
      </c>
    </row>
    <row r="17" spans="1:4">
      <c r="A17" s="7">
        <v>1</v>
      </c>
      <c r="B17" s="7">
        <f t="shared" si="0"/>
        <v>3.1188738953074877E-2</v>
      </c>
      <c r="C17" s="7">
        <f t="shared" si="1"/>
        <v>-0.27938239945464338</v>
      </c>
      <c r="D17" s="7">
        <f t="shared" si="2"/>
        <v>-6.2377477906149892E-2</v>
      </c>
    </row>
    <row r="18" spans="1:4">
      <c r="A18" s="7">
        <v>1.1000000000000001</v>
      </c>
      <c r="B18" s="7">
        <f t="shared" si="0"/>
        <v>3.0321654673303297E-3</v>
      </c>
      <c r="C18" s="7">
        <f t="shared" si="1"/>
        <v>-0.2828102048108545</v>
      </c>
      <c r="D18" s="7">
        <f t="shared" si="2"/>
        <v>-6.0643309346606195E-3</v>
      </c>
    </row>
    <row r="19" spans="1:4">
      <c r="A19" s="7">
        <v>1.2</v>
      </c>
      <c r="B19" s="7">
        <f t="shared" si="0"/>
        <v>-2.5184950322935884E-2</v>
      </c>
      <c r="C19" s="7">
        <f t="shared" si="1"/>
        <v>-0.28059122679524845</v>
      </c>
      <c r="D19" s="7">
        <f t="shared" si="2"/>
        <v>5.0369900645871817E-2</v>
      </c>
    </row>
    <row r="20" spans="1:4">
      <c r="A20" s="7">
        <v>1.3</v>
      </c>
      <c r="B20" s="7">
        <f t="shared" si="0"/>
        <v>-5.2899206045621844E-2</v>
      </c>
      <c r="C20" s="7">
        <f t="shared" si="1"/>
        <v>-0.2727697710514963</v>
      </c>
      <c r="D20" s="7">
        <f t="shared" si="2"/>
        <v>0.10579841209124355</v>
      </c>
    </row>
    <row r="21" spans="1:4">
      <c r="A21" s="7">
        <v>1.4</v>
      </c>
      <c r="B21" s="7">
        <f t="shared" si="0"/>
        <v>-7.9557239779145347E-2</v>
      </c>
      <c r="C21" s="7">
        <f t="shared" si="1"/>
        <v>-0.25950200615302993</v>
      </c>
      <c r="D21" s="7">
        <f t="shared" si="2"/>
        <v>0.15911447955829047</v>
      </c>
    </row>
    <row r="22" spans="1:4">
      <c r="A22" s="7">
        <v>1.5</v>
      </c>
      <c r="B22" s="7">
        <f t="shared" si="0"/>
        <v>-0.10462677885777122</v>
      </c>
      <c r="C22" s="7">
        <f t="shared" si="1"/>
        <v>-0.24105284543372249</v>
      </c>
      <c r="D22" s="7">
        <f t="shared" si="2"/>
        <v>0.20925355771554238</v>
      </c>
    </row>
    <row r="23" spans="1:4">
      <c r="A23" s="7">
        <v>1.6</v>
      </c>
      <c r="B23" s="7">
        <f t="shared" si="0"/>
        <v>-0.12760726759432758</v>
      </c>
      <c r="C23" s="7">
        <f t="shared" si="1"/>
        <v>-0.21779065754577118</v>
      </c>
      <c r="D23" s="7">
        <f t="shared" si="2"/>
        <v>0.25521453518865522</v>
      </c>
    </row>
    <row r="24" spans="1:4">
      <c r="A24" s="7">
        <v>1.7</v>
      </c>
      <c r="B24" s="7">
        <f t="shared" si="0"/>
        <v>-0.14803986171987923</v>
      </c>
      <c r="C24" s="7">
        <f t="shared" si="1"/>
        <v>-0.19017991135742512</v>
      </c>
      <c r="D24" s="7">
        <f t="shared" si="2"/>
        <v>0.29607972343975858</v>
      </c>
    </row>
    <row r="25" spans="1:4">
      <c r="A25" s="7">
        <v>1.8</v>
      </c>
      <c r="B25" s="7">
        <f t="shared" si="0"/>
        <v>-0.1655165899844907</v>
      </c>
      <c r="C25" s="7">
        <f t="shared" si="1"/>
        <v>-0.15877190204759783</v>
      </c>
      <c r="D25" s="7">
        <f t="shared" si="2"/>
        <v>0.33103317996898141</v>
      </c>
    </row>
    <row r="26" spans="1:4">
      <c r="A26" s="7">
        <v>1.9</v>
      </c>
      <c r="B26" s="7">
        <f t="shared" si="0"/>
        <v>-0.17968849999224534</v>
      </c>
      <c r="C26" s="7">
        <f t="shared" si="1"/>
        <v>-0.12419374356654893</v>
      </c>
      <c r="D26" s="7">
        <f t="shared" si="2"/>
        <v>0.35937699998449069</v>
      </c>
    </row>
    <row r="27" spans="1:4">
      <c r="A27" s="7">
        <v>2</v>
      </c>
      <c r="B27" s="7">
        <f t="shared" si="0"/>
        <v>-0.1902726256251695</v>
      </c>
      <c r="C27" s="7">
        <f t="shared" si="1"/>
        <v>-8.7135847246745751E-2</v>
      </c>
      <c r="D27" s="7">
        <f t="shared" si="2"/>
        <v>0.38054525125033895</v>
      </c>
    </row>
    <row r="28" spans="1:4">
      <c r="A28" s="7">
        <v>2.1</v>
      </c>
      <c r="B28" s="7">
        <f t="shared" si="0"/>
        <v>-0.19705763693967365</v>
      </c>
      <c r="C28" s="7">
        <f t="shared" si="1"/>
        <v>-4.8338136574588221E-2</v>
      </c>
      <c r="D28" s="7">
        <f t="shared" si="2"/>
        <v>0.39411527387934731</v>
      </c>
    </row>
    <row r="29" spans="1:4">
      <c r="A29" s="7">
        <v>2.2000000000000002</v>
      </c>
      <c r="B29" s="7">
        <f t="shared" si="0"/>
        <v>-0.19990805972578729</v>
      </c>
      <c r="C29" s="7">
        <f t="shared" si="1"/>
        <v>-8.5752733683608015E-3</v>
      </c>
      <c r="D29" s="7">
        <f t="shared" si="2"/>
        <v>0.39981611945157458</v>
      </c>
    </row>
    <row r="30" spans="1:4">
      <c r="A30" s="7">
        <v>2.2999999999999998</v>
      </c>
      <c r="B30" s="7">
        <f t="shared" si="0"/>
        <v>-0.19876698047856098</v>
      </c>
      <c r="C30" s="7">
        <f t="shared" si="1"/>
        <v>3.1358809653281305E-2</v>
      </c>
      <c r="D30" s="7">
        <f t="shared" si="2"/>
        <v>0.39753396095712196</v>
      </c>
    </row>
    <row r="31" spans="1:4">
      <c r="A31" s="7">
        <v>2.4</v>
      </c>
      <c r="B31" s="7">
        <f t="shared" si="0"/>
        <v>-0.19365718277231253</v>
      </c>
      <c r="C31" s="7">
        <f t="shared" si="1"/>
        <v>7.0666761078899784E-2</v>
      </c>
      <c r="D31" s="7">
        <f t="shared" si="2"/>
        <v>0.38731436554462501</v>
      </c>
    </row>
    <row r="32" spans="1:4">
      <c r="A32" s="7">
        <v>2.5</v>
      </c>
      <c r="B32" s="7">
        <f t="shared" si="0"/>
        <v>-0.18468069234808723</v>
      </c>
      <c r="C32" s="7">
        <f t="shared" si="1"/>
        <v>0.1085637312718309</v>
      </c>
      <c r="D32" s="7">
        <f t="shared" si="2"/>
        <v>0.36936138469617452</v>
      </c>
    </row>
    <row r="33" spans="1:4">
      <c r="A33" s="7">
        <v>2.6</v>
      </c>
      <c r="B33" s="7">
        <f t="shared" si="0"/>
        <v>-0.17201673999742847</v>
      </c>
      <c r="C33" s="7">
        <f t="shared" si="1"/>
        <v>0.14429304321870187</v>
      </c>
      <c r="D33" s="7">
        <f t="shared" si="2"/>
        <v>0.34403347999485701</v>
      </c>
    </row>
    <row r="34" spans="1:4">
      <c r="A34" s="7">
        <v>2.7</v>
      </c>
      <c r="B34" s="7">
        <f t="shared" si="0"/>
        <v>-0.15591818291692505</v>
      </c>
      <c r="C34" s="7">
        <f t="shared" si="1"/>
        <v>0.17714130086393917</v>
      </c>
      <c r="D34" s="7">
        <f t="shared" si="2"/>
        <v>0.3118363658338501</v>
      </c>
    </row>
    <row r="35" spans="1:4">
      <c r="A35" s="7">
        <v>2.8</v>
      </c>
      <c r="B35" s="7">
        <f t="shared" si="0"/>
        <v>-0.13670645598723574</v>
      </c>
      <c r="C35" s="7">
        <f t="shared" si="1"/>
        <v>0.2064526332668585</v>
      </c>
      <c r="D35" s="7">
        <f t="shared" si="2"/>
        <v>0.27341291197447154</v>
      </c>
    </row>
    <row r="36" spans="1:4">
      <c r="A36" s="7">
        <v>2.9</v>
      </c>
      <c r="B36" s="7">
        <f t="shared" si="0"/>
        <v>-0.11476515378283147</v>
      </c>
      <c r="C36" s="7">
        <f t="shared" si="1"/>
        <v>0.23164179017268471</v>
      </c>
      <c r="D36" s="7">
        <f t="shared" si="2"/>
        <v>0.22953030756566301</v>
      </c>
    </row>
    <row r="37" spans="1:4">
      <c r="A37" s="7">
        <v>3</v>
      </c>
      <c r="B37" s="7">
        <f t="shared" si="0"/>
        <v>-9.0532371458470415E-2</v>
      </c>
      <c r="C37" s="7">
        <f t="shared" si="1"/>
        <v>0.25220582752230586</v>
      </c>
      <c r="D37" s="7">
        <f t="shared" si="2"/>
        <v>0.18106474291694086</v>
      </c>
    </row>
    <row r="38" spans="1:4">
      <c r="A38" s="7">
        <v>3.1</v>
      </c>
      <c r="B38" s="7">
        <f t="shared" si="0"/>
        <v>-6.4491957439543238E-2</v>
      </c>
      <c r="C38" s="7">
        <f t="shared" si="1"/>
        <v>0.26773414957982539</v>
      </c>
      <c r="D38" s="7">
        <f t="shared" si="2"/>
        <v>0.12898391487908653</v>
      </c>
    </row>
    <row r="39" spans="1:4">
      <c r="A39" s="7">
        <v>3.2</v>
      </c>
      <c r="B39" s="7">
        <f t="shared" si="0"/>
        <v>-3.7163852571096792E-2</v>
      </c>
      <c r="C39" s="7">
        <f t="shared" si="1"/>
        <v>0.27791670716987776</v>
      </c>
      <c r="D39" s="7">
        <f t="shared" si="2"/>
        <v>7.432770514219364E-2</v>
      </c>
    </row>
    <row r="40" spans="1:4">
      <c r="A40" s="7">
        <v>3.3</v>
      </c>
      <c r="B40" s="7">
        <f t="shared" si="0"/>
        <v>-9.0937086207459657E-3</v>
      </c>
      <c r="C40" s="7">
        <f t="shared" si="1"/>
        <v>0.2825501883330499</v>
      </c>
      <c r="D40" s="7">
        <f t="shared" si="2"/>
        <v>1.8187417241491977E-2</v>
      </c>
    </row>
    <row r="41" spans="1:4">
      <c r="A41" s="7">
        <v>3.4</v>
      </c>
      <c r="B41" s="7">
        <f t="shared" si="0"/>
        <v>1.9158006580409698E-2</v>
      </c>
      <c r="C41" s="7">
        <f t="shared" si="1"/>
        <v>0.28154207779252105</v>
      </c>
      <c r="D41" s="7">
        <f t="shared" si="2"/>
        <v>-3.8316013160819354E-2</v>
      </c>
    </row>
    <row r="42" spans="1:4">
      <c r="A42" s="7">
        <v>3.5</v>
      </c>
      <c r="B42" s="7">
        <f t="shared" si="0"/>
        <v>4.7027199824594877E-2</v>
      </c>
      <c r="C42" s="7">
        <f t="shared" si="1"/>
        <v>0.2749125041778116</v>
      </c>
      <c r="D42" s="7">
        <f t="shared" si="2"/>
        <v>-9.4054399649190046E-2</v>
      </c>
    </row>
    <row r="43" spans="1:4">
      <c r="A43" s="7">
        <v>3.6</v>
      </c>
      <c r="B43" s="7">
        <f t="shared" si="0"/>
        <v>7.3957415600940074E-2</v>
      </c>
      <c r="C43" s="7">
        <f t="shared" si="1"/>
        <v>0.26279383812269969</v>
      </c>
      <c r="D43" s="7">
        <f t="shared" si="2"/>
        <v>-0.14791483120188009</v>
      </c>
    </row>
    <row r="44" spans="1:4">
      <c r="A44" s="7">
        <v>3.7</v>
      </c>
      <c r="B44" s="7">
        <f t="shared" si="0"/>
        <v>9.94109466695417E-2</v>
      </c>
      <c r="C44" s="7">
        <f t="shared" si="1"/>
        <v>0.24542804926196007</v>
      </c>
      <c r="D44" s="7">
        <f t="shared" si="2"/>
        <v>-0.19882189333908337</v>
      </c>
    </row>
    <row r="45" spans="1:4">
      <c r="A45" s="7">
        <v>3.8</v>
      </c>
      <c r="B45" s="7">
        <f t="shared" si="0"/>
        <v>0.12287957029463148</v>
      </c>
      <c r="C45" s="7">
        <f t="shared" si="1"/>
        <v>0.22316187489894743</v>
      </c>
      <c r="D45" s="7">
        <f t="shared" si="2"/>
        <v>-0.24575914058926293</v>
      </c>
    </row>
    <row r="46" spans="1:4">
      <c r="A46" s="7">
        <v>3.9</v>
      </c>
      <c r="B46" s="7">
        <f t="shared" si="0"/>
        <v>0.14389469576982314</v>
      </c>
      <c r="C46" s="7">
        <f t="shared" si="1"/>
        <v>0.19643989680973695</v>
      </c>
      <c r="D46" s="7">
        <f t="shared" si="2"/>
        <v>-0.28778939153964606</v>
      </c>
    </row>
    <row r="47" spans="1:4">
      <c r="A47" s="7">
        <v>4</v>
      </c>
      <c r="B47" s="7">
        <f t="shared" si="0"/>
        <v>0.1620367206229591</v>
      </c>
      <c r="C47" s="7">
        <f t="shared" si="1"/>
        <v>0.16579566441711988</v>
      </c>
      <c r="D47" s="7">
        <f t="shared" si="2"/>
        <v>-0.32407344124591797</v>
      </c>
    </row>
    <row r="48" spans="1:4">
      <c r="A48" s="7">
        <v>4.0999999999999996</v>
      </c>
      <c r="B48" s="7">
        <f t="shared" si="0"/>
        <v>0.17694340868812633</v>
      </c>
      <c r="C48" s="7">
        <f t="shared" si="1"/>
        <v>0.1318410415752751</v>
      </c>
      <c r="D48" s="7">
        <f t="shared" si="2"/>
        <v>-0.35388681737625249</v>
      </c>
    </row>
    <row r="49" spans="1:4">
      <c r="A49" s="7">
        <v>4.2</v>
      </c>
      <c r="B49" s="7">
        <f t="shared" si="0"/>
        <v>0.1883171227624823</v>
      </c>
      <c r="C49" s="7">
        <f t="shared" si="1"/>
        <v>9.5253989674555631E-2</v>
      </c>
      <c r="D49" s="7">
        <f t="shared" si="2"/>
        <v>-0.37663424552496461</v>
      </c>
    </row>
    <row r="50" spans="1:4">
      <c r="A50" s="7">
        <v>4.3</v>
      </c>
      <c r="B50" s="7">
        <f t="shared" si="0"/>
        <v>0.19593076743568327</v>
      </c>
      <c r="C50" s="7">
        <f t="shared" si="1"/>
        <v>5.6765030997334931E-2</v>
      </c>
      <c r="D50" s="7">
        <f t="shared" si="2"/>
        <v>-0.39186153487136655</v>
      </c>
    </row>
    <row r="51" spans="1:4">
      <c r="A51" s="7">
        <v>4.4000000000000004</v>
      </c>
      <c r="B51" s="7">
        <f t="shared" si="0"/>
        <v>0.1996323234332894</v>
      </c>
      <c r="C51" s="7">
        <f t="shared" si="1"/>
        <v>1.7142662606872475E-2</v>
      </c>
      <c r="D51" s="7">
        <f t="shared" si="2"/>
        <v>-0.39926464686657881</v>
      </c>
    </row>
    <row r="52" spans="1:4">
      <c r="A52" s="7">
        <v>4.5</v>
      </c>
      <c r="B52" s="7">
        <f t="shared" si="0"/>
        <v>0.19934788293832104</v>
      </c>
      <c r="C52" s="7">
        <f t="shared" si="1"/>
        <v>-2.2821987994452318E-2</v>
      </c>
      <c r="D52" s="7">
        <f t="shared" si="2"/>
        <v>-0.39869576587664202</v>
      </c>
    </row>
    <row r="53" spans="1:4">
      <c r="A53" s="7">
        <v>4.5999999999999996</v>
      </c>
      <c r="B53" s="7">
        <f t="shared" si="0"/>
        <v>0.19508312528564636</v>
      </c>
      <c r="C53" s="7">
        <f t="shared" si="1"/>
        <v>-6.2330959061846769E-2</v>
      </c>
      <c r="D53" s="7">
        <f t="shared" si="2"/>
        <v>-0.39016625057129273</v>
      </c>
    </row>
    <row r="54" spans="1:4">
      <c r="A54" s="7">
        <v>4.7</v>
      </c>
      <c r="B54" s="7">
        <f t="shared" si="0"/>
        <v>0.1869232035644689</v>
      </c>
      <c r="C54" s="7">
        <f t="shared" si="1"/>
        <v>-0.10059538726200257</v>
      </c>
      <c r="D54" s="7">
        <f t="shared" si="2"/>
        <v>-0.3738464071289378</v>
      </c>
    </row>
    <row r="55" spans="1:4">
      <c r="A55" s="7">
        <v>4.8</v>
      </c>
      <c r="B55" s="7">
        <f t="shared" si="0"/>
        <v>0.17503104439308859</v>
      </c>
      <c r="C55" s="7">
        <f t="shared" si="1"/>
        <v>-0.13685125866183792</v>
      </c>
      <c r="D55" s="7">
        <f t="shared" si="2"/>
        <v>-0.35006208878617695</v>
      </c>
    </row>
    <row r="56" spans="1:4">
      <c r="A56" s="7">
        <v>4.9000000000000004</v>
      </c>
      <c r="B56" s="7">
        <f t="shared" si="0"/>
        <v>0.15964409481380282</v>
      </c>
      <c r="C56" s="7">
        <f t="shared" si="1"/>
        <v>-0.17037466355700628</v>
      </c>
      <c r="D56" s="7">
        <f t="shared" si="2"/>
        <v>-0.31928818962760569</v>
      </c>
    </row>
    <row r="57" spans="1:4">
      <c r="A57" s="7">
        <v>5</v>
      </c>
      <c r="B57" s="7">
        <f t="shared" si="0"/>
        <v>0.14106958126168842</v>
      </c>
      <c r="C57" s="7">
        <f t="shared" si="1"/>
        <v>-0.20049625055173423</v>
      </c>
      <c r="D57" s="7">
        <f t="shared" si="2"/>
        <v>-0.2821391625233769</v>
      </c>
    </row>
    <row r="58" spans="1:4">
      <c r="A58" s="7">
        <v>5.0999999999999996</v>
      </c>
      <c r="B58" s="7">
        <f t="shared" si="0"/>
        <v>0.11967837526995545</v>
      </c>
      <c r="C58" s="7">
        <f t="shared" si="1"/>
        <v>-0.22661459128989786</v>
      </c>
      <c r="D58" s="7">
        <f t="shared" si="2"/>
        <v>-0.23935675053991093</v>
      </c>
    </row>
    <row r="59" spans="1:4">
      <c r="A59" s="7">
        <v>5.2</v>
      </c>
      <c r="B59" s="7">
        <f t="shared" si="0"/>
        <v>9.5897588393429031E-2</v>
      </c>
      <c r="C59" s="7">
        <f t="shared" si="1"/>
        <v>-0.24820818898789179</v>
      </c>
      <c r="D59" s="7">
        <f t="shared" si="2"/>
        <v>-0.19179517678685842</v>
      </c>
    </row>
    <row r="60" spans="1:4">
      <c r="A60" s="7">
        <v>5.3</v>
      </c>
      <c r="B60" s="7">
        <f t="shared" si="0"/>
        <v>7.0202044205017369E-2</v>
      </c>
      <c r="C60" s="7">
        <f t="shared" si="1"/>
        <v>-0.26484589099865913</v>
      </c>
      <c r="D60" s="7">
        <f t="shared" si="2"/>
        <v>-0.14040408841003513</v>
      </c>
    </row>
    <row r="61" spans="1:4">
      <c r="A61" s="7">
        <v>5.4</v>
      </c>
      <c r="B61" s="7">
        <f t="shared" si="0"/>
        <v>4.3104797641156968E-2</v>
      </c>
      <c r="C61" s="7">
        <f t="shared" si="1"/>
        <v>-0.2761954975024572</v>
      </c>
      <c r="D61" s="7">
        <f t="shared" si="2"/>
        <v>-8.6209595282313978E-2</v>
      </c>
    </row>
    <row r="62" spans="1:4">
      <c r="A62" s="7">
        <v>5.5</v>
      </c>
      <c r="B62" s="7">
        <f t="shared" si="0"/>
        <v>1.5146890993519272E-2</v>
      </c>
      <c r="C62" s="7">
        <f t="shared" si="1"/>
        <v>-0.28203039443730338</v>
      </c>
      <c r="D62" s="7">
        <f t="shared" si="2"/>
        <v>-3.0293781987038589E-2</v>
      </c>
    </row>
    <row r="63" spans="1:4">
      <c r="A63" s="7">
        <v>5.6</v>
      </c>
      <c r="B63" s="7">
        <f t="shared" si="0"/>
        <v>-1.3113448914099752E-2</v>
      </c>
      <c r="C63" s="7">
        <f t="shared" si="1"/>
        <v>-0.28223407823144714</v>
      </c>
      <c r="D63" s="7">
        <f t="shared" si="2"/>
        <v>2.6226897828199452E-2</v>
      </c>
    </row>
    <row r="64" spans="1:4">
      <c r="A64" s="7">
        <v>5.7</v>
      </c>
      <c r="B64" s="7">
        <f t="shared" si="0"/>
        <v>-4.1111956667094662E-2</v>
      </c>
      <c r="C64" s="7">
        <f t="shared" si="1"/>
        <v>-0.27680248199394075</v>
      </c>
      <c r="D64" s="7">
        <f t="shared" si="2"/>
        <v>8.2223913334189269E-2</v>
      </c>
    </row>
    <row r="65" spans="1:4">
      <c r="A65" s="7">
        <v>5.8</v>
      </c>
      <c r="B65" s="7">
        <f t="shared" si="0"/>
        <v>-6.8289594772030421E-2</v>
      </c>
      <c r="C65" s="7">
        <f t="shared" si="1"/>
        <v>-0.26584405671698547</v>
      </c>
      <c r="D65" s="7">
        <f t="shared" si="2"/>
        <v>0.13657918954406079</v>
      </c>
    </row>
    <row r="66" spans="1:4">
      <c r="A66" s="7">
        <v>5.9</v>
      </c>
      <c r="B66" s="7">
        <f t="shared" si="0"/>
        <v>-9.4103715784346939E-2</v>
      </c>
      <c r="C66" s="7">
        <f t="shared" si="1"/>
        <v>-0.24957760586871117</v>
      </c>
      <c r="D66" s="7">
        <f t="shared" si="2"/>
        <v>0.18820743156869382</v>
      </c>
    </row>
    <row r="67" spans="1:4">
      <c r="A67" s="7">
        <v>6</v>
      </c>
      <c r="B67" s="7">
        <f t="shared" si="0"/>
        <v>-0.11803889718105534</v>
      </c>
      <c r="C67" s="7">
        <f t="shared" si="1"/>
        <v>-0.22832791661240312</v>
      </c>
      <c r="D67" s="7">
        <f t="shared" si="2"/>
        <v>0.23607779436211063</v>
      </c>
    </row>
    <row r="68" spans="1:4">
      <c r="A68" s="7">
        <v>6.1</v>
      </c>
      <c r="B68" s="7">
        <f t="shared" si="0"/>
        <v>-0.13961723264189868</v>
      </c>
      <c r="C68" s="7">
        <f t="shared" si="1"/>
        <v>-0.20251927488225882</v>
      </c>
      <c r="D68" s="7">
        <f t="shared" si="2"/>
        <v>0.27923446528379736</v>
      </c>
    </row>
    <row r="69" spans="1:4">
      <c r="A69" s="7">
        <v>6.2</v>
      </c>
      <c r="B69" s="7">
        <f t="shared" si="0"/>
        <v>-0.15840787425616146</v>
      </c>
      <c r="C69" s="7">
        <f t="shared" si="1"/>
        <v>-0.17266699379814401</v>
      </c>
      <c r="D69" s="7">
        <f t="shared" si="2"/>
        <v>0.31681574851232286</v>
      </c>
    </row>
    <row r="70" spans="1:4">
      <c r="A70" s="7">
        <v>6.3</v>
      </c>
      <c r="B70" s="7">
        <f t="shared" si="0"/>
        <v>-0.17403563512885814</v>
      </c>
      <c r="C70" s="7">
        <f t="shared" si="1"/>
        <v>-0.13936712456885206</v>
      </c>
      <c r="D70" s="7">
        <f t="shared" si="2"/>
        <v>0.34807127025771628</v>
      </c>
    </row>
    <row r="71" spans="1:4">
      <c r="A71" s="7">
        <v>6.4</v>
      </c>
      <c r="B71" s="7">
        <f t="shared" si="0"/>
        <v>-0.18618848062073784</v>
      </c>
      <c r="C71" s="7">
        <f t="shared" si="1"/>
        <v>-0.10328455532306018</v>
      </c>
      <c r="D71" s="7">
        <f t="shared" si="2"/>
        <v>0.37237696124147562</v>
      </c>
    </row>
    <row r="72" spans="1:4">
      <c r="A72" s="7">
        <v>6.5</v>
      </c>
      <c r="B72" s="7">
        <f t="shared" ref="B72:B107" si="3">$B$4*COS(A72*SQRT($B$3/$B$1))</f>
        <v>-0.19462375864684553</v>
      </c>
      <c r="C72" s="7">
        <f t="shared" ref="C72:C107" si="4">$B$4*SQRT($B$3/$B$1)*COS(A72*SQRT($B$3/$B$1)+PI()/2)</f>
        <v>-6.5139735494925508E-2</v>
      </c>
      <c r="D72" s="7">
        <f t="shared" ref="D72:D107" si="5">$B$4*($B$3/$B$1)*COS(A72*SQRT($B$3/$B$1)+PI())</f>
        <v>0.38924751729369106</v>
      </c>
    </row>
    <row r="73" spans="1:4">
      <c r="A73" s="7">
        <v>6.6</v>
      </c>
      <c r="B73" s="7">
        <f t="shared" si="3"/>
        <v>-0.19917304463520971</v>
      </c>
      <c r="C73" s="7">
        <f t="shared" si="4"/>
        <v>-2.5694290834376535E-2</v>
      </c>
      <c r="D73" s="7">
        <f t="shared" si="5"/>
        <v>0.39834608927041942</v>
      </c>
    </row>
    <row r="74" spans="1:4">
      <c r="A74" s="7">
        <v>6.7</v>
      </c>
      <c r="B74" s="7">
        <f t="shared" si="3"/>
        <v>-0.19974550440787037</v>
      </c>
      <c r="C74" s="7">
        <f t="shared" si="4"/>
        <v>1.4264183737280185E-2</v>
      </c>
      <c r="D74" s="7">
        <f t="shared" si="5"/>
        <v>0.39949100881574073</v>
      </c>
    </row>
    <row r="75" spans="1:4">
      <c r="A75" s="7">
        <v>6.8</v>
      </c>
      <c r="B75" s="7">
        <f t="shared" si="3"/>
        <v>-0.19632970783864978</v>
      </c>
      <c r="C75" s="7">
        <f t="shared" si="4"/>
        <v>5.3937849790113367E-2</v>
      </c>
      <c r="D75" s="7">
        <f t="shared" si="5"/>
        <v>0.39265941567729956</v>
      </c>
    </row>
    <row r="76" spans="1:4">
      <c r="A76" s="7">
        <v>6.9</v>
      </c>
      <c r="B76" s="7">
        <f t="shared" si="3"/>
        <v>-0.1889938570749263</v>
      </c>
      <c r="C76" s="7">
        <f t="shared" si="4"/>
        <v>9.2534555577279715E-2</v>
      </c>
      <c r="D76" s="7">
        <f t="shared" si="5"/>
        <v>0.37798771414985266</v>
      </c>
    </row>
    <row r="77" spans="1:4">
      <c r="A77" s="7">
        <v>7</v>
      </c>
      <c r="B77" s="7">
        <f t="shared" si="3"/>
        <v>-0.17788442476657626</v>
      </c>
      <c r="C77" s="7">
        <f t="shared" si="4"/>
        <v>0.12928365268249717</v>
      </c>
      <c r="D77" s="7">
        <f t="shared" si="5"/>
        <v>0.35576884953315252</v>
      </c>
    </row>
    <row r="78" spans="1:4">
      <c r="A78" s="7">
        <v>7.1</v>
      </c>
      <c r="B78" s="7">
        <f t="shared" si="3"/>
        <v>-0.16322322949214449</v>
      </c>
      <c r="C78" s="7">
        <f t="shared" si="4"/>
        <v>0.16345138331720988</v>
      </c>
      <c r="D78" s="7">
        <f t="shared" si="5"/>
        <v>0.32644645898428903</v>
      </c>
    </row>
    <row r="79" spans="1:4">
      <c r="A79" s="7">
        <v>7.2</v>
      </c>
      <c r="B79" s="7">
        <f t="shared" si="3"/>
        <v>-0.14530300677629826</v>
      </c>
      <c r="C79" s="7">
        <f t="shared" si="4"/>
        <v>0.19435553103406666</v>
      </c>
      <c r="D79" s="7">
        <f t="shared" si="5"/>
        <v>0.29060601355259658</v>
      </c>
    </row>
    <row r="80" spans="1:4">
      <c r="A80" s="7">
        <v>7.3</v>
      </c>
      <c r="B80" s="7">
        <f t="shared" si="3"/>
        <v>-0.12448156413068275</v>
      </c>
      <c r="C80" s="7">
        <f t="shared" si="4"/>
        <v>0.22137904233047323</v>
      </c>
      <c r="D80" s="7">
        <f t="shared" si="5"/>
        <v>0.24896312826136555</v>
      </c>
    </row>
    <row r="81" spans="1:4">
      <c r="A81" s="7">
        <v>7.4</v>
      </c>
      <c r="B81" s="7">
        <f t="shared" si="3"/>
        <v>-0.10117463682265536</v>
      </c>
      <c r="C81" s="7">
        <f t="shared" si="4"/>
        <v>0.24398234716390366</v>
      </c>
      <c r="D81" s="7">
        <f t="shared" si="5"/>
        <v>0.20234927364531075</v>
      </c>
    </row>
    <row r="82" spans="1:4">
      <c r="A82" s="7">
        <v>7.5</v>
      </c>
      <c r="B82" s="7">
        <f t="shared" si="3"/>
        <v>-7.5847587018546492E-2</v>
      </c>
      <c r="C82" s="7">
        <f t="shared" si="4"/>
        <v>0.26171413237906749</v>
      </c>
      <c r="D82" s="7">
        <f t="shared" si="5"/>
        <v>0.15169517403709301</v>
      </c>
    </row>
    <row r="83" spans="1:4">
      <c r="A83" s="7">
        <v>7.6</v>
      </c>
      <c r="B83" s="7">
        <f t="shared" si="3"/>
        <v>-4.9006112042067201E-2</v>
      </c>
      <c r="C83" s="7">
        <f t="shared" si="4"/>
        <v>0.27422035293726965</v>
      </c>
      <c r="D83" s="7">
        <f t="shared" si="5"/>
        <v>9.8012224084134458E-2</v>
      </c>
    </row>
    <row r="84" spans="1:4">
      <c r="A84" s="7">
        <v>7.7</v>
      </c>
      <c r="B84" s="7">
        <f t="shared" si="3"/>
        <v>-2.1186147273178437E-2</v>
      </c>
      <c r="C84" s="7">
        <f t="shared" si="4"/>
        <v>0.28125130102354801</v>
      </c>
      <c r="D84" s="7">
        <f t="shared" si="5"/>
        <v>4.2372294546356923E-2</v>
      </c>
    </row>
    <row r="85" spans="1:4">
      <c r="A85" s="7">
        <v>7.8</v>
      </c>
      <c r="B85" s="7">
        <f t="shared" si="3"/>
        <v>7.0568347068996132E-3</v>
      </c>
      <c r="C85" s="7">
        <f t="shared" si="4"/>
        <v>0.28266659188492549</v>
      </c>
      <c r="D85" s="7">
        <f t="shared" si="5"/>
        <v>-1.4113669413799178E-2</v>
      </c>
    </row>
    <row r="86" spans="1:4">
      <c r="A86" s="7">
        <v>7.9</v>
      </c>
      <c r="B86" s="7">
        <f t="shared" si="3"/>
        <v>3.5158915063900675E-2</v>
      </c>
      <c r="C86" s="7">
        <f t="shared" si="4"/>
        <v>0.27843796684909705</v>
      </c>
      <c r="D86" s="7">
        <f t="shared" si="5"/>
        <v>-7.0317830127801309E-2</v>
      </c>
    </row>
    <row r="87" spans="1:4">
      <c r="A87" s="7">
        <v>8</v>
      </c>
      <c r="B87" s="7">
        <f t="shared" si="3"/>
        <v>6.2558988302428953E-2</v>
      </c>
      <c r="C87" s="7">
        <f t="shared" si="4"/>
        <v>0.2686498575565473</v>
      </c>
      <c r="D87" s="7">
        <f t="shared" si="5"/>
        <v>-0.12511797660485785</v>
      </c>
    </row>
    <row r="88" spans="1:4">
      <c r="A88" s="7">
        <v>8.1</v>
      </c>
      <c r="B88" s="7">
        <f t="shared" si="3"/>
        <v>8.8709965684815373E-2</v>
      </c>
      <c r="C88" s="7">
        <f t="shared" si="4"/>
        <v>0.2534977001402533</v>
      </c>
      <c r="D88" s="7">
        <f t="shared" si="5"/>
        <v>-0.17741993136963072</v>
      </c>
    </row>
    <row r="89" spans="1:4">
      <c r="A89" s="7">
        <v>8.1999999999999993</v>
      </c>
      <c r="B89" s="7">
        <f t="shared" si="3"/>
        <v>0.11308969878173299</v>
      </c>
      <c r="C89" s="7">
        <f t="shared" si="4"/>
        <v>0.23328403301322151</v>
      </c>
      <c r="D89" s="7">
        <f t="shared" si="5"/>
        <v>-0.22617939756346594</v>
      </c>
    </row>
    <row r="90" spans="1:4">
      <c r="A90" s="7">
        <v>8.3000000000000007</v>
      </c>
      <c r="B90" s="7">
        <f t="shared" si="3"/>
        <v>0.1352114050474352</v>
      </c>
      <c r="C90" s="7">
        <f t="shared" si="4"/>
        <v>0.20841245617812018</v>
      </c>
      <c r="D90" s="7">
        <f t="shared" si="5"/>
        <v>-0.27042281009487035</v>
      </c>
    </row>
    <row r="91" spans="1:4">
      <c r="A91" s="7">
        <v>8.4</v>
      </c>
      <c r="B91" s="7">
        <f t="shared" si="3"/>
        <v>0.1546333872553983</v>
      </c>
      <c r="C91" s="7">
        <f t="shared" si="4"/>
        <v>0.1793795726715951</v>
      </c>
      <c r="D91" s="7">
        <f t="shared" si="5"/>
        <v>-0.30926677451079654</v>
      </c>
    </row>
    <row r="92" spans="1:4">
      <c r="A92" s="7">
        <v>8.5</v>
      </c>
      <c r="B92" s="7">
        <f t="shared" si="3"/>
        <v>0.17096785272942477</v>
      </c>
      <c r="C92" s="7">
        <f t="shared" si="4"/>
        <v>0.14676507304593783</v>
      </c>
      <c r="D92" s="7">
        <f t="shared" si="5"/>
        <v>-0.34193570545884949</v>
      </c>
    </row>
    <row r="93" spans="1:4">
      <c r="A93" s="7">
        <v>8.6</v>
      </c>
      <c r="B93" s="7">
        <f t="shared" si="3"/>
        <v>0.18388865627935805</v>
      </c>
      <c r="C93" s="7">
        <f t="shared" si="4"/>
        <v>0.11122016086818179</v>
      </c>
      <c r="D93" s="7">
        <f t="shared" si="5"/>
        <v>-0.36777731255871604</v>
      </c>
    </row>
    <row r="94" spans="1:4">
      <c r="A94" s="7">
        <v>8.6999999999999993</v>
      </c>
      <c r="B94" s="7">
        <f t="shared" si="3"/>
        <v>0.19313781224062468</v>
      </c>
      <c r="C94" s="7">
        <f t="shared" si="4"/>
        <v>7.3454550341081129E-2</v>
      </c>
      <c r="D94" s="7">
        <f t="shared" si="5"/>
        <v>-0.38627562448124936</v>
      </c>
    </row>
    <row r="95" spans="1:4">
      <c r="A95" s="7">
        <v>8.8000000000000007</v>
      </c>
      <c r="B95" s="7">
        <f t="shared" si="3"/>
        <v>0.19853064559373468</v>
      </c>
      <c r="C95" s="7">
        <f t="shared" si="4"/>
        <v>3.4222295660429204E-2</v>
      </c>
      <c r="D95" s="7">
        <f t="shared" si="5"/>
        <v>-0.39706129118746936</v>
      </c>
    </row>
    <row r="96" spans="1:4">
      <c r="A96" s="7">
        <v>8.9</v>
      </c>
      <c r="B96" s="7">
        <f t="shared" si="3"/>
        <v>0.19995947931293956</v>
      </c>
      <c r="C96" s="7">
        <f t="shared" si="4"/>
        <v>-5.6932649504660426E-3</v>
      </c>
      <c r="D96" s="7">
        <f t="shared" si="5"/>
        <v>-0.39991895862587912</v>
      </c>
    </row>
    <row r="97" spans="1:4">
      <c r="A97" s="7">
        <v>9</v>
      </c>
      <c r="B97" s="7">
        <f t="shared" si="3"/>
        <v>0.19739578431990537</v>
      </c>
      <c r="C97" s="7">
        <f t="shared" si="4"/>
        <v>-4.5495149911378492E-2</v>
      </c>
      <c r="D97" s="7">
        <f t="shared" si="5"/>
        <v>-0.39479156863981074</v>
      </c>
    </row>
    <row r="98" spans="1:4">
      <c r="A98" s="7">
        <v>9.1</v>
      </c>
      <c r="B98" s="7">
        <f t="shared" si="3"/>
        <v>0.19089074911494375</v>
      </c>
      <c r="C98" s="7">
        <f t="shared" si="4"/>
        <v>-8.4388647368418099E-2</v>
      </c>
      <c r="D98" s="7">
        <f t="shared" si="5"/>
        <v>-0.38178149822988772</v>
      </c>
    </row>
    <row r="99" spans="1:4">
      <c r="A99" s="7">
        <v>9.1999999999999993</v>
      </c>
      <c r="B99" s="7">
        <f t="shared" si="3"/>
        <v>0.18057425771215194</v>
      </c>
      <c r="C99" s="7">
        <f t="shared" si="4"/>
        <v>-0.12159718295836748</v>
      </c>
      <c r="D99" s="7">
        <f t="shared" si="5"/>
        <v>-0.36114851542430387</v>
      </c>
    </row>
    <row r="100" spans="1:4">
      <c r="A100" s="7">
        <v>9.3000000000000007</v>
      </c>
      <c r="B100" s="7">
        <f t="shared" si="3"/>
        <v>0.16665229628571185</v>
      </c>
      <c r="C100" s="7">
        <f t="shared" si="4"/>
        <v>-0.15637782542738801</v>
      </c>
      <c r="D100" s="7">
        <f t="shared" si="5"/>
        <v>-0.33330459257142375</v>
      </c>
    </row>
    <row r="101" spans="1:4">
      <c r="A101" s="7">
        <v>9.4</v>
      </c>
      <c r="B101" s="7">
        <f t="shared" si="3"/>
        <v>0.14940284030803869</v>
      </c>
      <c r="C101" s="7">
        <f t="shared" si="4"/>
        <v>-0.18803612050821886</v>
      </c>
      <c r="D101" s="7">
        <f t="shared" si="5"/>
        <v>-0.29880568061607743</v>
      </c>
    </row>
    <row r="102" spans="1:4">
      <c r="A102" s="7">
        <v>9.5</v>
      </c>
      <c r="B102" s="7">
        <f t="shared" si="3"/>
        <v>0.12917030430000431</v>
      </c>
      <c r="C102" s="7">
        <f t="shared" si="4"/>
        <v>-0.21593995687248013</v>
      </c>
      <c r="D102" s="7">
        <f t="shared" si="5"/>
        <v>-0.25834060860000924</v>
      </c>
    </row>
    <row r="103" spans="1:4">
      <c r="A103" s="7">
        <v>9.6</v>
      </c>
      <c r="B103" s="7">
        <f t="shared" si="3"/>
        <v>0.10635866501335337</v>
      </c>
      <c r="C103" s="7">
        <f t="shared" si="4"/>
        <v>-0.23953218730090237</v>
      </c>
      <c r="D103" s="7">
        <f t="shared" si="5"/>
        <v>-0.2127173300267074</v>
      </c>
    </row>
    <row r="104" spans="1:4">
      <c r="A104" s="7">
        <v>9.6999999999999993</v>
      </c>
      <c r="B104" s="7">
        <f t="shared" si="3"/>
        <v>8.1423395352587191E-2</v>
      </c>
      <c r="C104" s="7">
        <f t="shared" si="4"/>
        <v>-0.25834175306851309</v>
      </c>
      <c r="D104" s="7">
        <f t="shared" si="5"/>
        <v>-0.16284679070517505</v>
      </c>
    </row>
    <row r="105" spans="1:4">
      <c r="A105" s="7">
        <v>9.8000000000000007</v>
      </c>
      <c r="B105" s="7">
        <f t="shared" si="3"/>
        <v>5.4862370089184632E-2</v>
      </c>
      <c r="C105" s="7">
        <f t="shared" si="4"/>
        <v>-0.27199308942764466</v>
      </c>
      <c r="D105" s="7">
        <f t="shared" si="5"/>
        <v>-0.10972474017836931</v>
      </c>
    </row>
    <row r="106" spans="1:4">
      <c r="A106" s="7">
        <v>9.9</v>
      </c>
      <c r="B106" s="7">
        <f t="shared" si="3"/>
        <v>2.7205924950939889E-2</v>
      </c>
      <c r="C106" s="7">
        <f t="shared" si="4"/>
        <v>-0.28021362439240471</v>
      </c>
      <c r="D106" s="7">
        <f t="shared" si="5"/>
        <v>-5.4411849901879819E-2</v>
      </c>
    </row>
    <row r="107" spans="1:4">
      <c r="A107" s="7">
        <v>10</v>
      </c>
      <c r="B107" s="7">
        <f t="shared" si="3"/>
        <v>-9.9373242651885929E-4</v>
      </c>
      <c r="C107" s="7">
        <f t="shared" si="4"/>
        <v>-0.28283922109871712</v>
      </c>
      <c r="D107" s="7">
        <f t="shared" si="5"/>
        <v>1.9874648530376696E-3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workbookViewId="0">
      <selection activeCell="D14" sqref="D14"/>
    </sheetView>
  </sheetViews>
  <sheetFormatPr defaultRowHeight="15"/>
  <cols>
    <col min="1" max="1" width="7.7109375" style="2" customWidth="1"/>
    <col min="2" max="3" width="15.28515625" style="2" customWidth="1"/>
    <col min="4" max="4" width="15.5703125" style="2" customWidth="1"/>
    <col min="5" max="16384" width="9.140625" style="2"/>
  </cols>
  <sheetData>
    <row r="1" spans="1:4">
      <c r="A1" s="4" t="s">
        <v>7</v>
      </c>
      <c r="B1" s="5">
        <v>0.2</v>
      </c>
    </row>
    <row r="2" spans="1:4">
      <c r="A2" s="4" t="s">
        <v>8</v>
      </c>
      <c r="B2" s="5">
        <v>0</v>
      </c>
    </row>
    <row r="3" spans="1:4">
      <c r="A3" s="4" t="s">
        <v>2</v>
      </c>
      <c r="B3" s="5">
        <v>0.2</v>
      </c>
    </row>
    <row r="4" spans="1:4">
      <c r="A4" s="4" t="s">
        <v>0</v>
      </c>
      <c r="B4" s="5">
        <v>0.1</v>
      </c>
    </row>
    <row r="5" spans="1:4">
      <c r="A5" s="4" t="s">
        <v>9</v>
      </c>
      <c r="B5" s="5">
        <f>-B3*B1/B4</f>
        <v>-0.40000000000000008</v>
      </c>
    </row>
    <row r="6" spans="1:4">
      <c r="A6" s="4" t="s">
        <v>10</v>
      </c>
      <c r="B6" s="5">
        <v>0.1</v>
      </c>
    </row>
    <row r="8" spans="1:4">
      <c r="A8" s="6" t="s">
        <v>1</v>
      </c>
      <c r="B8" s="6" t="s">
        <v>4</v>
      </c>
      <c r="C8" s="6" t="s">
        <v>5</v>
      </c>
      <c r="D8" s="6" t="s">
        <v>6</v>
      </c>
    </row>
    <row r="9" spans="1:4">
      <c r="A9" s="7">
        <v>0</v>
      </c>
      <c r="B9" s="7">
        <f>B1</f>
        <v>0.2</v>
      </c>
      <c r="C9" s="7">
        <f>B2</f>
        <v>0</v>
      </c>
      <c r="D9" s="7">
        <f>B5</f>
        <v>-0.40000000000000008</v>
      </c>
    </row>
    <row r="10" spans="1:4">
      <c r="A10" s="7">
        <f>A9+$B$6</f>
        <v>0.1</v>
      </c>
      <c r="B10" s="7">
        <f>B9+C9*$B$6+(D9*($B$6)^2)/2</f>
        <v>0.19800000000000001</v>
      </c>
      <c r="C10" s="7">
        <f>C9+D9*$B$6</f>
        <v>-4.0000000000000008E-2</v>
      </c>
      <c r="D10" s="7">
        <f>-$B$3*B9/$B$4</f>
        <v>-0.40000000000000008</v>
      </c>
    </row>
    <row r="11" spans="1:4">
      <c r="A11" s="7">
        <f>A10+$B$6</f>
        <v>0.2</v>
      </c>
      <c r="B11" s="7">
        <f t="shared" ref="B11:B16" si="0">B10+C10*$B$6+(D10*($B$6)^2)/2</f>
        <v>0.192</v>
      </c>
      <c r="C11" s="7">
        <f t="shared" ref="C11:C35" si="1">C10+D10*$B$6</f>
        <v>-8.0000000000000016E-2</v>
      </c>
      <c r="D11" s="7">
        <f t="shared" ref="D11:D74" si="2">-$B$3*B10/$B$4</f>
        <v>-0.39600000000000002</v>
      </c>
    </row>
    <row r="12" spans="1:4">
      <c r="A12" s="7">
        <f t="shared" ref="A12:A74" si="3">A11+$B$6</f>
        <v>0.30000000000000004</v>
      </c>
      <c r="B12" s="7">
        <f t="shared" si="0"/>
        <v>0.18201999999999999</v>
      </c>
      <c r="C12" s="7">
        <f t="shared" si="1"/>
        <v>-0.11960000000000001</v>
      </c>
      <c r="D12" s="7">
        <f t="shared" si="2"/>
        <v>-0.38400000000000001</v>
      </c>
    </row>
    <row r="13" spans="1:4">
      <c r="A13" s="7">
        <f t="shared" si="3"/>
        <v>0.4</v>
      </c>
      <c r="B13" s="7">
        <f t="shared" si="0"/>
        <v>0.16813999999999998</v>
      </c>
      <c r="C13" s="7">
        <f>C12+D12*$B$6</f>
        <v>-0.15800000000000003</v>
      </c>
      <c r="D13" s="7">
        <f>-$B$3*B12/$B$4</f>
        <v>-0.36403999999999997</v>
      </c>
    </row>
    <row r="14" spans="1:4">
      <c r="A14" s="7">
        <f t="shared" si="3"/>
        <v>0.5</v>
      </c>
      <c r="B14" s="7">
        <f t="shared" si="0"/>
        <v>0.15051979999999998</v>
      </c>
      <c r="C14" s="7">
        <f t="shared" si="1"/>
        <v>-0.19440400000000002</v>
      </c>
      <c r="D14" s="7">
        <f t="shared" si="2"/>
        <v>-0.33627999999999997</v>
      </c>
    </row>
    <row r="15" spans="1:4">
      <c r="A15" s="7">
        <f t="shared" si="3"/>
        <v>0.6</v>
      </c>
      <c r="B15" s="7">
        <f t="shared" si="0"/>
        <v>0.12939799999999999</v>
      </c>
      <c r="C15" s="7">
        <f t="shared" si="1"/>
        <v>-0.22803200000000001</v>
      </c>
      <c r="D15" s="7">
        <f t="shared" si="2"/>
        <v>-0.30103959999999996</v>
      </c>
    </row>
    <row r="16" spans="1:4">
      <c r="A16" s="7">
        <f t="shared" si="3"/>
        <v>0.7</v>
      </c>
      <c r="B16" s="7">
        <f t="shared" si="0"/>
        <v>0.10508960199999999</v>
      </c>
      <c r="C16" s="7">
        <f t="shared" si="1"/>
        <v>-0.25813596</v>
      </c>
      <c r="D16" s="7">
        <f t="shared" si="2"/>
        <v>-0.25879599999999997</v>
      </c>
    </row>
    <row r="17" spans="1:4">
      <c r="A17" s="7">
        <f t="shared" si="3"/>
        <v>0.79999999999999993</v>
      </c>
      <c r="B17" s="7">
        <f t="shared" ref="B17:B74" si="4">B16+C16*$B$6+D16*($B$6)^2/2</f>
        <v>7.7982025999999982E-2</v>
      </c>
      <c r="C17" s="7">
        <f t="shared" si="1"/>
        <v>-0.28401556</v>
      </c>
      <c r="D17" s="7">
        <f t="shared" si="2"/>
        <v>-0.21017920400000001</v>
      </c>
    </row>
    <row r="18" spans="1:4">
      <c r="A18" s="7">
        <f t="shared" si="3"/>
        <v>0.89999999999999991</v>
      </c>
      <c r="B18" s="7">
        <f t="shared" si="4"/>
        <v>4.8529573979999983E-2</v>
      </c>
      <c r="C18" s="7">
        <f t="shared" si="1"/>
        <v>-0.3050334804</v>
      </c>
      <c r="D18" s="7">
        <f t="shared" si="2"/>
        <v>-0.15596405199999996</v>
      </c>
    </row>
    <row r="19" spans="1:4">
      <c r="A19" s="7">
        <f t="shared" si="3"/>
        <v>0.99999999999999989</v>
      </c>
      <c r="B19" s="7">
        <f t="shared" si="4"/>
        <v>1.7246405679999979E-2</v>
      </c>
      <c r="C19" s="7">
        <f t="shared" si="1"/>
        <v>-0.3206298856</v>
      </c>
      <c r="D19" s="7">
        <f t="shared" si="2"/>
        <v>-9.7059147959999981E-2</v>
      </c>
    </row>
    <row r="20" spans="1:4">
      <c r="A20" s="7">
        <f t="shared" si="3"/>
        <v>1.0999999999999999</v>
      </c>
      <c r="B20" s="7">
        <f t="shared" si="4"/>
        <v>-1.5301878619800018E-2</v>
      </c>
      <c r="C20" s="7">
        <f t="shared" si="1"/>
        <v>-0.33033580039599997</v>
      </c>
      <c r="D20" s="7">
        <f t="shared" si="2"/>
        <v>-3.4492811359999959E-2</v>
      </c>
    </row>
    <row r="21" spans="1:4">
      <c r="A21" s="7">
        <f t="shared" si="3"/>
        <v>1.2</v>
      </c>
      <c r="B21" s="7">
        <f t="shared" si="4"/>
        <v>-4.8507922716200018E-2</v>
      </c>
      <c r="C21" s="7">
        <f t="shared" si="1"/>
        <v>-0.33378508153199998</v>
      </c>
      <c r="D21" s="7">
        <f t="shared" si="2"/>
        <v>3.0603757239600037E-2</v>
      </c>
    </row>
    <row r="22" spans="1:4">
      <c r="A22" s="7">
        <f t="shared" si="3"/>
        <v>1.3</v>
      </c>
      <c r="B22" s="7">
        <f t="shared" si="4"/>
        <v>-8.173341208320202E-2</v>
      </c>
      <c r="C22" s="7">
        <f t="shared" si="1"/>
        <v>-0.33072470580803998</v>
      </c>
      <c r="D22" s="7">
        <f t="shared" si="2"/>
        <v>9.7015845432400036E-2</v>
      </c>
    </row>
    <row r="23" spans="1:4">
      <c r="A23" s="7">
        <f t="shared" si="3"/>
        <v>1.4000000000000001</v>
      </c>
      <c r="B23" s="7">
        <f t="shared" si="4"/>
        <v>-0.11432080343684402</v>
      </c>
      <c r="C23" s="7">
        <f t="shared" si="1"/>
        <v>-0.32102312126479998</v>
      </c>
      <c r="D23" s="7">
        <f t="shared" si="2"/>
        <v>0.16346682416640404</v>
      </c>
    </row>
    <row r="24" spans="1:4">
      <c r="A24" s="7">
        <f t="shared" si="3"/>
        <v>1.5000000000000002</v>
      </c>
      <c r="B24" s="7">
        <f t="shared" si="4"/>
        <v>-0.145605781442492</v>
      </c>
      <c r="C24" s="7">
        <f t="shared" si="1"/>
        <v>-0.30467643884815959</v>
      </c>
      <c r="D24" s="7">
        <f t="shared" si="2"/>
        <v>0.22864160687368804</v>
      </c>
    </row>
    <row r="25" spans="1:4">
      <c r="A25" s="7">
        <f t="shared" si="3"/>
        <v>1.6000000000000003</v>
      </c>
      <c r="B25" s="7">
        <f t="shared" si="4"/>
        <v>-0.17493021729293953</v>
      </c>
      <c r="C25" s="7">
        <f t="shared" si="1"/>
        <v>-0.2818122781607908</v>
      </c>
      <c r="D25" s="7">
        <f t="shared" si="2"/>
        <v>0.29121156288498401</v>
      </c>
    </row>
    <row r="26" spans="1:4">
      <c r="A26" s="7">
        <f t="shared" si="3"/>
        <v>1.7000000000000004</v>
      </c>
      <c r="B26" s="7">
        <f t="shared" si="4"/>
        <v>-0.2016553872945937</v>
      </c>
      <c r="C26" s="7">
        <f t="shared" si="1"/>
        <v>-0.25269112187229237</v>
      </c>
      <c r="D26" s="7">
        <f t="shared" si="2"/>
        <v>0.34986043458587901</v>
      </c>
    </row>
    <row r="27" spans="1:4">
      <c r="A27" s="7">
        <f t="shared" si="3"/>
        <v>1.8000000000000005</v>
      </c>
      <c r="B27" s="7">
        <f t="shared" si="4"/>
        <v>-0.22517519730889354</v>
      </c>
      <c r="C27" s="7">
        <f t="shared" si="1"/>
        <v>-0.21770507841370446</v>
      </c>
      <c r="D27" s="7">
        <f t="shared" si="2"/>
        <v>0.4033107745891874</v>
      </c>
    </row>
    <row r="28" spans="1:4">
      <c r="A28" s="7">
        <f t="shared" si="3"/>
        <v>1.9000000000000006</v>
      </c>
      <c r="B28" s="7">
        <f t="shared" si="4"/>
        <v>-0.24492915127731804</v>
      </c>
      <c r="C28" s="7">
        <f t="shared" si="1"/>
        <v>-0.17737400095478573</v>
      </c>
      <c r="D28" s="7">
        <f t="shared" si="2"/>
        <v>0.45035039461778709</v>
      </c>
    </row>
    <row r="29" spans="1:4">
      <c r="A29" s="7">
        <f t="shared" si="3"/>
        <v>2.0000000000000004</v>
      </c>
      <c r="B29" s="7">
        <f t="shared" si="4"/>
        <v>-0.26041479939970769</v>
      </c>
      <c r="C29" s="7">
        <f t="shared" si="1"/>
        <v>-0.132338961493007</v>
      </c>
      <c r="D29" s="7">
        <f t="shared" si="2"/>
        <v>0.48985830255463608</v>
      </c>
    </row>
    <row r="30" spans="1:4">
      <c r="A30" s="7">
        <f t="shared" si="3"/>
        <v>2.1000000000000005</v>
      </c>
      <c r="B30" s="7">
        <f t="shared" si="4"/>
        <v>-0.27119940403623521</v>
      </c>
      <c r="C30" s="7">
        <f t="shared" si="1"/>
        <v>-8.3353131237543399E-2</v>
      </c>
      <c r="D30" s="7">
        <f t="shared" si="2"/>
        <v>0.52082959879941537</v>
      </c>
    </row>
    <row r="31" spans="1:4">
      <c r="A31" s="7">
        <f t="shared" si="3"/>
        <v>2.2000000000000006</v>
      </c>
      <c r="B31" s="7">
        <f t="shared" si="4"/>
        <v>-0.27693056916599251</v>
      </c>
      <c r="C31" s="7">
        <f t="shared" si="1"/>
        <v>-3.1270171357601857E-2</v>
      </c>
      <c r="D31" s="7">
        <f t="shared" si="2"/>
        <v>0.54239880807247043</v>
      </c>
    </row>
    <row r="32" spans="1:4">
      <c r="A32" s="7">
        <f t="shared" si="3"/>
        <v>2.3000000000000007</v>
      </c>
      <c r="B32" s="7">
        <f t="shared" si="4"/>
        <v>-0.27734559226139033</v>
      </c>
      <c r="C32" s="7">
        <f t="shared" si="1"/>
        <v>2.2969709449645187E-2</v>
      </c>
      <c r="D32" s="7">
        <f t="shared" si="2"/>
        <v>0.55386113833198503</v>
      </c>
    </row>
    <row r="33" spans="1:4">
      <c r="A33" s="7">
        <f t="shared" si="3"/>
        <v>2.4000000000000008</v>
      </c>
      <c r="B33" s="7">
        <f t="shared" si="4"/>
        <v>-0.27227931562476587</v>
      </c>
      <c r="C33" s="7">
        <f t="shared" si="1"/>
        <v>7.8355823282843684E-2</v>
      </c>
      <c r="D33" s="7">
        <f t="shared" si="2"/>
        <v>0.55469118452278066</v>
      </c>
    </row>
    <row r="34" spans="1:4">
      <c r="A34" s="7">
        <f t="shared" si="3"/>
        <v>2.5000000000000009</v>
      </c>
      <c r="B34" s="7">
        <f t="shared" si="4"/>
        <v>-0.26167027737386761</v>
      </c>
      <c r="C34" s="7">
        <f t="shared" si="1"/>
        <v>0.13382494173512174</v>
      </c>
      <c r="D34" s="7">
        <f t="shared" si="2"/>
        <v>0.54455863124953174</v>
      </c>
    </row>
    <row r="35" spans="1:4">
      <c r="A35" s="7">
        <f t="shared" si="3"/>
        <v>2.600000000000001</v>
      </c>
      <c r="B35" s="7">
        <f t="shared" si="4"/>
        <v>-0.24556499004410778</v>
      </c>
      <c r="C35" s="7">
        <f t="shared" si="1"/>
        <v>0.18828080486007492</v>
      </c>
      <c r="D35" s="7">
        <f t="shared" si="2"/>
        <v>0.52334055474773522</v>
      </c>
    </row>
    <row r="36" spans="1:4">
      <c r="A36" s="7">
        <f t="shared" si="3"/>
        <v>2.7000000000000011</v>
      </c>
      <c r="B36" s="7">
        <f t="shared" si="4"/>
        <v>-0.22412020678436159</v>
      </c>
      <c r="C36" s="7">
        <f t="shared" ref="C36:C99" si="5">C35+D35*$B$6</f>
        <v>0.24061486033484844</v>
      </c>
      <c r="D36" s="7">
        <f t="shared" si="2"/>
        <v>0.49112998008821557</v>
      </c>
    </row>
    <row r="37" spans="1:4">
      <c r="A37" s="7">
        <f t="shared" si="3"/>
        <v>2.8000000000000012</v>
      </c>
      <c r="B37" s="7">
        <f t="shared" si="4"/>
        <v>-0.19760307085043566</v>
      </c>
      <c r="C37" s="7">
        <f t="shared" si="5"/>
        <v>0.28972785834366999</v>
      </c>
      <c r="D37" s="7">
        <f t="shared" si="2"/>
        <v>0.44824041356872318</v>
      </c>
    </row>
    <row r="38" spans="1:4">
      <c r="A38" s="7">
        <f t="shared" si="3"/>
        <v>2.9000000000000012</v>
      </c>
      <c r="B38" s="7">
        <f t="shared" si="4"/>
        <v>-0.16638908294822505</v>
      </c>
      <c r="C38" s="7">
        <f t="shared" si="5"/>
        <v>0.33455189970054233</v>
      </c>
      <c r="D38" s="7">
        <f t="shared" si="2"/>
        <v>0.39520614170087132</v>
      </c>
    </row>
    <row r="39" spans="1:4">
      <c r="A39" s="7">
        <f t="shared" si="3"/>
        <v>3.0000000000000013</v>
      </c>
      <c r="B39" s="7">
        <f t="shared" si="4"/>
        <v>-0.13095786226966646</v>
      </c>
      <c r="C39" s="7">
        <f t="shared" si="5"/>
        <v>0.37407251387062945</v>
      </c>
      <c r="D39" s="7">
        <f t="shared" si="2"/>
        <v>0.33277816589645004</v>
      </c>
    </row>
    <row r="40" spans="1:4">
      <c r="A40" s="7">
        <f t="shared" si="3"/>
        <v>3.1000000000000014</v>
      </c>
      <c r="B40" s="7">
        <f t="shared" si="4"/>
        <v>-9.1886720053121276E-2</v>
      </c>
      <c r="C40" s="7">
        <f t="shared" si="5"/>
        <v>0.40735033046027447</v>
      </c>
      <c r="D40" s="7">
        <f t="shared" si="2"/>
        <v>0.26191572453933293</v>
      </c>
    </row>
    <row r="41" spans="1:4">
      <c r="A41" s="7">
        <f t="shared" si="3"/>
        <v>3.2000000000000015</v>
      </c>
      <c r="B41" s="7">
        <f t="shared" si="4"/>
        <v>-4.9842108384397163E-2</v>
      </c>
      <c r="C41" s="7">
        <f t="shared" si="5"/>
        <v>0.43354190291420774</v>
      </c>
      <c r="D41" s="7">
        <f t="shared" si="2"/>
        <v>0.18377344010624255</v>
      </c>
    </row>
    <row r="42" spans="1:4">
      <c r="A42" s="7">
        <f t="shared" si="3"/>
        <v>3.3000000000000016</v>
      </c>
      <c r="B42" s="7">
        <f t="shared" si="4"/>
        <v>-5.5690508924451732E-3</v>
      </c>
      <c r="C42" s="7">
        <f t="shared" si="5"/>
        <v>0.45191924692483199</v>
      </c>
      <c r="D42" s="7">
        <f t="shared" si="2"/>
        <v>9.9684216768794326E-2</v>
      </c>
    </row>
    <row r="43" spans="1:4">
      <c r="A43" s="7">
        <f t="shared" si="3"/>
        <v>3.4000000000000017</v>
      </c>
      <c r="B43" s="7">
        <f t="shared" si="4"/>
        <v>4.0121294883882004E-2</v>
      </c>
      <c r="C43" s="7">
        <f t="shared" si="5"/>
        <v>0.46188766860171143</v>
      </c>
      <c r="D43" s="7">
        <f t="shared" si="2"/>
        <v>1.1138101784890346E-2</v>
      </c>
    </row>
    <row r="44" spans="1:4">
      <c r="A44" s="7">
        <f t="shared" si="3"/>
        <v>3.5000000000000018</v>
      </c>
      <c r="B44" s="7">
        <f t="shared" si="4"/>
        <v>8.6365752252977601E-2</v>
      </c>
      <c r="C44" s="7">
        <f t="shared" si="5"/>
        <v>0.46300147878020048</v>
      </c>
      <c r="D44" s="7">
        <f t="shared" si="2"/>
        <v>-8.0242589767763994E-2</v>
      </c>
    </row>
    <row r="45" spans="1:4">
      <c r="A45" s="7">
        <f t="shared" si="3"/>
        <v>3.6000000000000019</v>
      </c>
      <c r="B45" s="7">
        <f t="shared" si="4"/>
        <v>0.13226468718215884</v>
      </c>
      <c r="C45" s="7">
        <f t="shared" si="5"/>
        <v>0.45497721980342409</v>
      </c>
      <c r="D45" s="7">
        <f t="shared" si="2"/>
        <v>-0.1727315045059552</v>
      </c>
    </row>
    <row r="46" spans="1:4">
      <c r="A46" s="7">
        <f t="shared" si="3"/>
        <v>3.700000000000002</v>
      </c>
      <c r="B46" s="7">
        <f t="shared" si="4"/>
        <v>0.17689875163997146</v>
      </c>
      <c r="C46" s="7">
        <f t="shared" si="5"/>
        <v>0.43770406935282857</v>
      </c>
      <c r="D46" s="7">
        <f t="shared" si="2"/>
        <v>-0.26452937436431767</v>
      </c>
    </row>
    <row r="47" spans="1:4">
      <c r="A47" s="7">
        <f t="shared" si="3"/>
        <v>3.800000000000002</v>
      </c>
      <c r="B47" s="7">
        <f t="shared" si="4"/>
        <v>0.21934651170343272</v>
      </c>
      <c r="C47" s="7">
        <f t="shared" si="5"/>
        <v>0.41125113191639678</v>
      </c>
      <c r="D47" s="7">
        <f t="shared" si="2"/>
        <v>-0.35379750327994292</v>
      </c>
    </row>
    <row r="48" spans="1:4">
      <c r="A48" s="7">
        <f t="shared" si="3"/>
        <v>3.9000000000000021</v>
      </c>
      <c r="B48" s="7">
        <f t="shared" si="4"/>
        <v>0.25870263737867272</v>
      </c>
      <c r="C48" s="7">
        <f t="shared" si="5"/>
        <v>0.3758713815884025</v>
      </c>
      <c r="D48" s="7">
        <f t="shared" si="2"/>
        <v>-0.43869302340686545</v>
      </c>
    </row>
    <row r="49" spans="1:4">
      <c r="A49" s="7">
        <f t="shared" si="3"/>
        <v>4.0000000000000018</v>
      </c>
      <c r="B49" s="7">
        <f t="shared" si="4"/>
        <v>0.29409631042047862</v>
      </c>
      <c r="C49" s="7">
        <f t="shared" si="5"/>
        <v>0.33200207924771596</v>
      </c>
      <c r="D49" s="7">
        <f t="shared" si="2"/>
        <v>-0.51740527475734543</v>
      </c>
    </row>
    <row r="50" spans="1:4">
      <c r="A50" s="7">
        <f t="shared" si="3"/>
        <v>4.1000000000000014</v>
      </c>
      <c r="B50" s="7">
        <f t="shared" si="4"/>
        <v>0.32470949197146348</v>
      </c>
      <c r="C50" s="7">
        <f t="shared" si="5"/>
        <v>0.28026155177198142</v>
      </c>
      <c r="D50" s="7">
        <f t="shared" si="2"/>
        <v>-0.58819262084095725</v>
      </c>
    </row>
    <row r="51" spans="1:4">
      <c r="A51" s="7">
        <f t="shared" si="3"/>
        <v>4.2000000000000011</v>
      </c>
      <c r="B51" s="7">
        <f t="shared" si="4"/>
        <v>0.34979468404445685</v>
      </c>
      <c r="C51" s="7">
        <f t="shared" si="5"/>
        <v>0.22144228968788571</v>
      </c>
      <c r="D51" s="7">
        <f t="shared" si="2"/>
        <v>-0.64941898394292685</v>
      </c>
    </row>
    <row r="52" spans="1:4">
      <c r="A52" s="7">
        <f t="shared" si="3"/>
        <v>4.3000000000000007</v>
      </c>
      <c r="B52" s="7">
        <f t="shared" si="4"/>
        <v>0.3686918180935308</v>
      </c>
      <c r="C52" s="7">
        <f t="shared" si="5"/>
        <v>0.156500391293593</v>
      </c>
      <c r="D52" s="7">
        <f t="shared" si="2"/>
        <v>-0.6995893680889137</v>
      </c>
    </row>
    <row r="53" spans="1:4">
      <c r="A53" s="7">
        <f t="shared" si="3"/>
        <v>4.4000000000000004</v>
      </c>
      <c r="B53" s="7">
        <f t="shared" si="4"/>
        <v>0.38084391038244553</v>
      </c>
      <c r="C53" s="7">
        <f t="shared" si="5"/>
        <v>8.654145448470163E-2</v>
      </c>
      <c r="D53" s="7">
        <f t="shared" si="2"/>
        <v>-0.73738363618706149</v>
      </c>
    </row>
    <row r="54" spans="1:4">
      <c r="A54" s="7">
        <f t="shared" si="3"/>
        <v>4.5</v>
      </c>
      <c r="B54" s="7">
        <f t="shared" si="4"/>
        <v>0.38581113764998037</v>
      </c>
      <c r="C54" s="7">
        <f t="shared" si="5"/>
        <v>1.2803090865995473E-2</v>
      </c>
      <c r="D54" s="7">
        <f t="shared" si="2"/>
        <v>-0.76168782076489105</v>
      </c>
    </row>
    <row r="55" spans="1:4">
      <c r="A55" s="7">
        <f t="shared" si="3"/>
        <v>4.5999999999999996</v>
      </c>
      <c r="B55" s="7">
        <f t="shared" si="4"/>
        <v>0.38328300763275547</v>
      </c>
      <c r="C55" s="7">
        <f t="shared" si="5"/>
        <v>-6.3365691210493638E-2</v>
      </c>
      <c r="D55" s="7">
        <f t="shared" si="2"/>
        <v>-0.77162227529996075</v>
      </c>
    </row>
    <row r="56" spans="1:4">
      <c r="A56" s="7">
        <f t="shared" si="3"/>
        <v>4.6999999999999993</v>
      </c>
      <c r="B56" s="7">
        <f t="shared" si="4"/>
        <v>0.37308832713520629</v>
      </c>
      <c r="C56" s="7">
        <f t="shared" si="5"/>
        <v>-0.1405279187404897</v>
      </c>
      <c r="D56" s="7">
        <f t="shared" si="2"/>
        <v>-0.76656601526551094</v>
      </c>
    </row>
    <row r="57" spans="1:4">
      <c r="A57" s="7">
        <f t="shared" si="3"/>
        <v>4.7999999999999989</v>
      </c>
      <c r="B57" s="7">
        <f t="shared" si="4"/>
        <v>0.35520270518482977</v>
      </c>
      <c r="C57" s="7">
        <f t="shared" si="5"/>
        <v>-0.2171845202670408</v>
      </c>
      <c r="D57" s="7">
        <f t="shared" si="2"/>
        <v>-0.74617665427041258</v>
      </c>
    </row>
    <row r="58" spans="1:4">
      <c r="A58" s="7">
        <f t="shared" si="3"/>
        <v>4.8999999999999986</v>
      </c>
      <c r="B58" s="7">
        <f t="shared" si="4"/>
        <v>0.32975336988677362</v>
      </c>
      <c r="C58" s="7">
        <f t="shared" si="5"/>
        <v>-0.29180218569408206</v>
      </c>
      <c r="D58" s="7">
        <f t="shared" si="2"/>
        <v>-0.71040541036965954</v>
      </c>
    </row>
    <row r="59" spans="1:4">
      <c r="A59" s="7">
        <f t="shared" si="3"/>
        <v>4.9999999999999982</v>
      </c>
      <c r="B59" s="7">
        <f t="shared" si="4"/>
        <v>0.29702112426551708</v>
      </c>
      <c r="C59" s="7">
        <f t="shared" si="5"/>
        <v>-0.362842726731048</v>
      </c>
      <c r="D59" s="7">
        <f t="shared" si="2"/>
        <v>-0.65950673977354723</v>
      </c>
    </row>
    <row r="60" spans="1:4">
      <c r="A60" s="7">
        <f t="shared" si="3"/>
        <v>5.0999999999999979</v>
      </c>
      <c r="B60" s="7">
        <f t="shared" si="4"/>
        <v>0.25743931789354452</v>
      </c>
      <c r="C60" s="7">
        <f t="shared" si="5"/>
        <v>-0.42879340070840272</v>
      </c>
      <c r="D60" s="7">
        <f t="shared" si="2"/>
        <v>-0.59404224853103416</v>
      </c>
    </row>
    <row r="61" spans="1:4">
      <c r="A61" s="7">
        <f t="shared" si="3"/>
        <v>5.1999999999999975</v>
      </c>
      <c r="B61" s="7">
        <f t="shared" si="4"/>
        <v>0.21158976658004908</v>
      </c>
      <c r="C61" s="7">
        <f t="shared" si="5"/>
        <v>-0.48819762556150614</v>
      </c>
      <c r="D61" s="7">
        <f t="shared" si="2"/>
        <v>-0.51487863578708903</v>
      </c>
    </row>
    <row r="62" spans="1:4">
      <c r="A62" s="7">
        <f t="shared" si="3"/>
        <v>5.2999999999999972</v>
      </c>
      <c r="B62" s="7">
        <f t="shared" si="4"/>
        <v>0.160195610844963</v>
      </c>
      <c r="C62" s="7">
        <f t="shared" si="5"/>
        <v>-0.53968548914021508</v>
      </c>
      <c r="D62" s="7">
        <f t="shared" si="2"/>
        <v>-0.42317953316009821</v>
      </c>
    </row>
    <row r="63" spans="1:4">
      <c r="A63" s="7">
        <f t="shared" si="3"/>
        <v>5.3999999999999968</v>
      </c>
      <c r="B63" s="7">
        <f t="shared" si="4"/>
        <v>0.10411116426514101</v>
      </c>
      <c r="C63" s="7">
        <f t="shared" si="5"/>
        <v>-0.58200344245622493</v>
      </c>
      <c r="D63" s="7">
        <f t="shared" si="2"/>
        <v>-0.32039122168992601</v>
      </c>
    </row>
    <row r="64" spans="1:4">
      <c r="A64" s="7">
        <f t="shared" si="3"/>
        <v>5.4999999999999964</v>
      </c>
      <c r="B64" s="7">
        <f t="shared" si="4"/>
        <v>4.4308863911068884E-2</v>
      </c>
      <c r="C64" s="7">
        <f t="shared" si="5"/>
        <v>-0.61404256462521756</v>
      </c>
      <c r="D64" s="7">
        <f t="shared" si="2"/>
        <v>-0.20822232853028202</v>
      </c>
    </row>
    <row r="65" spans="1:4">
      <c r="A65" s="7">
        <f t="shared" si="3"/>
        <v>5.5999999999999961</v>
      </c>
      <c r="B65" s="7">
        <f t="shared" si="4"/>
        <v>-1.8136504194104286E-2</v>
      </c>
      <c r="C65" s="7">
        <f t="shared" si="5"/>
        <v>-0.63486479747824576</v>
      </c>
      <c r="D65" s="7">
        <f t="shared" si="2"/>
        <v>-8.8617727822137768E-2</v>
      </c>
    </row>
    <row r="66" spans="1:4">
      <c r="A66" s="7">
        <f t="shared" si="3"/>
        <v>5.6999999999999957</v>
      </c>
      <c r="B66" s="7">
        <f t="shared" si="4"/>
        <v>-8.2066072581039554E-2</v>
      </c>
      <c r="C66" s="7">
        <f t="shared" si="5"/>
        <v>-0.64372657026045954</v>
      </c>
      <c r="D66" s="7">
        <f t="shared" si="2"/>
        <v>3.6273008388208572E-2</v>
      </c>
    </row>
    <row r="67" spans="1:4">
      <c r="A67" s="7">
        <f t="shared" si="3"/>
        <v>5.7999999999999954</v>
      </c>
      <c r="B67" s="7">
        <f t="shared" si="4"/>
        <v>-0.14625736456514446</v>
      </c>
      <c r="C67" s="7">
        <f t="shared" si="5"/>
        <v>-0.64009926942163864</v>
      </c>
      <c r="D67" s="7">
        <f t="shared" si="2"/>
        <v>0.16413214516207911</v>
      </c>
    </row>
    <row r="68" spans="1:4">
      <c r="A68" s="7">
        <f t="shared" si="3"/>
        <v>5.899999999999995</v>
      </c>
      <c r="B68" s="7">
        <f t="shared" si="4"/>
        <v>-0.20944663078149794</v>
      </c>
      <c r="C68" s="7">
        <f t="shared" si="5"/>
        <v>-0.62368605490543072</v>
      </c>
      <c r="D68" s="7">
        <f t="shared" si="2"/>
        <v>0.29251472913028892</v>
      </c>
    </row>
    <row r="69" spans="1:4">
      <c r="A69" s="7">
        <f t="shared" si="3"/>
        <v>5.9999999999999947</v>
      </c>
      <c r="B69" s="7">
        <f t="shared" si="4"/>
        <v>-0.27035266262638957</v>
      </c>
      <c r="C69" s="7">
        <f t="shared" si="5"/>
        <v>-0.59443458199240184</v>
      </c>
      <c r="D69" s="7">
        <f t="shared" si="2"/>
        <v>0.41889326156299589</v>
      </c>
    </row>
    <row r="70" spans="1:4">
      <c r="A70" s="7">
        <f t="shared" si="3"/>
        <v>6.0999999999999943</v>
      </c>
      <c r="B70" s="7">
        <f t="shared" si="4"/>
        <v>-0.3277016545178148</v>
      </c>
      <c r="C70" s="7">
        <f t="shared" si="5"/>
        <v>-0.55254525583610226</v>
      </c>
      <c r="D70" s="7">
        <f t="shared" si="2"/>
        <v>0.54070532525277915</v>
      </c>
    </row>
    <row r="71" spans="1:4">
      <c r="A71" s="7">
        <f t="shared" si="3"/>
        <v>6.199999999999994</v>
      </c>
      <c r="B71" s="7">
        <f t="shared" si="4"/>
        <v>-0.38025265347516113</v>
      </c>
      <c r="C71" s="7">
        <f t="shared" si="5"/>
        <v>-0.49847472331082432</v>
      </c>
      <c r="D71" s="7">
        <f t="shared" si="2"/>
        <v>0.6554033090356296</v>
      </c>
    </row>
    <row r="72" spans="1:4">
      <c r="A72" s="7">
        <f t="shared" si="3"/>
        <v>6.2999999999999936</v>
      </c>
      <c r="B72" s="7">
        <f t="shared" si="4"/>
        <v>-0.42682310926106543</v>
      </c>
      <c r="C72" s="7">
        <f t="shared" si="5"/>
        <v>-0.43293439240726134</v>
      </c>
      <c r="D72" s="7">
        <f t="shared" si="2"/>
        <v>0.76050530695032226</v>
      </c>
    </row>
    <row r="73" spans="1:4">
      <c r="A73" s="7">
        <f t="shared" si="3"/>
        <v>6.3999999999999932</v>
      </c>
      <c r="B73" s="7">
        <f t="shared" si="4"/>
        <v>-0.46631402196703997</v>
      </c>
      <c r="C73" s="7">
        <f t="shared" si="5"/>
        <v>-0.35688386171222908</v>
      </c>
      <c r="D73" s="7">
        <f t="shared" si="2"/>
        <v>0.85364621852213085</v>
      </c>
    </row>
    <row r="74" spans="1:4">
      <c r="A74" s="7">
        <f t="shared" si="3"/>
        <v>6.4999999999999929</v>
      </c>
      <c r="B74" s="7">
        <f t="shared" si="4"/>
        <v>-0.49773417704565226</v>
      </c>
      <c r="C74" s="7">
        <f t="shared" si="5"/>
        <v>-0.27151923986001597</v>
      </c>
      <c r="D74" s="7">
        <f t="shared" si="2"/>
        <v>0.93262804393408005</v>
      </c>
    </row>
    <row r="75" spans="1:4">
      <c r="A75" s="7">
        <f t="shared" ref="A75:A90" si="6">A74+$B$6</f>
        <v>6.5999999999999925</v>
      </c>
      <c r="B75" s="7">
        <f t="shared" ref="B75:B109" si="7">B74+C74*$B$6+D74*($B$6)^2/2</f>
        <v>-0.52022296081198349</v>
      </c>
      <c r="C75" s="7">
        <f t="shared" si="5"/>
        <v>-0.17825643546660797</v>
      </c>
      <c r="D75" s="7">
        <f t="shared" ref="D75:D109" si="8">-$B$3*B74/$B$4</f>
        <v>0.99546835409130452</v>
      </c>
    </row>
    <row r="76" spans="1:4">
      <c r="A76" s="7">
        <f t="shared" si="6"/>
        <v>6.6999999999999922</v>
      </c>
      <c r="B76" s="7">
        <f t="shared" si="7"/>
        <v>-0.53307126258818782</v>
      </c>
      <c r="C76" s="7">
        <f t="shared" si="5"/>
        <v>-7.8709600057477513E-2</v>
      </c>
      <c r="D76" s="7">
        <f t="shared" si="8"/>
        <v>1.040445921623967</v>
      </c>
    </row>
    <row r="77" spans="1:4">
      <c r="A77" s="7">
        <f t="shared" si="6"/>
        <v>6.7999999999999918</v>
      </c>
      <c r="B77" s="7">
        <f t="shared" si="7"/>
        <v>-0.53573999298581565</v>
      </c>
      <c r="C77" s="7">
        <f t="shared" si="5"/>
        <v>2.5334992104919185E-2</v>
      </c>
      <c r="D77" s="7">
        <f t="shared" si="8"/>
        <v>1.0661425251763756</v>
      </c>
    </row>
    <row r="78" spans="1:4">
      <c r="A78" s="7">
        <f t="shared" si="6"/>
        <v>6.8999999999999915</v>
      </c>
      <c r="B78" s="7">
        <f t="shared" si="7"/>
        <v>-0.52787578114944178</v>
      </c>
      <c r="C78" s="7">
        <f t="shared" si="5"/>
        <v>0.13194924462255675</v>
      </c>
      <c r="D78" s="7">
        <f t="shared" si="8"/>
        <v>1.0714799859716313</v>
      </c>
    </row>
    <row r="79" spans="1:4">
      <c r="A79" s="7">
        <f t="shared" si="6"/>
        <v>6.9999999999999911</v>
      </c>
      <c r="B79" s="7">
        <f t="shared" si="7"/>
        <v>-0.50932345675732793</v>
      </c>
      <c r="C79" s="7">
        <f t="shared" si="5"/>
        <v>0.23909724321971987</v>
      </c>
      <c r="D79" s="7">
        <f t="shared" si="8"/>
        <v>1.0557515622988836</v>
      </c>
    </row>
    <row r="80" spans="1:4">
      <c r="A80" s="7">
        <f t="shared" si="6"/>
        <v>7.0999999999999908</v>
      </c>
      <c r="B80" s="7">
        <f t="shared" si="7"/>
        <v>-0.48013497462386157</v>
      </c>
      <c r="C80" s="7">
        <f t="shared" si="5"/>
        <v>0.34467239944960826</v>
      </c>
      <c r="D80" s="7">
        <f t="shared" si="8"/>
        <v>1.0186469135146559</v>
      </c>
    </row>
    <row r="81" spans="1:4">
      <c r="A81" s="7">
        <f t="shared" si="6"/>
        <v>7.1999999999999904</v>
      </c>
      <c r="B81" s="7">
        <f t="shared" si="7"/>
        <v>-0.44057450011132748</v>
      </c>
      <c r="C81" s="7">
        <f t="shared" si="5"/>
        <v>0.44653709080107384</v>
      </c>
      <c r="D81" s="7">
        <f t="shared" si="8"/>
        <v>0.96026994924772313</v>
      </c>
    </row>
    <row r="82" spans="1:4">
      <c r="A82" s="7">
        <f t="shared" si="6"/>
        <v>7.2999999999999901</v>
      </c>
      <c r="B82" s="7">
        <f t="shared" si="7"/>
        <v>-0.39111944128498144</v>
      </c>
      <c r="C82" s="7">
        <f t="shared" si="5"/>
        <v>0.54256408572584613</v>
      </c>
      <c r="D82" s="7">
        <f t="shared" si="8"/>
        <v>0.88114900022265497</v>
      </c>
    </row>
    <row r="83" spans="1:4">
      <c r="A83" s="7">
        <f t="shared" si="6"/>
        <v>7.3999999999999897</v>
      </c>
      <c r="B83" s="7">
        <f t="shared" si="7"/>
        <v>-0.33245728771128352</v>
      </c>
      <c r="C83" s="7">
        <f t="shared" si="5"/>
        <v>0.63067898574811165</v>
      </c>
      <c r="D83" s="7">
        <f t="shared" si="8"/>
        <v>0.78223888256996288</v>
      </c>
    </row>
    <row r="84" spans="1:4">
      <c r="A84" s="7">
        <f t="shared" si="6"/>
        <v>7.4999999999999893</v>
      </c>
      <c r="B84" s="7">
        <f t="shared" si="7"/>
        <v>-0.26547819472362255</v>
      </c>
      <c r="C84" s="7">
        <f t="shared" si="5"/>
        <v>0.70890287400510799</v>
      </c>
      <c r="D84" s="7">
        <f t="shared" si="8"/>
        <v>0.66491457542256693</v>
      </c>
    </row>
    <row r="85" spans="1:4">
      <c r="A85" s="7">
        <f t="shared" si="6"/>
        <v>7.599999999999989</v>
      </c>
      <c r="B85" s="7">
        <f t="shared" si="7"/>
        <v>-0.19126333444599894</v>
      </c>
      <c r="C85" s="7">
        <f t="shared" si="5"/>
        <v>0.7753943315473647</v>
      </c>
      <c r="D85" s="7">
        <f t="shared" si="8"/>
        <v>0.5309563894472451</v>
      </c>
    </row>
    <row r="86" spans="1:4">
      <c r="A86" s="7">
        <f t="shared" si="6"/>
        <v>7.6999999999999886</v>
      </c>
      <c r="B86" s="7">
        <f t="shared" si="7"/>
        <v>-0.11106911934402623</v>
      </c>
      <c r="C86" s="7">
        <f t="shared" si="5"/>
        <v>0.82848997049208917</v>
      </c>
      <c r="D86" s="7">
        <f t="shared" si="8"/>
        <v>0.38252666889199788</v>
      </c>
    </row>
    <row r="87" spans="1:4">
      <c r="A87" s="7">
        <f t="shared" si="6"/>
        <v>7.7999999999999883</v>
      </c>
      <c r="B87" s="7">
        <f t="shared" si="7"/>
        <v>-2.6307488950357321E-2</v>
      </c>
      <c r="C87" s="7">
        <f t="shared" si="5"/>
        <v>0.86674263738128898</v>
      </c>
      <c r="D87" s="7">
        <f t="shared" si="8"/>
        <v>0.22213823868805246</v>
      </c>
    </row>
    <row r="88" spans="1:4">
      <c r="A88" s="7">
        <f t="shared" si="6"/>
        <v>7.8999999999999879</v>
      </c>
      <c r="B88" s="7">
        <f t="shared" si="7"/>
        <v>6.1477465981211843E-2</v>
      </c>
      <c r="C88" s="7">
        <f t="shared" si="5"/>
        <v>0.8889564612500942</v>
      </c>
      <c r="D88" s="7">
        <f t="shared" si="8"/>
        <v>5.2614977900714642E-2</v>
      </c>
    </row>
    <row r="89" spans="1:4">
      <c r="A89" s="7">
        <f t="shared" si="6"/>
        <v>7.9999999999999876</v>
      </c>
      <c r="B89" s="7">
        <f t="shared" si="7"/>
        <v>0.15063618699572487</v>
      </c>
      <c r="C89" s="7">
        <f t="shared" si="5"/>
        <v>0.89421795904016566</v>
      </c>
      <c r="D89" s="7">
        <f t="shared" si="8"/>
        <v>-0.12295493196242369</v>
      </c>
    </row>
    <row r="90" spans="1:4">
      <c r="A90" s="7">
        <f t="shared" si="6"/>
        <v>8.0999999999999872</v>
      </c>
      <c r="B90" s="7">
        <f t="shared" si="7"/>
        <v>0.23944320823992934</v>
      </c>
      <c r="C90" s="7">
        <f t="shared" si="5"/>
        <v>0.88192246584392331</v>
      </c>
      <c r="D90" s="7">
        <f t="shared" si="8"/>
        <v>-0.30127237399144974</v>
      </c>
    </row>
    <row r="91" spans="1:4">
      <c r="A91" s="7">
        <f>A90+$B$6</f>
        <v>8.1999999999999869</v>
      </c>
      <c r="B91" s="7">
        <f t="shared" si="7"/>
        <v>0.32612909295436443</v>
      </c>
      <c r="C91" s="7">
        <f t="shared" si="5"/>
        <v>0.85179522844477829</v>
      </c>
      <c r="D91" s="7">
        <f t="shared" si="8"/>
        <v>-0.47888641647985869</v>
      </c>
    </row>
    <row r="92" spans="1:4">
      <c r="A92" s="7">
        <f t="shared" ref="A92:A96" si="9">A91+$B$6</f>
        <v>8.2999999999999865</v>
      </c>
      <c r="B92" s="7">
        <f t="shared" si="7"/>
        <v>0.40891418371644295</v>
      </c>
      <c r="C92" s="7">
        <f t="shared" si="5"/>
        <v>0.80390658679679239</v>
      </c>
      <c r="D92" s="7">
        <f t="shared" si="8"/>
        <v>-0.65225818590872875</v>
      </c>
    </row>
    <row r="93" spans="1:4">
      <c r="A93" s="7">
        <f t="shared" si="9"/>
        <v>8.3999999999999861</v>
      </c>
      <c r="B93" s="7">
        <f t="shared" si="7"/>
        <v>0.48604355146657857</v>
      </c>
      <c r="C93" s="7">
        <f t="shared" si="5"/>
        <v>0.73868076820591955</v>
      </c>
      <c r="D93" s="7">
        <f t="shared" si="8"/>
        <v>-0.81782836743288589</v>
      </c>
    </row>
    <row r="94" spans="1:4">
      <c r="A94" s="7">
        <f t="shared" si="9"/>
        <v>8.4999999999999858</v>
      </c>
      <c r="B94" s="7">
        <f t="shared" si="7"/>
        <v>0.55582248645000609</v>
      </c>
      <c r="C94" s="7">
        <f t="shared" si="5"/>
        <v>0.65689793146263098</v>
      </c>
      <c r="D94" s="7">
        <f t="shared" si="8"/>
        <v>-0.97208710293315714</v>
      </c>
    </row>
    <row r="95" spans="1:4">
      <c r="A95" s="7">
        <f t="shared" si="9"/>
        <v>8.5999999999999854</v>
      </c>
      <c r="B95" s="7">
        <f t="shared" si="7"/>
        <v>0.61665184408160345</v>
      </c>
      <c r="C95" s="7">
        <f t="shared" si="5"/>
        <v>0.5596892211693153</v>
      </c>
      <c r="D95" s="7">
        <f t="shared" si="8"/>
        <v>-1.1116449729000122</v>
      </c>
    </row>
    <row r="96" spans="1:4">
      <c r="A96" s="7">
        <f t="shared" si="9"/>
        <v>8.6999999999999851</v>
      </c>
      <c r="B96" s="7">
        <f t="shared" si="7"/>
        <v>0.66706254133403486</v>
      </c>
      <c r="C96" s="7">
        <f t="shared" si="5"/>
        <v>0.44852472387931408</v>
      </c>
      <c r="D96" s="7">
        <f t="shared" si="8"/>
        <v>-1.2333036881632069</v>
      </c>
    </row>
    <row r="97" spans="1:4">
      <c r="A97" s="7">
        <f>A96+$B$6</f>
        <v>8.7999999999999847</v>
      </c>
      <c r="B97" s="7">
        <f t="shared" si="7"/>
        <v>0.70574849528115025</v>
      </c>
      <c r="C97" s="7">
        <f t="shared" si="5"/>
        <v>0.32519435506299338</v>
      </c>
      <c r="D97" s="7">
        <f t="shared" si="8"/>
        <v>-1.3341250826680697</v>
      </c>
    </row>
    <row r="98" spans="1:4">
      <c r="A98" s="7">
        <f t="shared" ref="A98:A109" si="10">A97+$B$6</f>
        <v>8.8999999999999844</v>
      </c>
      <c r="B98" s="7">
        <f t="shared" si="7"/>
        <v>0.73159730537410916</v>
      </c>
      <c r="C98" s="7">
        <f t="shared" si="5"/>
        <v>0.1917818467961864</v>
      </c>
      <c r="D98" s="7">
        <f t="shared" si="8"/>
        <v>-1.4114969905623005</v>
      </c>
    </row>
    <row r="99" spans="1:4">
      <c r="A99" s="7">
        <f t="shared" si="10"/>
        <v>8.999999999999984</v>
      </c>
      <c r="B99" s="7">
        <f t="shared" si="7"/>
        <v>0.74371800510091624</v>
      </c>
      <c r="C99" s="7">
        <f t="shared" si="5"/>
        <v>5.0632147739956335E-2</v>
      </c>
      <c r="D99" s="7">
        <f t="shared" si="8"/>
        <v>-1.4631946107482181</v>
      </c>
    </row>
    <row r="100" spans="1:4">
      <c r="A100" s="7">
        <f t="shared" si="10"/>
        <v>9.0999999999999837</v>
      </c>
      <c r="B100" s="7">
        <f t="shared" si="7"/>
        <v>0.74146524682117076</v>
      </c>
      <c r="C100" s="7">
        <f t="shared" ref="C100:C109" si="11">C99+D99*$B$6</f>
        <v>-9.5687313334865493E-2</v>
      </c>
      <c r="D100" s="7">
        <f t="shared" si="8"/>
        <v>-1.4874360102018325</v>
      </c>
    </row>
    <row r="101" spans="1:4">
      <c r="A101" s="7">
        <f t="shared" si="10"/>
        <v>9.1999999999999833</v>
      </c>
      <c r="B101" s="7">
        <f t="shared" si="7"/>
        <v>0.72445933543667507</v>
      </c>
      <c r="C101" s="7">
        <f t="shared" si="11"/>
        <v>-0.24443091435504874</v>
      </c>
      <c r="D101" s="7">
        <f t="shared" si="8"/>
        <v>-1.4829304936423415</v>
      </c>
    </row>
    <row r="102" spans="1:4">
      <c r="A102" s="7">
        <f t="shared" si="10"/>
        <v>9.2999999999999829</v>
      </c>
      <c r="B102" s="7">
        <f t="shared" si="7"/>
        <v>0.69260159153295853</v>
      </c>
      <c r="C102" s="7">
        <f t="shared" si="11"/>
        <v>-0.39272396371928286</v>
      </c>
      <c r="D102" s="7">
        <f t="shared" si="8"/>
        <v>-1.4489186708733499</v>
      </c>
    </row>
    <row r="103" spans="1:4">
      <c r="A103" s="7">
        <f t="shared" si="10"/>
        <v>9.3999999999999826</v>
      </c>
      <c r="B103" s="7">
        <f t="shared" si="7"/>
        <v>0.64608460180666349</v>
      </c>
      <c r="C103" s="7">
        <f t="shared" si="11"/>
        <v>-0.5376158308066179</v>
      </c>
      <c r="D103" s="7">
        <f t="shared" si="8"/>
        <v>-1.3852031830659168</v>
      </c>
    </row>
    <row r="104" spans="1:4">
      <c r="A104" s="7">
        <f t="shared" si="10"/>
        <v>9.4999999999999822</v>
      </c>
      <c r="B104" s="7">
        <f t="shared" si="7"/>
        <v>0.58539700281067208</v>
      </c>
      <c r="C104" s="7">
        <f t="shared" si="11"/>
        <v>-0.67613614911320963</v>
      </c>
      <c r="D104" s="7">
        <f t="shared" si="8"/>
        <v>-1.292169203613327</v>
      </c>
    </row>
    <row r="105" spans="1:4">
      <c r="A105" s="7">
        <f t="shared" si="10"/>
        <v>9.5999999999999819</v>
      </c>
      <c r="B105" s="7">
        <f t="shared" si="7"/>
        <v>0.51132254188128445</v>
      </c>
      <c r="C105" s="7">
        <f t="shared" si="11"/>
        <v>-0.80535306947454233</v>
      </c>
      <c r="D105" s="7">
        <f t="shared" si="8"/>
        <v>-1.1707940056213442</v>
      </c>
    </row>
    <row r="106" spans="1:4">
      <c r="A106" s="7">
        <f t="shared" si="10"/>
        <v>9.6999999999999815</v>
      </c>
      <c r="B106" s="7">
        <f t="shared" si="7"/>
        <v>0.42493326490572347</v>
      </c>
      <c r="C106" s="7">
        <f t="shared" si="11"/>
        <v>-0.92243247003667672</v>
      </c>
      <c r="D106" s="7">
        <f t="shared" si="8"/>
        <v>-1.0226450837625689</v>
      </c>
    </row>
    <row r="107" spans="1:4">
      <c r="A107" s="7">
        <f t="shared" si="10"/>
        <v>9.7999999999999812</v>
      </c>
      <c r="B107" s="7">
        <f t="shared" si="7"/>
        <v>0.3275767924832429</v>
      </c>
      <c r="C107" s="7">
        <f t="shared" si="11"/>
        <v>-1.0246969784129336</v>
      </c>
      <c r="D107" s="7">
        <f t="shared" si="8"/>
        <v>-0.84986652981144695</v>
      </c>
    </row>
    <row r="108" spans="1:4">
      <c r="A108" s="7">
        <f t="shared" si="10"/>
        <v>9.8999999999999808</v>
      </c>
      <c r="B108" s="7">
        <f t="shared" si="7"/>
        <v>0.22085776199289228</v>
      </c>
      <c r="C108" s="7">
        <f t="shared" si="11"/>
        <v>-1.1096836313940783</v>
      </c>
      <c r="D108" s="7">
        <f t="shared" si="8"/>
        <v>-0.65515358496648579</v>
      </c>
    </row>
    <row r="109" spans="1:4">
      <c r="A109" s="7">
        <f t="shared" si="10"/>
        <v>9.9999999999999805</v>
      </c>
      <c r="B109" s="7">
        <f t="shared" si="7"/>
        <v>0.10661363092865202</v>
      </c>
      <c r="C109" s="7">
        <f t="shared" si="11"/>
        <v>-1.1751989898907269</v>
      </c>
      <c r="D109" s="7">
        <f t="shared" si="8"/>
        <v>-0.44171552398578456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0"/>
  <sheetViews>
    <sheetView tabSelected="1" topLeftCell="A3" workbookViewId="0">
      <selection activeCell="S21" sqref="S21"/>
    </sheetView>
  </sheetViews>
  <sheetFormatPr defaultRowHeight="15"/>
  <cols>
    <col min="1" max="1" width="5.5703125" style="2" customWidth="1"/>
    <col min="2" max="3" width="15.28515625" style="2" customWidth="1"/>
    <col min="4" max="4" width="15.5703125" style="2" customWidth="1"/>
    <col min="5" max="16384" width="9.140625" style="2"/>
  </cols>
  <sheetData>
    <row r="1" spans="1:4">
      <c r="A1" s="4" t="s">
        <v>7</v>
      </c>
      <c r="B1" s="5">
        <v>0.2</v>
      </c>
    </row>
    <row r="2" spans="1:4">
      <c r="A2" s="4" t="s">
        <v>8</v>
      </c>
      <c r="B2" s="5">
        <v>0</v>
      </c>
    </row>
    <row r="3" spans="1:4">
      <c r="A3" s="4" t="s">
        <v>2</v>
      </c>
      <c r="B3" s="5">
        <v>0.2</v>
      </c>
    </row>
    <row r="4" spans="1:4">
      <c r="A4" s="4" t="s">
        <v>11</v>
      </c>
      <c r="B4" s="5">
        <v>0.1</v>
      </c>
    </row>
    <row r="5" spans="1:4">
      <c r="A5" s="4" t="s">
        <v>0</v>
      </c>
      <c r="B5" s="5">
        <v>0.1</v>
      </c>
    </row>
    <row r="6" spans="1:4">
      <c r="A6" s="4" t="s">
        <v>9</v>
      </c>
      <c r="B6" s="5">
        <f>-(B3*B1+0.1*B2)/B5</f>
        <v>-0.40000000000000008</v>
      </c>
    </row>
    <row r="7" spans="1:4">
      <c r="A7" s="4" t="s">
        <v>10</v>
      </c>
      <c r="B7" s="5">
        <v>0.1</v>
      </c>
    </row>
    <row r="8" spans="1:4">
      <c r="A8" s="3"/>
      <c r="B8" s="1"/>
    </row>
    <row r="9" spans="1:4">
      <c r="A9" s="6" t="s">
        <v>1</v>
      </c>
      <c r="B9" s="6" t="s">
        <v>4</v>
      </c>
      <c r="C9" s="6" t="s">
        <v>5</v>
      </c>
      <c r="D9" s="6" t="s">
        <v>6</v>
      </c>
    </row>
    <row r="10" spans="1:4">
      <c r="A10" s="7">
        <v>0</v>
      </c>
      <c r="B10" s="7">
        <f>B1</f>
        <v>0.2</v>
      </c>
      <c r="C10" s="7">
        <f>B2</f>
        <v>0</v>
      </c>
      <c r="D10" s="7">
        <f t="shared" ref="D10:D41" si="0">-($B$3*B10+$B$4*C10)/$B$5</f>
        <v>-0.40000000000000008</v>
      </c>
    </row>
    <row r="11" spans="1:4">
      <c r="A11" s="7">
        <f>A10+$B$7</f>
        <v>0.1</v>
      </c>
      <c r="B11" s="7">
        <f t="shared" ref="B11:B17" si="1">B10+C10*$B$7+(D10*($B$7)^2)/2</f>
        <v>0.19800000000000001</v>
      </c>
      <c r="C11" s="7">
        <f>C10+D10*$B$7</f>
        <v>-4.0000000000000008E-2</v>
      </c>
      <c r="D11" s="7">
        <f>-($B$3*B10+$B$4*C10)/$B$5</f>
        <v>-0.40000000000000008</v>
      </c>
    </row>
    <row r="12" spans="1:4">
      <c r="A12" s="7">
        <f>A11+$B$7</f>
        <v>0.2</v>
      </c>
      <c r="B12" s="7">
        <f t="shared" si="1"/>
        <v>0.192</v>
      </c>
      <c r="C12" s="7">
        <f t="shared" ref="C12:C75" si="2">C11+D11*$B$7</f>
        <v>-8.0000000000000016E-2</v>
      </c>
      <c r="D12" s="7">
        <f t="shared" ref="D12:D75" si="3">-($B$3*B11+$B$4*C11)/$B$5</f>
        <v>-0.35599999999999998</v>
      </c>
    </row>
    <row r="13" spans="1:4">
      <c r="A13" s="7">
        <f t="shared" ref="A13:A76" si="4">A12+$B$7</f>
        <v>0.30000000000000004</v>
      </c>
      <c r="B13" s="7">
        <f t="shared" si="1"/>
        <v>0.18221999999999999</v>
      </c>
      <c r="C13" s="7">
        <f t="shared" si="2"/>
        <v>-0.11560000000000001</v>
      </c>
      <c r="D13" s="7">
        <f t="shared" si="3"/>
        <v>-0.30399999999999999</v>
      </c>
    </row>
    <row r="14" spans="1:4">
      <c r="A14" s="7">
        <f t="shared" si="4"/>
        <v>0.4</v>
      </c>
      <c r="B14" s="7">
        <f t="shared" si="1"/>
        <v>0.16913999999999998</v>
      </c>
      <c r="C14" s="7">
        <f>C13+D13*$B$7</f>
        <v>-0.14600000000000002</v>
      </c>
      <c r="D14" s="7">
        <f t="shared" si="3"/>
        <v>-0.24883999999999995</v>
      </c>
    </row>
    <row r="15" spans="1:4">
      <c r="A15" s="7">
        <f t="shared" si="4"/>
        <v>0.5</v>
      </c>
      <c r="B15" s="7">
        <f t="shared" si="1"/>
        <v>0.15329579999999998</v>
      </c>
      <c r="C15" s="7">
        <f t="shared" si="2"/>
        <v>-0.17088400000000001</v>
      </c>
      <c r="D15" s="7">
        <f t="shared" si="3"/>
        <v>-0.19227999999999995</v>
      </c>
    </row>
    <row r="16" spans="1:4">
      <c r="A16" s="7">
        <f t="shared" si="4"/>
        <v>0.6</v>
      </c>
      <c r="B16" s="7">
        <f t="shared" si="1"/>
        <v>0.13524599999999998</v>
      </c>
      <c r="C16" s="7">
        <f t="shared" si="2"/>
        <v>-0.190112</v>
      </c>
      <c r="D16" s="7">
        <f t="shared" si="3"/>
        <v>-0.13570759999999996</v>
      </c>
    </row>
    <row r="17" spans="1:4">
      <c r="A17" s="7">
        <f t="shared" si="4"/>
        <v>0.7</v>
      </c>
      <c r="B17" s="7">
        <f t="shared" si="1"/>
        <v>0.11555626199999997</v>
      </c>
      <c r="C17" s="7">
        <f t="shared" si="2"/>
        <v>-0.20368275999999999</v>
      </c>
      <c r="D17" s="7">
        <f t="shared" si="3"/>
        <v>-8.0379999999999924E-2</v>
      </c>
    </row>
    <row r="18" spans="1:4">
      <c r="A18" s="7">
        <f t="shared" si="4"/>
        <v>0.79999999999999993</v>
      </c>
      <c r="B18" s="7">
        <f t="shared" ref="B18:B81" si="5">B17+C17*$B$7+D17*($B$7)^2/2</f>
        <v>9.4786085999999964E-2</v>
      </c>
      <c r="C18" s="7">
        <f t="shared" si="2"/>
        <v>-0.21172075999999998</v>
      </c>
      <c r="D18" s="7">
        <f t="shared" si="3"/>
        <v>-2.7429763999999926E-2</v>
      </c>
    </row>
    <row r="19" spans="1:4">
      <c r="A19" s="7">
        <f t="shared" si="4"/>
        <v>0.89999999999999991</v>
      </c>
      <c r="B19" s="7">
        <f t="shared" si="5"/>
        <v>7.3476861179999964E-2</v>
      </c>
      <c r="C19" s="7">
        <f t="shared" si="2"/>
        <v>-0.21446373639999997</v>
      </c>
      <c r="D19" s="7">
        <f t="shared" si="3"/>
        <v>2.2148588000000038E-2</v>
      </c>
    </row>
    <row r="20" spans="1:4">
      <c r="A20" s="7">
        <f t="shared" si="4"/>
        <v>0.99999999999999989</v>
      </c>
      <c r="B20" s="7">
        <f t="shared" si="5"/>
        <v>5.214123047999996E-2</v>
      </c>
      <c r="C20" s="7">
        <f t="shared" si="2"/>
        <v>-0.21224887759999997</v>
      </c>
      <c r="D20" s="7">
        <f t="shared" si="3"/>
        <v>6.7510014040000038E-2</v>
      </c>
    </row>
    <row r="21" spans="1:4">
      <c r="A21" s="7">
        <f t="shared" si="4"/>
        <v>1.0999999999999999</v>
      </c>
      <c r="B21" s="7">
        <f t="shared" si="5"/>
        <v>3.1253892790199959E-2</v>
      </c>
      <c r="C21" s="7">
        <f t="shared" si="2"/>
        <v>-0.20549787619599996</v>
      </c>
      <c r="D21" s="7">
        <f t="shared" si="3"/>
        <v>0.10796641664000005</v>
      </c>
    </row>
    <row r="22" spans="1:4">
      <c r="A22" s="7">
        <f t="shared" si="4"/>
        <v>1.2</v>
      </c>
      <c r="B22" s="7">
        <f t="shared" si="5"/>
        <v>1.1243937253799963E-2</v>
      </c>
      <c r="C22" s="7">
        <f t="shared" si="2"/>
        <v>-0.19470123453199994</v>
      </c>
      <c r="D22" s="7">
        <f t="shared" si="3"/>
        <v>0.14299009061560003</v>
      </c>
    </row>
    <row r="23" spans="1:4">
      <c r="A23" s="7">
        <f t="shared" si="4"/>
        <v>1.3</v>
      </c>
      <c r="B23" s="7">
        <f t="shared" si="5"/>
        <v>-7.5112357463220343E-3</v>
      </c>
      <c r="C23" s="7">
        <f t="shared" si="2"/>
        <v>-0.18040222547043994</v>
      </c>
      <c r="D23" s="7">
        <f t="shared" si="3"/>
        <v>0.17221336002440002</v>
      </c>
    </row>
    <row r="24" spans="1:4">
      <c r="A24" s="7">
        <f t="shared" si="4"/>
        <v>1.4000000000000001</v>
      </c>
      <c r="B24" s="7">
        <f t="shared" si="5"/>
        <v>-2.4690391493244028E-2</v>
      </c>
      <c r="C24" s="7">
        <f t="shared" si="2"/>
        <v>-0.16318088946799994</v>
      </c>
      <c r="D24" s="7">
        <f t="shared" si="3"/>
        <v>0.19542469696308401</v>
      </c>
    </row>
    <row r="25" spans="1:4">
      <c r="A25" s="7">
        <f t="shared" si="4"/>
        <v>1.5000000000000002</v>
      </c>
      <c r="B25" s="7">
        <f t="shared" si="5"/>
        <v>-4.0031356955228602E-2</v>
      </c>
      <c r="C25" s="7">
        <f t="shared" si="2"/>
        <v>-0.14363841977169153</v>
      </c>
      <c r="D25" s="7">
        <f t="shared" si="3"/>
        <v>0.21256167245448798</v>
      </c>
    </row>
    <row r="26" spans="1:4">
      <c r="A26" s="7">
        <f t="shared" si="4"/>
        <v>1.6000000000000003</v>
      </c>
      <c r="B26" s="7">
        <f t="shared" si="5"/>
        <v>-5.3332390570125315E-2</v>
      </c>
      <c r="C26" s="7">
        <f t="shared" si="2"/>
        <v>-0.12238225252624274</v>
      </c>
      <c r="D26" s="7">
        <f t="shared" si="3"/>
        <v>0.22370113368214872</v>
      </c>
    </row>
    <row r="27" spans="1:4">
      <c r="A27" s="7">
        <f t="shared" si="4"/>
        <v>1.7000000000000004</v>
      </c>
      <c r="B27" s="7">
        <f t="shared" si="5"/>
        <v>-6.445211015433884E-2</v>
      </c>
      <c r="C27" s="7">
        <f t="shared" si="2"/>
        <v>-0.10001213915802787</v>
      </c>
      <c r="D27" s="7">
        <f t="shared" si="3"/>
        <v>0.22904703366649337</v>
      </c>
    </row>
    <row r="28" spans="1:4">
      <c r="A28" s="7">
        <f t="shared" si="4"/>
        <v>1.8000000000000005</v>
      </c>
      <c r="B28" s="7">
        <f t="shared" si="5"/>
        <v>-7.3308088901809162E-2</v>
      </c>
      <c r="C28" s="7">
        <f t="shared" si="2"/>
        <v>-7.7107435791378534E-2</v>
      </c>
      <c r="D28" s="7">
        <f t="shared" si="3"/>
        <v>0.22891635946670555</v>
      </c>
    </row>
    <row r="29" spans="1:4">
      <c r="A29" s="7">
        <f t="shared" si="4"/>
        <v>1.9000000000000006</v>
      </c>
      <c r="B29" s="7">
        <f t="shared" si="5"/>
        <v>-7.9874250683613493E-2</v>
      </c>
      <c r="C29" s="7">
        <f t="shared" si="2"/>
        <v>-5.4215799844707979E-2</v>
      </c>
      <c r="D29" s="7">
        <f t="shared" si="3"/>
        <v>0.22372361359499687</v>
      </c>
    </row>
    <row r="30" spans="1:4">
      <c r="A30" s="7">
        <f t="shared" si="4"/>
        <v>2.0000000000000004</v>
      </c>
      <c r="B30" s="7">
        <f t="shared" si="5"/>
        <v>-8.4177212600109297E-2</v>
      </c>
      <c r="C30" s="7">
        <f t="shared" si="2"/>
        <v>-3.1843438485208292E-2</v>
      </c>
      <c r="D30" s="7">
        <f t="shared" si="3"/>
        <v>0.21396430121193497</v>
      </c>
    </row>
    <row r="31" spans="1:4">
      <c r="A31" s="7">
        <f t="shared" si="4"/>
        <v>2.1000000000000005</v>
      </c>
      <c r="B31" s="7">
        <f t="shared" si="5"/>
        <v>-8.6291734942570447E-2</v>
      </c>
      <c r="C31" s="7">
        <f t="shared" si="2"/>
        <v>-1.0447008364014795E-2</v>
      </c>
      <c r="D31" s="7">
        <f t="shared" si="3"/>
        <v>0.20019786368542689</v>
      </c>
    </row>
    <row r="32" spans="1:4">
      <c r="A32" s="7">
        <f t="shared" si="4"/>
        <v>2.2000000000000006</v>
      </c>
      <c r="B32" s="7">
        <f t="shared" si="5"/>
        <v>-8.6335446460544793E-2</v>
      </c>
      <c r="C32" s="7">
        <f t="shared" si="2"/>
        <v>9.572778004527896E-3</v>
      </c>
      <c r="D32" s="7">
        <f t="shared" si="3"/>
        <v>0.18303047824915569</v>
      </c>
    </row>
    <row r="33" spans="1:4">
      <c r="A33" s="7">
        <f t="shared" si="4"/>
        <v>2.3000000000000007</v>
      </c>
      <c r="B33" s="7">
        <f t="shared" si="5"/>
        <v>-8.4463016268846225E-2</v>
      </c>
      <c r="C33" s="7">
        <f t="shared" si="2"/>
        <v>2.7875825829443465E-2</v>
      </c>
      <c r="D33" s="7">
        <f t="shared" si="3"/>
        <v>0.16309811491656168</v>
      </c>
    </row>
    <row r="34" spans="1:4">
      <c r="A34" s="7">
        <f t="shared" si="4"/>
        <v>2.4000000000000008</v>
      </c>
      <c r="B34" s="7">
        <f t="shared" si="5"/>
        <v>-8.0859943111319069E-2</v>
      </c>
      <c r="C34" s="7">
        <f t="shared" si="2"/>
        <v>4.4185637321099633E-2</v>
      </c>
      <c r="D34" s="7">
        <f t="shared" si="3"/>
        <v>0.14105020670824897</v>
      </c>
    </row>
    <row r="35" spans="1:4">
      <c r="A35" s="7">
        <f t="shared" si="4"/>
        <v>2.5000000000000009</v>
      </c>
      <c r="B35" s="7">
        <f t="shared" si="5"/>
        <v>-7.5736128345667869E-2</v>
      </c>
      <c r="C35" s="7">
        <f t="shared" si="2"/>
        <v>5.8290657991924531E-2</v>
      </c>
      <c r="D35" s="7">
        <f t="shared" si="3"/>
        <v>0.11753424890153852</v>
      </c>
    </row>
    <row r="36" spans="1:4">
      <c r="A36" s="7">
        <f t="shared" si="4"/>
        <v>2.600000000000001</v>
      </c>
      <c r="B36" s="7">
        <f t="shared" si="5"/>
        <v>-6.9319391301967723E-2</v>
      </c>
      <c r="C36" s="7">
        <f t="shared" si="2"/>
        <v>7.004408288207839E-2</v>
      </c>
      <c r="D36" s="7">
        <f t="shared" si="3"/>
        <v>9.3181598699411214E-2</v>
      </c>
    </row>
    <row r="37" spans="1:4">
      <c r="A37" s="7">
        <f t="shared" si="4"/>
        <v>2.7000000000000011</v>
      </c>
      <c r="B37" s="7">
        <f t="shared" si="5"/>
        <v>-6.1849075020262829E-2</v>
      </c>
      <c r="C37" s="7">
        <f t="shared" si="2"/>
        <v>7.9362242752019516E-2</v>
      </c>
      <c r="D37" s="7">
        <f t="shared" si="3"/>
        <v>6.8594699721857041E-2</v>
      </c>
    </row>
    <row r="38" spans="1:4">
      <c r="A38" s="7">
        <f t="shared" si="4"/>
        <v>2.8000000000000012</v>
      </c>
      <c r="B38" s="7">
        <f t="shared" si="5"/>
        <v>-5.3569877246451597E-2</v>
      </c>
      <c r="C38" s="7">
        <f t="shared" si="2"/>
        <v>8.6221712724205216E-2</v>
      </c>
      <c r="D38" s="7">
        <f t="shared" si="3"/>
        <v>4.4335907288506143E-2</v>
      </c>
    </row>
    <row r="39" spans="1:4">
      <c r="A39" s="7">
        <f t="shared" si="4"/>
        <v>2.9000000000000012</v>
      </c>
      <c r="B39" s="7">
        <f t="shared" si="5"/>
        <v>-4.4726026437588544E-2</v>
      </c>
      <c r="C39" s="7">
        <f t="shared" si="2"/>
        <v>9.0655303453055835E-2</v>
      </c>
      <c r="D39" s="7">
        <f t="shared" si="3"/>
        <v>2.0918041768697992E-2</v>
      </c>
    </row>
    <row r="40" spans="1:4">
      <c r="A40" s="7">
        <f t="shared" si="4"/>
        <v>3.0000000000000013</v>
      </c>
      <c r="B40" s="7">
        <f t="shared" si="5"/>
        <v>-3.5555905883439466E-2</v>
      </c>
      <c r="C40" s="7">
        <f t="shared" si="2"/>
        <v>9.2747107629925635E-2</v>
      </c>
      <c r="D40" s="7">
        <f t="shared" si="3"/>
        <v>-1.2032505778787443E-3</v>
      </c>
    </row>
    <row r="41" spans="1:4">
      <c r="A41" s="7">
        <f t="shared" si="4"/>
        <v>3.1000000000000014</v>
      </c>
      <c r="B41" s="7">
        <f t="shared" si="5"/>
        <v>-2.6287211373336297E-2</v>
      </c>
      <c r="C41" s="7">
        <f t="shared" si="2"/>
        <v>9.2626782572137759E-2</v>
      </c>
      <c r="D41" s="7">
        <f t="shared" si="3"/>
        <v>-2.1635295863046695E-2</v>
      </c>
    </row>
    <row r="42" spans="1:4">
      <c r="A42" s="7">
        <f t="shared" si="4"/>
        <v>3.2000000000000015</v>
      </c>
      <c r="B42" s="7">
        <f t="shared" si="5"/>
        <v>-1.7132709595437758E-2</v>
      </c>
      <c r="C42" s="7">
        <f t="shared" si="2"/>
        <v>9.046325298583309E-2</v>
      </c>
      <c r="D42" s="7">
        <f t="shared" si="3"/>
        <v>-4.0052359825465164E-2</v>
      </c>
    </row>
    <row r="43" spans="1:4">
      <c r="A43" s="7">
        <f t="shared" si="4"/>
        <v>3.3000000000000016</v>
      </c>
      <c r="B43" s="7">
        <f t="shared" si="5"/>
        <v>-8.2866460959817728E-3</v>
      </c>
      <c r="C43" s="7">
        <f t="shared" si="2"/>
        <v>8.6458017003286577E-2</v>
      </c>
      <c r="D43" s="7">
        <f t="shared" si="3"/>
        <v>-5.6197833794957582E-2</v>
      </c>
    </row>
    <row r="44" spans="1:4">
      <c r="A44" s="7">
        <f t="shared" si="4"/>
        <v>3.4000000000000017</v>
      </c>
      <c r="B44" s="7">
        <f t="shared" si="5"/>
        <v>7.8166435372096946E-5</v>
      </c>
      <c r="C44" s="7">
        <f t="shared" si="2"/>
        <v>8.083823362379082E-2</v>
      </c>
      <c r="D44" s="7">
        <f t="shared" si="3"/>
        <v>-6.9884724811323032E-2</v>
      </c>
    </row>
    <row r="45" spans="1:4">
      <c r="A45" s="7">
        <f t="shared" si="4"/>
        <v>3.5000000000000018</v>
      </c>
      <c r="B45" s="7">
        <f t="shared" si="5"/>
        <v>7.8125661736945639E-3</v>
      </c>
      <c r="C45" s="7">
        <f t="shared" si="2"/>
        <v>7.384976114265851E-2</v>
      </c>
      <c r="D45" s="7">
        <f t="shared" si="3"/>
        <v>-8.0994566494535E-2</v>
      </c>
    </row>
    <row r="46" spans="1:4">
      <c r="A46" s="7">
        <f t="shared" si="4"/>
        <v>3.6000000000000019</v>
      </c>
      <c r="B46" s="7">
        <f t="shared" si="5"/>
        <v>1.479256945548774E-2</v>
      </c>
      <c r="C46" s="7">
        <f t="shared" si="2"/>
        <v>6.5750304493205014E-2</v>
      </c>
      <c r="D46" s="7">
        <f t="shared" si="3"/>
        <v>-8.9474893490047655E-2</v>
      </c>
    </row>
    <row r="47" spans="1:4">
      <c r="A47" s="7">
        <f t="shared" si="4"/>
        <v>3.700000000000002</v>
      </c>
      <c r="B47" s="7">
        <f t="shared" si="5"/>
        <v>2.0920225437358005E-2</v>
      </c>
      <c r="C47" s="7">
        <f t="shared" si="2"/>
        <v>5.6802815144200249E-2</v>
      </c>
      <c r="D47" s="7">
        <f t="shared" si="3"/>
        <v>-9.5335443404180487E-2</v>
      </c>
    </row>
    <row r="48" spans="1:4">
      <c r="A48" s="7">
        <f t="shared" si="4"/>
        <v>3.800000000000002</v>
      </c>
      <c r="B48" s="7">
        <f t="shared" si="5"/>
        <v>2.6123829734757128E-2</v>
      </c>
      <c r="C48" s="7">
        <f t="shared" si="2"/>
        <v>4.7269270803782196E-2</v>
      </c>
      <c r="D48" s="7">
        <f t="shared" si="3"/>
        <v>-9.8643266018916265E-2</v>
      </c>
    </row>
    <row r="49" spans="1:4">
      <c r="A49" s="7">
        <f t="shared" si="4"/>
        <v>3.9000000000000021</v>
      </c>
      <c r="B49" s="7">
        <f t="shared" si="5"/>
        <v>3.0357540485040767E-2</v>
      </c>
      <c r="C49" s="7">
        <f t="shared" si="2"/>
        <v>3.7404944201890569E-2</v>
      </c>
      <c r="D49" s="7">
        <f t="shared" si="3"/>
        <v>-9.9516930273296458E-2</v>
      </c>
    </row>
    <row r="50" spans="1:4">
      <c r="A50" s="7">
        <f t="shared" si="4"/>
        <v>4.0000000000000018</v>
      </c>
      <c r="B50" s="7">
        <f t="shared" si="5"/>
        <v>3.3600450253863337E-2</v>
      </c>
      <c r="C50" s="7">
        <f t="shared" si="2"/>
        <v>2.7453251174560923E-2</v>
      </c>
      <c r="D50" s="7">
        <f t="shared" si="3"/>
        <v>-9.8120025171972103E-2</v>
      </c>
    </row>
    <row r="51" spans="1:4">
      <c r="A51" s="7">
        <f t="shared" si="4"/>
        <v>4.1000000000000014</v>
      </c>
      <c r="B51" s="7">
        <f t="shared" si="5"/>
        <v>3.5855175245459572E-2</v>
      </c>
      <c r="C51" s="7">
        <f t="shared" si="2"/>
        <v>1.764124865736371E-2</v>
      </c>
      <c r="D51" s="7">
        <f t="shared" si="3"/>
        <v>-9.4654151682287593E-2</v>
      </c>
    </row>
    <row r="52" spans="1:4">
      <c r="A52" s="7">
        <f t="shared" si="4"/>
        <v>4.2000000000000011</v>
      </c>
      <c r="B52" s="7">
        <f t="shared" si="5"/>
        <v>3.7146029352784507E-2</v>
      </c>
      <c r="C52" s="7">
        <f t="shared" si="2"/>
        <v>8.17583348913495E-3</v>
      </c>
      <c r="D52" s="7">
        <f t="shared" si="3"/>
        <v>-8.9351599148282848E-2</v>
      </c>
    </row>
    <row r="53" spans="1:4">
      <c r="A53" s="7">
        <f t="shared" si="4"/>
        <v>4.3000000000000007</v>
      </c>
      <c r="B53" s="7">
        <f t="shared" si="5"/>
        <v>3.7516854705956587E-2</v>
      </c>
      <c r="C53" s="7">
        <f t="shared" si="2"/>
        <v>-7.5932642569333589E-4</v>
      </c>
      <c r="D53" s="7">
        <f t="shared" si="3"/>
        <v>-8.2467892194703976E-2</v>
      </c>
    </row>
    <row r="54" spans="1:4">
      <c r="A54" s="7">
        <f t="shared" si="4"/>
        <v>4.4000000000000004</v>
      </c>
      <c r="B54" s="7">
        <f t="shared" si="5"/>
        <v>3.7028582602413734E-2</v>
      </c>
      <c r="C54" s="7">
        <f t="shared" si="2"/>
        <v>-9.0061156451637335E-3</v>
      </c>
      <c r="D54" s="7">
        <f t="shared" si="3"/>
        <v>-7.4274382986219842E-2</v>
      </c>
    </row>
    <row r="55" spans="1:4">
      <c r="A55" s="7">
        <f t="shared" si="4"/>
        <v>4.5</v>
      </c>
      <c r="B55" s="7">
        <f t="shared" si="5"/>
        <v>3.5756599122966262E-2</v>
      </c>
      <c r="C55" s="7">
        <f t="shared" si="2"/>
        <v>-1.643355394378572E-2</v>
      </c>
      <c r="D55" s="7">
        <f t="shared" si="3"/>
        <v>-6.5051049559663732E-2</v>
      </c>
    </row>
    <row r="56" spans="1:4">
      <c r="A56" s="7">
        <f t="shared" si="4"/>
        <v>4.5999999999999996</v>
      </c>
      <c r="B56" s="7">
        <f t="shared" si="5"/>
        <v>3.3787988480789372E-2</v>
      </c>
      <c r="C56" s="7">
        <f t="shared" si="2"/>
        <v>-2.2938658899752093E-2</v>
      </c>
      <c r="D56" s="7">
        <f t="shared" si="3"/>
        <v>-5.5079644302146805E-2</v>
      </c>
    </row>
    <row r="57" spans="1:4">
      <c r="A57" s="7">
        <f t="shared" si="4"/>
        <v>4.6999999999999993</v>
      </c>
      <c r="B57" s="7">
        <f t="shared" si="5"/>
        <v>3.1218724369303428E-2</v>
      </c>
      <c r="C57" s="7">
        <f t="shared" si="2"/>
        <v>-2.8446623329966773E-2</v>
      </c>
      <c r="D57" s="7">
        <f t="shared" si="3"/>
        <v>-4.4637318061826657E-2</v>
      </c>
    </row>
    <row r="58" spans="1:4">
      <c r="A58" s="7">
        <f t="shared" si="4"/>
        <v>4.7999999999999989</v>
      </c>
      <c r="B58" s="7">
        <f t="shared" si="5"/>
        <v>2.815087544599762E-2</v>
      </c>
      <c r="C58" s="7">
        <f t="shared" si="2"/>
        <v>-3.2910355136149441E-2</v>
      </c>
      <c r="D58" s="7">
        <f t="shared" si="3"/>
        <v>-3.3990825408640082E-2</v>
      </c>
    </row>
    <row r="59" spans="1:4">
      <c r="A59" s="7">
        <f t="shared" si="4"/>
        <v>4.8999999999999986</v>
      </c>
      <c r="B59" s="7">
        <f t="shared" si="5"/>
        <v>2.4689885805339477E-2</v>
      </c>
      <c r="C59" s="7">
        <f t="shared" si="2"/>
        <v>-3.6309437677013452E-2</v>
      </c>
      <c r="D59" s="7">
        <f t="shared" si="3"/>
        <v>-2.3391395755845795E-2</v>
      </c>
    </row>
    <row r="60" spans="1:4">
      <c r="A60" s="7">
        <f t="shared" si="4"/>
        <v>4.9999999999999982</v>
      </c>
      <c r="B60" s="7">
        <f t="shared" si="5"/>
        <v>2.0941985058858904E-2</v>
      </c>
      <c r="C60" s="7">
        <f t="shared" si="2"/>
        <v>-3.8648577252598029E-2</v>
      </c>
      <c r="D60" s="7">
        <f t="shared" si="3"/>
        <v>-1.3070333933665503E-2</v>
      </c>
    </row>
    <row r="61" spans="1:4">
      <c r="A61" s="7">
        <f t="shared" si="4"/>
        <v>5.0999999999999979</v>
      </c>
      <c r="B61" s="7">
        <f t="shared" si="5"/>
        <v>1.7011775663930775E-2</v>
      </c>
      <c r="C61" s="7">
        <f t="shared" si="2"/>
        <v>-3.9955610645964576E-2</v>
      </c>
      <c r="D61" s="7">
        <f t="shared" si="3"/>
        <v>-3.2353928651197763E-3</v>
      </c>
    </row>
    <row r="62" spans="1:4">
      <c r="A62" s="7">
        <f t="shared" si="4"/>
        <v>5.1999999999999975</v>
      </c>
      <c r="B62" s="7">
        <f t="shared" si="5"/>
        <v>1.3000037635008718E-2</v>
      </c>
      <c r="C62" s="7">
        <f t="shared" si="2"/>
        <v>-4.0279149932476555E-2</v>
      </c>
      <c r="D62" s="7">
        <f t="shared" si="3"/>
        <v>5.9320593181030239E-3</v>
      </c>
    </row>
    <row r="63" spans="1:4">
      <c r="A63" s="7">
        <f t="shared" si="4"/>
        <v>5.2999999999999972</v>
      </c>
      <c r="B63" s="7">
        <f t="shared" si="5"/>
        <v>9.0017829383515786E-3</v>
      </c>
      <c r="C63" s="7">
        <f t="shared" si="2"/>
        <v>-3.9685944000666253E-2</v>
      </c>
      <c r="D63" s="7">
        <f t="shared" si="3"/>
        <v>1.4279074662459116E-2</v>
      </c>
    </row>
    <row r="64" spans="1:4">
      <c r="A64" s="7">
        <f t="shared" si="4"/>
        <v>5.3999999999999968</v>
      </c>
      <c r="B64" s="7">
        <f t="shared" si="5"/>
        <v>5.1045839115972484E-3</v>
      </c>
      <c r="C64" s="7">
        <f t="shared" si="2"/>
        <v>-3.8258036534420344E-2</v>
      </c>
      <c r="D64" s="7">
        <f t="shared" si="3"/>
        <v>2.1682378123963099E-2</v>
      </c>
    </row>
    <row r="65" spans="1:4">
      <c r="A65" s="7">
        <f t="shared" si="4"/>
        <v>5.4999999999999964</v>
      </c>
      <c r="B65" s="7">
        <f t="shared" si="5"/>
        <v>1.3871921487750294E-3</v>
      </c>
      <c r="C65" s="7">
        <f t="shared" si="2"/>
        <v>-3.608979872202403E-2</v>
      </c>
      <c r="D65" s="7">
        <f t="shared" si="3"/>
        <v>2.804886871122585E-2</v>
      </c>
    </row>
    <row r="66" spans="1:4">
      <c r="A66" s="7">
        <f t="shared" si="4"/>
        <v>5.5999999999999961</v>
      </c>
      <c r="B66" s="7">
        <f t="shared" si="5"/>
        <v>-2.0815433798712446E-3</v>
      </c>
      <c r="C66" s="7">
        <f t="shared" si="2"/>
        <v>-3.3284911850901447E-2</v>
      </c>
      <c r="D66" s="7">
        <f t="shared" si="3"/>
        <v>3.3315414424473971E-2</v>
      </c>
    </row>
    <row r="67" spans="1:4">
      <c r="A67" s="7">
        <f t="shared" si="4"/>
        <v>5.6999999999999957</v>
      </c>
      <c r="B67" s="7">
        <f t="shared" si="5"/>
        <v>-5.2434574928390196E-3</v>
      </c>
      <c r="C67" s="7">
        <f t="shared" si="2"/>
        <v>-2.9953370408454048E-2</v>
      </c>
      <c r="D67" s="7">
        <f t="shared" si="3"/>
        <v>3.7447998610643934E-2</v>
      </c>
    </row>
    <row r="68" spans="1:4">
      <c r="A68" s="7">
        <f t="shared" si="4"/>
        <v>5.7999999999999954</v>
      </c>
      <c r="B68" s="7">
        <f t="shared" si="5"/>
        <v>-8.0515545406312037E-3</v>
      </c>
      <c r="C68" s="7">
        <f t="shared" si="2"/>
        <v>-2.6208570547389655E-2</v>
      </c>
      <c r="D68" s="7">
        <f t="shared" si="3"/>
        <v>4.0440285394132088E-2</v>
      </c>
    </row>
    <row r="69" spans="1:4">
      <c r="A69" s="7">
        <f t="shared" si="4"/>
        <v>5.899999999999995</v>
      </c>
      <c r="B69" s="7">
        <f t="shared" si="5"/>
        <v>-1.0470210168399509E-2</v>
      </c>
      <c r="C69" s="7">
        <f t="shared" si="2"/>
        <v>-2.2164542007976445E-2</v>
      </c>
      <c r="D69" s="7">
        <f t="shared" si="3"/>
        <v>4.2311679628652066E-2</v>
      </c>
    </row>
    <row r="70" spans="1:4">
      <c r="A70" s="7">
        <f t="shared" si="4"/>
        <v>5.9999999999999947</v>
      </c>
      <c r="B70" s="7">
        <f t="shared" si="5"/>
        <v>-1.2475105971053892E-2</v>
      </c>
      <c r="C70" s="7">
        <f t="shared" si="2"/>
        <v>-1.7933374045111236E-2</v>
      </c>
      <c r="D70" s="7">
        <f t="shared" si="3"/>
        <v>4.3104962344775462E-2</v>
      </c>
    </row>
    <row r="71" spans="1:4">
      <c r="A71" s="7">
        <f t="shared" si="4"/>
        <v>6.0999999999999943</v>
      </c>
      <c r="B71" s="7">
        <f t="shared" si="5"/>
        <v>-1.4052918563841138E-2</v>
      </c>
      <c r="C71" s="7">
        <f t="shared" si="2"/>
        <v>-1.3622877810633691E-2</v>
      </c>
      <c r="D71" s="7">
        <f t="shared" si="3"/>
        <v>4.2883585987219024E-2</v>
      </c>
    </row>
    <row r="72" spans="1:4">
      <c r="A72" s="7">
        <f t="shared" si="4"/>
        <v>6.199999999999994</v>
      </c>
      <c r="B72" s="7">
        <f t="shared" si="5"/>
        <v>-1.5200788414968412E-2</v>
      </c>
      <c r="C72" s="7">
        <f t="shared" si="2"/>
        <v>-9.3345192119117879E-3</v>
      </c>
      <c r="D72" s="7">
        <f t="shared" si="3"/>
        <v>4.1728714938315967E-2</v>
      </c>
    </row>
    <row r="73" spans="1:4">
      <c r="A73" s="7">
        <f t="shared" si="4"/>
        <v>6.2999999999999936</v>
      </c>
      <c r="B73" s="7">
        <f t="shared" si="5"/>
        <v>-1.592559676146801E-2</v>
      </c>
      <c r="C73" s="7">
        <f t="shared" si="2"/>
        <v>-5.1616477180801909E-3</v>
      </c>
      <c r="D73" s="7">
        <f t="shared" si="3"/>
        <v>3.9736096041848613E-2</v>
      </c>
    </row>
    <row r="74" spans="1:4">
      <c r="A74" s="7">
        <f t="shared" si="4"/>
        <v>6.3999999999999932</v>
      </c>
      <c r="B74" s="7">
        <f t="shared" si="5"/>
        <v>-1.6243081053066787E-2</v>
      </c>
      <c r="C74" s="7">
        <f t="shared" si="2"/>
        <v>-1.1880381138953296E-3</v>
      </c>
      <c r="D74" s="7">
        <f t="shared" si="3"/>
        <v>3.7012841241016212E-2</v>
      </c>
    </row>
    <row r="75" spans="1:4">
      <c r="A75" s="7">
        <f t="shared" si="4"/>
        <v>6.4999999999999929</v>
      </c>
      <c r="B75" s="7">
        <f t="shared" si="5"/>
        <v>-1.617682065825124E-2</v>
      </c>
      <c r="C75" s="7">
        <f t="shared" si="2"/>
        <v>2.5132460102062918E-3</v>
      </c>
      <c r="D75" s="7">
        <f t="shared" si="3"/>
        <v>3.3674200220028906E-2</v>
      </c>
    </row>
    <row r="76" spans="1:4">
      <c r="A76" s="7">
        <f t="shared" si="4"/>
        <v>6.5999999999999925</v>
      </c>
      <c r="B76" s="7">
        <f t="shared" si="5"/>
        <v>-1.5757125056130465E-2</v>
      </c>
      <c r="C76" s="7">
        <f t="shared" ref="C76:C110" si="6">C75+D75*$B$7</f>
        <v>5.8806660322091829E-3</v>
      </c>
      <c r="D76" s="7">
        <f t="shared" ref="D76:D110" si="7">-($B$3*B75+$B$4*C75)/$B$5</f>
        <v>2.9840395306296185E-2</v>
      </c>
    </row>
    <row r="77" spans="1:4">
      <c r="A77" s="7">
        <f t="shared" ref="A77:A91" si="8">A76+$B$7</f>
        <v>6.6999999999999922</v>
      </c>
      <c r="B77" s="7">
        <f t="shared" si="5"/>
        <v>-1.5019856476378067E-2</v>
      </c>
      <c r="C77" s="7">
        <f t="shared" si="6"/>
        <v>8.8647055628388021E-3</v>
      </c>
      <c r="D77" s="7">
        <f t="shared" si="7"/>
        <v>2.5633584080051747E-2</v>
      </c>
    </row>
    <row r="78" spans="1:4">
      <c r="A78" s="7">
        <f t="shared" si="8"/>
        <v>6.7999999999999918</v>
      </c>
      <c r="B78" s="7">
        <f t="shared" si="5"/>
        <v>-1.4005217999693929E-2</v>
      </c>
      <c r="C78" s="7">
        <f t="shared" si="6"/>
        <v>1.1428063970843977E-2</v>
      </c>
      <c r="D78" s="7">
        <f t="shared" si="7"/>
        <v>2.117500738991733E-2</v>
      </c>
    </row>
    <row r="79" spans="1:4">
      <c r="A79" s="7">
        <f t="shared" si="8"/>
        <v>6.8999999999999915</v>
      </c>
      <c r="B79" s="7">
        <f t="shared" si="5"/>
        <v>-1.2756536565659945E-2</v>
      </c>
      <c r="C79" s="7">
        <f t="shared" si="6"/>
        <v>1.3545564709835711E-2</v>
      </c>
      <c r="D79" s="7">
        <f t="shared" si="7"/>
        <v>1.6582372028543877E-2</v>
      </c>
    </row>
    <row r="80" spans="1:4">
      <c r="A80" s="7">
        <f t="shared" si="8"/>
        <v>6.9999999999999911</v>
      </c>
      <c r="B80" s="7">
        <f t="shared" si="5"/>
        <v>-1.1319068234533654E-2</v>
      </c>
      <c r="C80" s="7">
        <f t="shared" si="6"/>
        <v>1.5203801912690098E-2</v>
      </c>
      <c r="D80" s="7">
        <f t="shared" si="7"/>
        <v>1.1967508421484179E-2</v>
      </c>
    </row>
    <row r="81" spans="1:4">
      <c r="A81" s="7">
        <f t="shared" si="8"/>
        <v>7.0999999999999908</v>
      </c>
      <c r="B81" s="7">
        <f t="shared" si="5"/>
        <v>-9.7388505011572236E-3</v>
      </c>
      <c r="C81" s="7">
        <f t="shared" si="6"/>
        <v>1.6400552754838517E-2</v>
      </c>
      <c r="D81" s="7">
        <f t="shared" si="7"/>
        <v>7.4343345563772081E-3</v>
      </c>
    </row>
    <row r="82" spans="1:4">
      <c r="A82" s="7">
        <f t="shared" si="8"/>
        <v>7.1999999999999904</v>
      </c>
      <c r="B82" s="7">
        <f t="shared" ref="B82:B110" si="9">B81+C81*$B$7+D81*($B$7)^2/2</f>
        <v>-8.0616235528914847E-3</v>
      </c>
      <c r="C82" s="7">
        <f t="shared" si="6"/>
        <v>1.7143986210476237E-2</v>
      </c>
      <c r="D82" s="7">
        <f t="shared" si="7"/>
        <v>3.0771482474759308E-3</v>
      </c>
    </row>
    <row r="83" spans="1:4">
      <c r="A83" s="7">
        <f t="shared" si="8"/>
        <v>7.2999999999999901</v>
      </c>
      <c r="B83" s="7">
        <f t="shared" si="9"/>
        <v>-6.3318391906064817E-3</v>
      </c>
      <c r="C83" s="7">
        <f t="shared" si="6"/>
        <v>1.7451701035223831E-2</v>
      </c>
      <c r="D83" s="7">
        <f t="shared" si="7"/>
        <v>-1.0207391046932672E-3</v>
      </c>
    </row>
    <row r="84" spans="1:4">
      <c r="A84" s="7">
        <f t="shared" si="8"/>
        <v>7.3999999999999897</v>
      </c>
      <c r="B84" s="7">
        <f t="shared" si="9"/>
        <v>-4.5917727826075647E-3</v>
      </c>
      <c r="C84" s="7">
        <f t="shared" si="6"/>
        <v>1.7349627124754505E-2</v>
      </c>
      <c r="D84" s="7">
        <f t="shared" si="7"/>
        <v>-4.7880226540108692E-3</v>
      </c>
    </row>
    <row r="85" spans="1:4">
      <c r="A85" s="7">
        <f t="shared" si="8"/>
        <v>7.4999999999999893</v>
      </c>
      <c r="B85" s="7">
        <f t="shared" si="9"/>
        <v>-2.8807501834021685E-3</v>
      </c>
      <c r="C85" s="7">
        <f t="shared" si="6"/>
        <v>1.6870824859353418E-2</v>
      </c>
      <c r="D85" s="7">
        <f t="shared" si="7"/>
        <v>-8.1660815595393753E-3</v>
      </c>
    </row>
    <row r="86" spans="1:4">
      <c r="A86" s="7">
        <f t="shared" si="8"/>
        <v>7.599999999999989</v>
      </c>
      <c r="B86" s="7">
        <f t="shared" si="9"/>
        <v>-1.2344981052645235E-3</v>
      </c>
      <c r="C86" s="7">
        <f t="shared" si="6"/>
        <v>1.6054216703399481E-2</v>
      </c>
      <c r="D86" s="7">
        <f t="shared" si="7"/>
        <v>-1.110932449254908E-2</v>
      </c>
    </row>
    <row r="87" spans="1:4">
      <c r="A87" s="7">
        <f t="shared" si="8"/>
        <v>7.6999999999999886</v>
      </c>
      <c r="B87" s="7">
        <f t="shared" si="9"/>
        <v>3.1537694261267918E-4</v>
      </c>
      <c r="C87" s="7">
        <f t="shared" si="6"/>
        <v>1.4943284254144573E-2</v>
      </c>
      <c r="D87" s="7">
        <f t="shared" si="7"/>
        <v>-1.3585220492870434E-2</v>
      </c>
    </row>
    <row r="88" spans="1:4">
      <c r="A88" s="7">
        <f t="shared" si="8"/>
        <v>7.7999999999999883</v>
      </c>
      <c r="B88" s="7">
        <f t="shared" si="9"/>
        <v>1.7417792655627844E-3</v>
      </c>
      <c r="C88" s="7">
        <f t="shared" si="6"/>
        <v>1.3584762204857529E-2</v>
      </c>
      <c r="D88" s="7">
        <f t="shared" si="7"/>
        <v>-1.5574038139369932E-2</v>
      </c>
    </row>
    <row r="89" spans="1:4">
      <c r="A89" s="7">
        <f t="shared" si="8"/>
        <v>7.8999999999999879</v>
      </c>
      <c r="B89" s="7">
        <f t="shared" si="9"/>
        <v>3.0223852953516874E-3</v>
      </c>
      <c r="C89" s="7">
        <f t="shared" si="6"/>
        <v>1.2027358390920536E-2</v>
      </c>
      <c r="D89" s="7">
        <f t="shared" si="7"/>
        <v>-1.7068320735983099E-2</v>
      </c>
    </row>
    <row r="90" spans="1:4">
      <c r="A90" s="7">
        <f t="shared" si="8"/>
        <v>7.9999999999999876</v>
      </c>
      <c r="B90" s="7">
        <f t="shared" si="9"/>
        <v>4.1397795307638258E-3</v>
      </c>
      <c r="C90" s="7">
        <f t="shared" si="6"/>
        <v>1.0320526317322226E-2</v>
      </c>
      <c r="D90" s="7">
        <f t="shared" si="7"/>
        <v>-1.807212898162391E-2</v>
      </c>
    </row>
    <row r="91" spans="1:4">
      <c r="A91" s="7">
        <f t="shared" si="8"/>
        <v>8.0999999999999872</v>
      </c>
      <c r="B91" s="7">
        <f t="shared" si="9"/>
        <v>5.0814715175879288E-3</v>
      </c>
      <c r="C91" s="7">
        <f t="shared" si="6"/>
        <v>8.5133134191598351E-3</v>
      </c>
      <c r="D91" s="7">
        <f t="shared" si="7"/>
        <v>-1.8600085378849877E-2</v>
      </c>
    </row>
    <row r="92" spans="1:4">
      <c r="A92" s="7">
        <f>A91+$B$7</f>
        <v>8.1999999999999869</v>
      </c>
      <c r="B92" s="7">
        <f t="shared" si="9"/>
        <v>5.8398024326096632E-3</v>
      </c>
      <c r="C92" s="7">
        <f t="shared" si="6"/>
        <v>6.653304881274847E-3</v>
      </c>
      <c r="D92" s="7">
        <f t="shared" si="7"/>
        <v>-1.8676256454335693E-2</v>
      </c>
    </row>
    <row r="93" spans="1:4">
      <c r="A93" s="7">
        <f t="shared" ref="A93:A97" si="10">A92+$B$7</f>
        <v>8.2999999999999865</v>
      </c>
      <c r="B93" s="7">
        <f t="shared" si="9"/>
        <v>6.41175163846547E-3</v>
      </c>
      <c r="C93" s="7">
        <f t="shared" si="6"/>
        <v>4.7856792358412781E-3</v>
      </c>
      <c r="D93" s="7">
        <f t="shared" si="7"/>
        <v>-1.8332909746494173E-2</v>
      </c>
    </row>
    <row r="94" spans="1:4">
      <c r="A94" s="7">
        <f t="shared" si="10"/>
        <v>8.3999999999999861</v>
      </c>
      <c r="B94" s="7">
        <f t="shared" si="9"/>
        <v>6.7986550133171267E-3</v>
      </c>
      <c r="C94" s="7">
        <f t="shared" si="6"/>
        <v>2.9523882611918609E-3</v>
      </c>
      <c r="D94" s="7">
        <f t="shared" si="7"/>
        <v>-1.7609182512772218E-2</v>
      </c>
    </row>
    <row r="95" spans="1:4">
      <c r="A95" s="7">
        <f t="shared" si="10"/>
        <v>8.4999999999999858</v>
      </c>
      <c r="B95" s="7">
        <f t="shared" si="9"/>
        <v>7.0058479268724511E-3</v>
      </c>
      <c r="C95" s="7">
        <f t="shared" si="6"/>
        <v>1.191470009914639E-3</v>
      </c>
      <c r="D95" s="7">
        <f t="shared" si="7"/>
        <v>-1.6549698287826112E-2</v>
      </c>
    </row>
    <row r="96" spans="1:4">
      <c r="A96" s="7">
        <f t="shared" si="10"/>
        <v>8.5999999999999854</v>
      </c>
      <c r="B96" s="7">
        <f t="shared" si="9"/>
        <v>7.0422464364247846E-3</v>
      </c>
      <c r="C96" s="7">
        <f t="shared" si="6"/>
        <v>-4.6349981886797216E-4</v>
      </c>
      <c r="D96" s="7">
        <f t="shared" si="7"/>
        <v>-1.5203165863659541E-2</v>
      </c>
    </row>
    <row r="97" spans="1:4">
      <c r="A97" s="7">
        <f t="shared" si="10"/>
        <v>8.6999999999999851</v>
      </c>
      <c r="B97" s="7">
        <f t="shared" si="9"/>
        <v>6.91988062521969E-3</v>
      </c>
      <c r="C97" s="7">
        <f t="shared" si="6"/>
        <v>-1.9838164052339265E-3</v>
      </c>
      <c r="D97" s="7">
        <f t="shared" si="7"/>
        <v>-1.3620993053981598E-2</v>
      </c>
    </row>
    <row r="98" spans="1:4">
      <c r="A98" s="7">
        <f>A97+$B$7</f>
        <v>8.7999999999999847</v>
      </c>
      <c r="B98" s="7">
        <f t="shared" si="9"/>
        <v>6.6533940194263902E-3</v>
      </c>
      <c r="C98" s="7">
        <f t="shared" si="6"/>
        <v>-3.3459157106320867E-3</v>
      </c>
      <c r="D98" s="7">
        <f t="shared" si="7"/>
        <v>-1.1855944845205454E-2</v>
      </c>
    </row>
    <row r="99" spans="1:4">
      <c r="A99" s="7">
        <f t="shared" ref="A99:A110" si="11">A98+$B$7</f>
        <v>8.8999999999999844</v>
      </c>
      <c r="B99" s="7">
        <f t="shared" si="9"/>
        <v>6.2595227241371548E-3</v>
      </c>
      <c r="C99" s="7">
        <f t="shared" si="6"/>
        <v>-4.5315101951526326E-3</v>
      </c>
      <c r="D99" s="7">
        <f t="shared" si="7"/>
        <v>-9.9608723282206945E-3</v>
      </c>
    </row>
    <row r="100" spans="1:4">
      <c r="A100" s="7">
        <f t="shared" si="11"/>
        <v>8.999999999999984</v>
      </c>
      <c r="B100" s="7">
        <f t="shared" si="9"/>
        <v>5.7565673429807876E-3</v>
      </c>
      <c r="C100" s="7">
        <f t="shared" si="6"/>
        <v>-5.5275974279747021E-3</v>
      </c>
      <c r="D100" s="7">
        <f t="shared" si="7"/>
        <v>-7.9875352531216769E-3</v>
      </c>
    </row>
    <row r="101" spans="1:4">
      <c r="A101" s="7">
        <f t="shared" si="11"/>
        <v>9.0999999999999837</v>
      </c>
      <c r="B101" s="7">
        <f t="shared" si="9"/>
        <v>5.1638699239177095E-3</v>
      </c>
      <c r="C101" s="7">
        <f t="shared" si="6"/>
        <v>-6.3263509532868701E-3</v>
      </c>
      <c r="D101" s="7">
        <f t="shared" si="7"/>
        <v>-5.9855372579868723E-3</v>
      </c>
    </row>
    <row r="102" spans="1:4">
      <c r="A102" s="7">
        <f t="shared" si="11"/>
        <v>9.1999999999999833</v>
      </c>
      <c r="B102" s="7">
        <f t="shared" si="9"/>
        <v>4.5013071422990878E-3</v>
      </c>
      <c r="C102" s="7">
        <f t="shared" si="6"/>
        <v>-6.9249046790855577E-3</v>
      </c>
      <c r="D102" s="7">
        <f t="shared" si="7"/>
        <v>-4.0013888945485479E-3</v>
      </c>
    </row>
    <row r="103" spans="1:4">
      <c r="A103" s="7">
        <f t="shared" si="11"/>
        <v>9.2999999999999829</v>
      </c>
      <c r="B103" s="7">
        <f t="shared" si="9"/>
        <v>3.7888097299177896E-3</v>
      </c>
      <c r="C103" s="7">
        <f t="shared" si="6"/>
        <v>-7.3250435685404125E-3</v>
      </c>
      <c r="D103" s="7">
        <f t="shared" si="7"/>
        <v>-2.077709605512618E-3</v>
      </c>
    </row>
    <row r="104" spans="1:4">
      <c r="A104" s="7">
        <f t="shared" si="11"/>
        <v>9.3999999999999826</v>
      </c>
      <c r="B104" s="7">
        <f t="shared" si="9"/>
        <v>3.0459168250361853E-3</v>
      </c>
      <c r="C104" s="7">
        <f t="shared" si="6"/>
        <v>-7.5328145290916746E-3</v>
      </c>
      <c r="D104" s="7">
        <f t="shared" si="7"/>
        <v>-2.5257589129516755E-4</v>
      </c>
    </row>
    <row r="105" spans="1:4">
      <c r="A105" s="7">
        <f t="shared" si="11"/>
        <v>9.4999999999999822</v>
      </c>
      <c r="B105" s="7">
        <f t="shared" si="9"/>
        <v>2.2913724926705422E-3</v>
      </c>
      <c r="C105" s="7">
        <f t="shared" si="6"/>
        <v>-7.5580721182211914E-3</v>
      </c>
      <c r="D105" s="7">
        <f t="shared" si="7"/>
        <v>1.4409808790193037E-3</v>
      </c>
    </row>
    <row r="106" spans="1:4">
      <c r="A106" s="7">
        <f t="shared" si="11"/>
        <v>9.5999999999999819</v>
      </c>
      <c r="B106" s="7">
        <f t="shared" si="9"/>
        <v>1.5427701852435197E-3</v>
      </c>
      <c r="C106" s="7">
        <f t="shared" si="6"/>
        <v>-7.4139740303192612E-3</v>
      </c>
      <c r="D106" s="7">
        <f t="shared" si="7"/>
        <v>2.9753271328801065E-3</v>
      </c>
    </row>
    <row r="107" spans="1:4">
      <c r="A107" s="7">
        <f t="shared" si="11"/>
        <v>9.6999999999999815</v>
      </c>
      <c r="B107" s="7">
        <f t="shared" si="9"/>
        <v>8.1624941787599402E-4</v>
      </c>
      <c r="C107" s="7">
        <f t="shared" si="6"/>
        <v>-7.1164413170312505E-3</v>
      </c>
      <c r="D107" s="7">
        <f t="shared" si="7"/>
        <v>4.3284336598322223E-3</v>
      </c>
    </row>
    <row r="108" spans="1:4">
      <c r="A108" s="7">
        <f t="shared" si="11"/>
        <v>9.7999999999999812</v>
      </c>
      <c r="B108" s="7">
        <f t="shared" si="9"/>
        <v>1.2624745447203006E-4</v>
      </c>
      <c r="C108" s="7">
        <f t="shared" si="6"/>
        <v>-6.683597951048028E-3</v>
      </c>
      <c r="D108" s="7">
        <f t="shared" si="7"/>
        <v>5.4839424812792616E-3</v>
      </c>
    </row>
    <row r="109" spans="1:4">
      <c r="A109" s="7">
        <f t="shared" si="11"/>
        <v>9.8999999999999808</v>
      </c>
      <c r="B109" s="7">
        <f t="shared" si="9"/>
        <v>-5.1469262822637649E-4</v>
      </c>
      <c r="C109" s="7">
        <f t="shared" si="6"/>
        <v>-6.135203702920102E-3</v>
      </c>
      <c r="D109" s="7">
        <f t="shared" si="7"/>
        <v>6.4311030421039675E-3</v>
      </c>
    </row>
    <row r="110" spans="1:4">
      <c r="A110" s="7">
        <f t="shared" si="11"/>
        <v>9.9999999999999805</v>
      </c>
      <c r="B110" s="7">
        <f t="shared" si="9"/>
        <v>-1.0960574833078669E-3</v>
      </c>
      <c r="C110" s="7">
        <f t="shared" si="6"/>
        <v>-5.492093398709705E-3</v>
      </c>
      <c r="D110" s="7">
        <f t="shared" si="7"/>
        <v>7.1645889593728558E-3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2021-06-10T20:29:45Z</dcterms:modified>
  <cp:category/>
  <cp:contentStatus/>
</cp:coreProperties>
</file>