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97" documentId="11_E60897F41BE170836B02CE998F75CCDC64E183C8" xr6:coauthVersionLast="47" xr6:coauthVersionMax="47" xr10:uidLastSave="{710A2EA1-5144-4044-82B4-B3BECD04FE21}"/>
  <bookViews>
    <workbookView xWindow="240" yWindow="105" windowWidth="14805" windowHeight="8010" activeTab="3" xr2:uid="{00000000-000D-0000-FFFF-FFFF00000000}"/>
  </bookViews>
  <sheets>
    <sheet name="Roster" sheetId="1" r:id="rId1"/>
    <sheet name="Credit Card Debt" sheetId="2" r:id="rId2"/>
    <sheet name="Credit Card Monthly Payment" sheetId="3" r:id="rId3"/>
    <sheet name="Credit Card Balance and Paymen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/>
  <c r="G6" i="2"/>
  <c r="G7" i="2"/>
  <c r="G8" i="2"/>
  <c r="G4" i="2"/>
  <c r="F5" i="2"/>
  <c r="F6" i="2"/>
  <c r="F7" i="2"/>
  <c r="F8" i="2"/>
  <c r="F4" i="2"/>
  <c r="E5" i="2"/>
  <c r="E6" i="2"/>
  <c r="E7" i="2"/>
  <c r="E8" i="2"/>
  <c r="E4" i="2"/>
  <c r="C21" i="1"/>
  <c r="D20" i="1"/>
  <c r="D19" i="1"/>
  <c r="D18" i="1"/>
  <c r="D17" i="1"/>
  <c r="D16" i="1"/>
  <c r="C20" i="1"/>
  <c r="C19" i="1"/>
  <c r="C18" i="1"/>
  <c r="C17" i="1"/>
  <c r="C16" i="1"/>
</calcChain>
</file>

<file path=xl/sharedStrings.xml><?xml version="1.0" encoding="utf-8"?>
<sst xmlns="http://schemas.openxmlformats.org/spreadsheetml/2006/main" count="46" uniqueCount="36">
  <si>
    <t>Semester Grades</t>
  </si>
  <si>
    <t>Student Name</t>
  </si>
  <si>
    <t>Age</t>
  </si>
  <si>
    <t>Grade</t>
  </si>
  <si>
    <t>Class</t>
  </si>
  <si>
    <t>Sarah Ashworth</t>
  </si>
  <si>
    <t>Social Studies</t>
  </si>
  <si>
    <t>Amanda Johnson</t>
  </si>
  <si>
    <t>David Cline</t>
  </si>
  <si>
    <t>Matthew Roberts</t>
  </si>
  <si>
    <t>Sierra Chadwick</t>
  </si>
  <si>
    <t>Ronnie Dangerfield</t>
  </si>
  <si>
    <t>Thomas Cruise</t>
  </si>
  <si>
    <t>Bradley Swickerwrath</t>
  </si>
  <si>
    <t>Gracie Smith</t>
  </si>
  <si>
    <t>John McDonald</t>
  </si>
  <si>
    <t>Raymond James</t>
  </si>
  <si>
    <t>MIN</t>
  </si>
  <si>
    <t>MAX</t>
  </si>
  <si>
    <t>AVG</t>
  </si>
  <si>
    <t>MODE</t>
  </si>
  <si>
    <t>MEDIAN</t>
  </si>
  <si>
    <t>COUNT</t>
  </si>
  <si>
    <t>Credit Card Debt</t>
  </si>
  <si>
    <t>Credit Card</t>
  </si>
  <si>
    <t>Balance</t>
  </si>
  <si>
    <t>Interest Rate</t>
  </si>
  <si>
    <t>Months</t>
  </si>
  <si>
    <t>Interest Paid</t>
  </si>
  <si>
    <t>Total Loan Amount</t>
  </si>
  <si>
    <t>Monthly Payment</t>
  </si>
  <si>
    <t>Discover</t>
  </si>
  <si>
    <t>Capital One</t>
  </si>
  <si>
    <t>Citi Card</t>
  </si>
  <si>
    <t>Target</t>
  </si>
  <si>
    <t>Wal-Mart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</si>
</sst>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2">
    <font>
      <sz val="11"/>
      <color theme="1"/>
      <name val="Calibri"/>
      <family val="2"/>
      <scheme val="minor"/>
    </font>
    <font>
      <sz val="12"/>
      <color rgb="FFE6EDF3"/>
      <name val="-Apple-System"/>
      <charset val="1"/>
    </font>
    <font>
      <sz val="12"/>
      <color theme="1"/>
      <name val="-Apple-System"/>
      <charset val="1"/>
    </font>
    <font>
      <sz val="12"/>
      <color theme="4"/>
      <name val="-Apple-System"/>
      <charset val="1"/>
    </font>
    <font>
      <sz val="12"/>
      <color rgb="FF00B050"/>
      <name val="-Apple-System"/>
      <charset val="1"/>
    </font>
    <font>
      <sz val="12"/>
      <color rgb="FFFFC000"/>
      <name val="-Apple-System"/>
      <charset val="1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70C0"/>
      <name val="-Apple-System"/>
      <charset val="1"/>
    </font>
    <font>
      <sz val="11"/>
      <color rgb="FF0070C0"/>
      <name val="Calibri"/>
      <family val="2"/>
      <scheme val="minor"/>
    </font>
    <font>
      <sz val="12"/>
      <color theme="7"/>
      <name val="-Apple-System"/>
      <charset val="1"/>
    </font>
    <font>
      <sz val="11"/>
      <color theme="7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2" tint="-0.249977111117893"/>
      <name val="-Apple-System"/>
      <charset val="1"/>
    </font>
    <font>
      <sz val="12"/>
      <color theme="5"/>
      <name val="-Apple-System"/>
      <charset val="1"/>
    </font>
    <font>
      <sz val="11"/>
      <color theme="5"/>
      <name val="Calibri"/>
      <family val="2"/>
      <scheme val="minor"/>
    </font>
    <font>
      <sz val="12"/>
      <color theme="8"/>
      <name val="-Apple-System"/>
      <charset val="1"/>
    </font>
    <font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/>
    <xf numFmtId="0" fontId="7" fillId="0" borderId="3" xfId="0" applyFont="1" applyBorder="1"/>
    <xf numFmtId="0" fontId="8" fillId="0" borderId="2" xfId="0" applyFont="1" applyBorder="1"/>
    <xf numFmtId="0" fontId="9" fillId="0" borderId="2" xfId="0" applyFont="1" applyBorder="1"/>
    <xf numFmtId="0" fontId="10" fillId="0" borderId="1" xfId="0" applyFont="1" applyBorder="1"/>
    <xf numFmtId="0" fontId="11" fillId="0" borderId="0" xfId="0" applyFont="1"/>
    <xf numFmtId="0" fontId="11" fillId="0" borderId="0" xfId="0" applyFont="1" applyBorder="1"/>
    <xf numFmtId="0" fontId="12" fillId="0" borderId="0" xfId="0" applyFont="1" applyFill="1" applyAlignment="1">
      <alignment wrapText="1"/>
    </xf>
    <xf numFmtId="164" fontId="12" fillId="0" borderId="0" xfId="0" applyNumberFormat="1" applyFont="1" applyFill="1" applyAlignment="1">
      <alignment wrapText="1"/>
    </xf>
    <xf numFmtId="9" fontId="12" fillId="0" borderId="0" xfId="0" applyNumberFormat="1" applyFont="1" applyFill="1" applyAlignment="1">
      <alignment wrapText="1"/>
    </xf>
    <xf numFmtId="0" fontId="13" fillId="0" borderId="0" xfId="0" applyFont="1"/>
    <xf numFmtId="164" fontId="13" fillId="0" borderId="0" xfId="0" applyNumberFormat="1" applyFont="1"/>
    <xf numFmtId="0" fontId="14" fillId="0" borderId="0" xfId="0" applyFont="1" applyFill="1" applyAlignment="1">
      <alignment wrapText="1"/>
    </xf>
    <xf numFmtId="164" fontId="14" fillId="0" borderId="0" xfId="0" applyNumberFormat="1" applyFont="1" applyFill="1" applyAlignment="1">
      <alignment wrapText="1"/>
    </xf>
    <xf numFmtId="9" fontId="14" fillId="0" borderId="0" xfId="0" applyNumberFormat="1" applyFont="1" applyFill="1" applyAlignment="1">
      <alignment wrapText="1"/>
    </xf>
    <xf numFmtId="0" fontId="15" fillId="0" borderId="0" xfId="0" applyFont="1"/>
    <xf numFmtId="164" fontId="15" fillId="0" borderId="0" xfId="0" applyNumberFormat="1" applyFont="1"/>
    <xf numFmtId="0" fontId="16" fillId="0" borderId="0" xfId="0" applyFont="1"/>
    <xf numFmtId="0" fontId="17" fillId="0" borderId="0" xfId="0" applyFont="1" applyFill="1" applyAlignment="1">
      <alignment wrapText="1"/>
    </xf>
    <xf numFmtId="164" fontId="17" fillId="0" borderId="0" xfId="0" applyNumberFormat="1" applyFont="1" applyFill="1" applyAlignment="1">
      <alignment wrapText="1"/>
    </xf>
    <xf numFmtId="9" fontId="17" fillId="0" borderId="0" xfId="0" applyNumberFormat="1" applyFont="1" applyFill="1" applyAlignment="1">
      <alignment wrapText="1"/>
    </xf>
    <xf numFmtId="164" fontId="16" fillId="0" borderId="0" xfId="0" applyNumberFormat="1" applyFont="1"/>
    <xf numFmtId="0" fontId="18" fillId="0" borderId="0" xfId="0" applyFont="1" applyFill="1" applyAlignment="1">
      <alignment wrapText="1"/>
    </xf>
    <xf numFmtId="164" fontId="18" fillId="0" borderId="0" xfId="0" applyNumberFormat="1" applyFont="1" applyFill="1" applyAlignment="1">
      <alignment wrapText="1"/>
    </xf>
    <xf numFmtId="9" fontId="18" fillId="0" borderId="0" xfId="0" applyNumberFormat="1" applyFont="1" applyFill="1" applyAlignment="1">
      <alignment wrapText="1"/>
    </xf>
    <xf numFmtId="0" fontId="19" fillId="0" borderId="0" xfId="0" applyFont="1"/>
    <xf numFmtId="164" fontId="19" fillId="0" borderId="0" xfId="0" applyNumberFormat="1" applyFont="1"/>
    <xf numFmtId="0" fontId="20" fillId="0" borderId="0" xfId="0" applyFont="1" applyFill="1" applyAlignment="1">
      <alignment wrapText="1"/>
    </xf>
    <xf numFmtId="164" fontId="20" fillId="0" borderId="0" xfId="0" applyNumberFormat="1" applyFont="1" applyFill="1" applyAlignment="1">
      <alignment wrapText="1"/>
    </xf>
    <xf numFmtId="9" fontId="20" fillId="0" borderId="0" xfId="0" applyNumberFormat="1" applyFont="1" applyFill="1" applyAlignment="1">
      <alignment wrapText="1"/>
    </xf>
    <xf numFmtId="0" fontId="21" fillId="0" borderId="0" xfId="0" applyFont="1"/>
    <xf numFmtId="164" fontId="2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_-[$$-409]* #,##0.00_ ;_-[$$-409]* \-#,##0.00\ ;_-[$$-409]* "-"??_ ;_-@_ 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19-4C27-A8F4-190F91B4C207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_-[$$-409]* #,##0.00_ ;_-[$$-409]* \-#,##0.00\ ;_-[$$-409]* "-"??_ ;_-@_ 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19-4C27-A8F4-190F91B4C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790183"/>
        <c:axId val="1591790679"/>
      </c:lineChart>
      <c:catAx>
        <c:axId val="1591790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790679"/>
        <c:crosses val="autoZero"/>
        <c:auto val="1"/>
        <c:lblAlgn val="ctr"/>
        <c:lblOffset val="100"/>
        <c:noMultiLvlLbl val="0"/>
      </c:catAx>
      <c:valAx>
        <c:axId val="1591790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790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_-[$$-409]* #,##0.00_ ;_-[$$-409]* \-#,##0.00\ ;_-[$$-409]* "-"??_ ;_-@_ 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5-412C-B990-5B23F9266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18615239"/>
        <c:axId val="1018615735"/>
      </c:barChart>
      <c:catAx>
        <c:axId val="1018615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615735"/>
        <c:crosses val="autoZero"/>
        <c:auto val="1"/>
        <c:lblAlgn val="ctr"/>
        <c:lblOffset val="100"/>
        <c:noMultiLvlLbl val="0"/>
      </c:catAx>
      <c:valAx>
        <c:axId val="1018615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615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'Credit Card Debt'!$B$3</c:f>
              <c:strCache>
                <c:ptCount val="1"/>
                <c:pt idx="0">
                  <c:v>Balance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Debt'!$B$4:$B$8</c:f>
              <c:numCache>
                <c:formatCode>_-[$$-409]* #,##0.00_ ;_-[$$-409]* \-#,##0.00\ ;_-[$$-409]* "-"??_ ;_-@_ </c:formatCode>
                <c:ptCount val="5"/>
                <c:pt idx="0">
                  <c:v>2000</c:v>
                </c:pt>
                <c:pt idx="1">
                  <c:v>450</c:v>
                </c:pt>
                <c:pt idx="2">
                  <c:v>975</c:v>
                </c:pt>
                <c:pt idx="3">
                  <c:v>1500</c:v>
                </c:pt>
                <c:pt idx="4">
                  <c:v>780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B1-4BDD-A34F-2281777DABF9}"/>
            </c:ext>
          </c:extLst>
        </c:ser>
        <c:ser>
          <c:idx val="1"/>
          <c:order val="1"/>
          <c:tx>
            <c:strRef>
              <c:f>'Credit Card Debt'!$G$3</c:f>
              <c:strCache>
                <c:ptCount val="1"/>
                <c:pt idx="0">
                  <c:v>Monthly Payment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'Credit Card Debt'!$A$4:$A$8</c:f>
              <c:strCache>
                <c:ptCount val="5"/>
                <c:pt idx="0">
                  <c:v>Discover</c:v>
                </c:pt>
                <c:pt idx="1">
                  <c:v>Capital One</c:v>
                </c:pt>
                <c:pt idx="2">
                  <c:v>Citi Card</c:v>
                </c:pt>
                <c:pt idx="3">
                  <c:v>Target</c:v>
                </c:pt>
                <c:pt idx="4">
                  <c:v>Wal-Mart</c:v>
                </c:pt>
              </c:strCache>
            </c:strRef>
          </c:cat>
          <c:val>
            <c:numRef>
              <c:f>'Credit Card Debt'!$G$4:$G$8</c:f>
              <c:numCache>
                <c:formatCode>_-[$$-409]* #,##0.00_ ;_-[$$-409]* \-#,##0.00\ ;_-[$$-409]* "-"??_ ;_-@_ </c:formatCode>
                <c:ptCount val="5"/>
                <c:pt idx="0">
                  <c:v>806.66666666666663</c:v>
                </c:pt>
                <c:pt idx="1">
                  <c:v>187.5</c:v>
                </c:pt>
                <c:pt idx="2">
                  <c:v>412.75</c:v>
                </c:pt>
                <c:pt idx="3">
                  <c:v>575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B1-4BDD-A34F-2281777DA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1790183"/>
        <c:axId val="1591790679"/>
      </c:lineChart>
      <c:catAx>
        <c:axId val="1591790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790679"/>
        <c:crosses val="autoZero"/>
        <c:auto val="1"/>
        <c:lblAlgn val="ctr"/>
        <c:lblOffset val="100"/>
        <c:noMultiLvlLbl val="0"/>
      </c:catAx>
      <c:valAx>
        <c:axId val="1591790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790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0</xdr:row>
      <xdr:rowOff>171450</xdr:rowOff>
    </xdr:from>
    <xdr:to>
      <xdr:col>8</xdr:col>
      <xdr:colOff>590550</xdr:colOff>
      <xdr:row>14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EEF13A7-869C-1B43-EAF6-9DE820B1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666750</xdr:colOff>
      <xdr:row>14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BB5520-A15D-4A78-848C-659DDCBBAA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7</xdr:col>
      <xdr:colOff>600075</xdr:colOff>
      <xdr:row>14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56E97-3544-49D6-9BA6-8CBB30386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A10" workbookViewId="0">
      <selection activeCell="G8" sqref="G8"/>
    </sheetView>
  </sheetViews>
  <sheetFormatPr defaultRowHeight="15"/>
  <cols>
    <col min="1" max="1" width="16.140625" bestFit="1" customWidth="1"/>
    <col min="2" max="2" width="23.140625" bestFit="1" customWidth="1"/>
    <col min="3" max="3" width="4.42578125" bestFit="1" customWidth="1"/>
    <col min="4" max="4" width="6.42578125" bestFit="1" customWidth="1"/>
    <col min="5" max="5" width="13" bestFit="1" customWidth="1"/>
  </cols>
  <sheetData>
    <row r="1" spans="1:5">
      <c r="A1" t="s">
        <v>0</v>
      </c>
    </row>
    <row r="3" spans="1:5">
      <c r="B3" s="10" t="s">
        <v>1</v>
      </c>
      <c r="C3" s="9" t="s">
        <v>2</v>
      </c>
      <c r="D3" s="8" t="s">
        <v>3</v>
      </c>
      <c r="E3" s="7" t="s">
        <v>4</v>
      </c>
    </row>
    <row r="4" spans="1:5" ht="17.25">
      <c r="B4" s="3" t="s">
        <v>5</v>
      </c>
      <c r="C4" s="4">
        <v>12</v>
      </c>
      <c r="D4" s="5">
        <v>85</v>
      </c>
      <c r="E4" s="6" t="s">
        <v>6</v>
      </c>
    </row>
    <row r="5" spans="1:5" ht="17.25">
      <c r="B5" s="3" t="s">
        <v>7</v>
      </c>
      <c r="C5" s="4">
        <v>11</v>
      </c>
      <c r="D5" s="5">
        <v>72</v>
      </c>
      <c r="E5" s="6" t="s">
        <v>6</v>
      </c>
    </row>
    <row r="6" spans="1:5" ht="17.25">
      <c r="B6" s="3" t="s">
        <v>8</v>
      </c>
      <c r="C6" s="4">
        <v>13</v>
      </c>
      <c r="D6" s="5">
        <v>60</v>
      </c>
      <c r="E6" s="6" t="s">
        <v>6</v>
      </c>
    </row>
    <row r="7" spans="1:5" ht="17.25">
      <c r="B7" s="3" t="s">
        <v>9</v>
      </c>
      <c r="C7" s="4">
        <v>12</v>
      </c>
      <c r="D7" s="5">
        <v>95</v>
      </c>
      <c r="E7" s="6" t="s">
        <v>6</v>
      </c>
    </row>
    <row r="8" spans="1:5" ht="17.25">
      <c r="B8" s="3" t="s">
        <v>10</v>
      </c>
      <c r="C8" s="4">
        <v>14</v>
      </c>
      <c r="D8" s="5">
        <v>88</v>
      </c>
      <c r="E8" s="6" t="s">
        <v>6</v>
      </c>
    </row>
    <row r="9" spans="1:5" ht="17.25">
      <c r="B9" s="3" t="s">
        <v>11</v>
      </c>
      <c r="C9" s="4">
        <v>12</v>
      </c>
      <c r="D9" s="5">
        <v>99</v>
      </c>
      <c r="E9" s="6" t="s">
        <v>6</v>
      </c>
    </row>
    <row r="10" spans="1:5" ht="17.25">
      <c r="B10" s="3" t="s">
        <v>12</v>
      </c>
      <c r="C10" s="4">
        <v>11</v>
      </c>
      <c r="D10" s="5">
        <v>75</v>
      </c>
      <c r="E10" s="6" t="s">
        <v>6</v>
      </c>
    </row>
    <row r="11" spans="1:5" ht="17.25">
      <c r="B11" s="3" t="s">
        <v>13</v>
      </c>
      <c r="C11" s="4">
        <v>13</v>
      </c>
      <c r="D11" s="5">
        <v>100</v>
      </c>
      <c r="E11" s="6" t="s">
        <v>6</v>
      </c>
    </row>
    <row r="12" spans="1:5" ht="17.25">
      <c r="B12" s="3" t="s">
        <v>14</v>
      </c>
      <c r="C12" s="4">
        <v>13</v>
      </c>
      <c r="D12" s="5">
        <v>75</v>
      </c>
      <c r="E12" s="6" t="s">
        <v>6</v>
      </c>
    </row>
    <row r="13" spans="1:5" ht="17.25">
      <c r="B13" s="3" t="s">
        <v>15</v>
      </c>
      <c r="C13" s="4">
        <v>15</v>
      </c>
      <c r="D13" s="5">
        <v>85</v>
      </c>
      <c r="E13" s="6" t="s">
        <v>6</v>
      </c>
    </row>
    <row r="14" spans="1:5" ht="17.25">
      <c r="B14" s="3" t="s">
        <v>16</v>
      </c>
      <c r="C14" s="4">
        <v>11</v>
      </c>
      <c r="D14" s="5">
        <v>85</v>
      </c>
      <c r="E14" s="6" t="s">
        <v>6</v>
      </c>
    </row>
    <row r="16" spans="1:5">
      <c r="B16" t="s">
        <v>17</v>
      </c>
      <c r="C16">
        <f>MIN(C4:C14)</f>
        <v>11</v>
      </c>
      <c r="D16">
        <f>MIN(D4:D14)</f>
        <v>60</v>
      </c>
    </row>
    <row r="17" spans="2:4">
      <c r="B17" t="s">
        <v>18</v>
      </c>
      <c r="C17">
        <f>MAX(C4:C14)</f>
        <v>15</v>
      </c>
      <c r="D17">
        <f>MAX(D4:D14)</f>
        <v>100</v>
      </c>
    </row>
    <row r="18" spans="2:4">
      <c r="B18" t="s">
        <v>19</v>
      </c>
      <c r="C18">
        <f>AVERAGE(C4:C14)</f>
        <v>12.454545454545455</v>
      </c>
      <c r="D18">
        <f>AVERAGE(D4:D14)</f>
        <v>83.545454545454547</v>
      </c>
    </row>
    <row r="19" spans="2:4">
      <c r="B19" t="s">
        <v>20</v>
      </c>
      <c r="C19">
        <f>MODE(C4:C14)</f>
        <v>12</v>
      </c>
      <c r="D19">
        <f>MODE(D4:D14)</f>
        <v>85</v>
      </c>
    </row>
    <row r="20" spans="2:4">
      <c r="B20" t="s">
        <v>21</v>
      </c>
      <c r="C20">
        <f>MEDIAN(C4:C14)</f>
        <v>12</v>
      </c>
      <c r="D20">
        <f>MEDIAN(D4:D14)</f>
        <v>85</v>
      </c>
    </row>
    <row r="21" spans="2:4">
      <c r="B21" t="s">
        <v>22</v>
      </c>
      <c r="C21">
        <f>COUNT(B4:B14)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BF12-48BD-4C6E-846B-FCE8BB9F0DA7}">
  <dimension ref="A1:G12"/>
  <sheetViews>
    <sheetView workbookViewId="0">
      <selection activeCell="G3" activeCellId="2" sqref="A3:A8 B3:B8 G3:G8"/>
    </sheetView>
  </sheetViews>
  <sheetFormatPr defaultRowHeight="15"/>
  <cols>
    <col min="1" max="1" width="15.85546875" bestFit="1" customWidth="1"/>
    <col min="2" max="2" width="14" customWidth="1"/>
    <col min="3" max="3" width="12.42578125" bestFit="1" customWidth="1"/>
    <col min="5" max="5" width="12.140625" bestFit="1" customWidth="1"/>
    <col min="6" max="6" width="18" bestFit="1" customWidth="1"/>
    <col min="7" max="7" width="16.85546875" bestFit="1" customWidth="1"/>
  </cols>
  <sheetData>
    <row r="1" spans="1:7">
      <c r="A1" t="s">
        <v>23</v>
      </c>
    </row>
    <row r="3" spans="1:7">
      <c r="A3" s="11" t="s">
        <v>24</v>
      </c>
      <c r="B3" s="11" t="s">
        <v>25</v>
      </c>
      <c r="C3" s="11" t="s">
        <v>26</v>
      </c>
      <c r="D3" s="11" t="s">
        <v>27</v>
      </c>
      <c r="E3" s="11" t="s">
        <v>28</v>
      </c>
      <c r="F3" s="11" t="s">
        <v>29</v>
      </c>
      <c r="G3" s="11" t="s">
        <v>30</v>
      </c>
    </row>
    <row r="4" spans="1:7" ht="17.25">
      <c r="A4" s="13" t="s">
        <v>31</v>
      </c>
      <c r="B4" s="14">
        <v>2000</v>
      </c>
      <c r="C4" s="15">
        <v>0.21</v>
      </c>
      <c r="D4" s="16">
        <v>3</v>
      </c>
      <c r="E4" s="17">
        <f>(B4*C4)</f>
        <v>420</v>
      </c>
      <c r="F4" s="17">
        <f>(B4+E4)</f>
        <v>2420</v>
      </c>
      <c r="G4" s="17">
        <f>(F4/3)</f>
        <v>806.66666666666663</v>
      </c>
    </row>
    <row r="5" spans="1:7" ht="17.25">
      <c r="A5" s="28" t="s">
        <v>32</v>
      </c>
      <c r="B5" s="29">
        <v>450</v>
      </c>
      <c r="C5" s="30">
        <v>0.25</v>
      </c>
      <c r="D5" s="31">
        <v>3</v>
      </c>
      <c r="E5" s="32">
        <f t="shared" ref="E5:E8" si="0">(B5*C5)</f>
        <v>112.5</v>
      </c>
      <c r="F5" s="32">
        <f t="shared" ref="F5:F8" si="1">(B5+E5)</f>
        <v>562.5</v>
      </c>
      <c r="G5" s="32">
        <f t="shared" ref="G5:G8" si="2">(F5/3)</f>
        <v>187.5</v>
      </c>
    </row>
    <row r="6" spans="1:7" ht="17.25">
      <c r="A6" s="24" t="s">
        <v>33</v>
      </c>
      <c r="B6" s="25">
        <v>975</v>
      </c>
      <c r="C6" s="26">
        <v>0.27</v>
      </c>
      <c r="D6" s="23">
        <v>3</v>
      </c>
      <c r="E6" s="27">
        <f t="shared" si="0"/>
        <v>263.25</v>
      </c>
      <c r="F6" s="27">
        <f t="shared" si="1"/>
        <v>1238.25</v>
      </c>
      <c r="G6" s="27">
        <f t="shared" si="2"/>
        <v>412.75</v>
      </c>
    </row>
    <row r="7" spans="1:7" ht="17.25">
      <c r="A7" s="18" t="s">
        <v>34</v>
      </c>
      <c r="B7" s="19">
        <v>1500</v>
      </c>
      <c r="C7" s="20">
        <v>0.15</v>
      </c>
      <c r="D7" s="21">
        <v>3</v>
      </c>
      <c r="E7" s="22">
        <f t="shared" si="0"/>
        <v>225</v>
      </c>
      <c r="F7" s="22">
        <f t="shared" si="1"/>
        <v>1725</v>
      </c>
      <c r="G7" s="22">
        <f t="shared" si="2"/>
        <v>575</v>
      </c>
    </row>
    <row r="8" spans="1:7" ht="17.25">
      <c r="A8" s="33" t="s">
        <v>35</v>
      </c>
      <c r="B8" s="34">
        <v>780</v>
      </c>
      <c r="C8" s="35">
        <v>0.25</v>
      </c>
      <c r="D8" s="36">
        <v>3</v>
      </c>
      <c r="E8" s="37">
        <f t="shared" si="0"/>
        <v>195</v>
      </c>
      <c r="F8" s="37">
        <f t="shared" si="1"/>
        <v>975</v>
      </c>
      <c r="G8" s="37">
        <f t="shared" si="2"/>
        <v>325</v>
      </c>
    </row>
    <row r="9" spans="1:7" ht="15.75">
      <c r="A9" s="1"/>
    </row>
    <row r="12" spans="1:7">
      <c r="G12" s="2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B0A9-496D-424B-A626-6DB06C38882F}">
  <dimension ref="A1:G9"/>
  <sheetViews>
    <sheetView workbookViewId="0">
      <selection activeCell="I11" sqref="I11"/>
    </sheetView>
  </sheetViews>
  <sheetFormatPr defaultRowHeight="15"/>
  <cols>
    <col min="1" max="1" width="22.42578125" bestFit="1" customWidth="1"/>
    <col min="2" max="2" width="16.85546875" bestFit="1" customWidth="1"/>
    <col min="3" max="3" width="12.42578125" bestFit="1" customWidth="1"/>
    <col min="5" max="5" width="12.140625" bestFit="1" customWidth="1"/>
    <col min="6" max="6" width="18" bestFit="1" customWidth="1"/>
    <col min="7" max="7" width="16.85546875" bestFit="1" customWidth="1"/>
  </cols>
  <sheetData>
    <row r="1" spans="1:7">
      <c r="A1" s="12"/>
    </row>
    <row r="3" spans="1:7">
      <c r="A3" s="11"/>
      <c r="B3" s="11"/>
      <c r="C3" s="11"/>
      <c r="D3" s="11"/>
      <c r="E3" s="11"/>
      <c r="F3" s="11"/>
      <c r="G3" s="11"/>
    </row>
    <row r="4" spans="1:7" ht="15.75">
      <c r="A4" s="2"/>
    </row>
    <row r="5" spans="1:7" ht="15.75">
      <c r="A5" s="2"/>
    </row>
    <row r="6" spans="1:7" ht="15.75">
      <c r="A6" s="2"/>
    </row>
    <row r="7" spans="1:7" ht="15.75">
      <c r="A7" s="2"/>
    </row>
    <row r="8" spans="1:7" ht="15.75">
      <c r="A8" s="2"/>
    </row>
    <row r="9" spans="1:7" ht="15.75">
      <c r="A9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1901-5444-4EBB-B674-0EB72C7047D3}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Conner</cp:lastModifiedBy>
  <cp:revision/>
  <dcterms:created xsi:type="dcterms:W3CDTF">2023-10-16T00:25:38Z</dcterms:created>
  <dcterms:modified xsi:type="dcterms:W3CDTF">2023-10-16T01:13:58Z</dcterms:modified>
  <cp:category/>
  <cp:contentStatus/>
</cp:coreProperties>
</file>