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O432" i="5"/>
  <c r="O433" i="5"/>
  <c r="O434" i="5"/>
  <c r="O435" i="5"/>
  <c r="O436" i="5"/>
  <c r="O437" i="5"/>
  <c r="O438" i="5"/>
  <c r="O439" i="5"/>
  <c r="O440" i="5"/>
  <c r="O441" i="5"/>
  <c r="O442" i="5"/>
  <c r="O182" i="5"/>
  <c r="O260" i="5"/>
  <c r="O443" i="5"/>
  <c r="O444" i="5"/>
  <c r="O445" i="5"/>
  <c r="O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N431" i="5"/>
  <c r="N432" i="5"/>
  <c r="N434" i="5"/>
  <c r="N435" i="5"/>
  <c r="N436" i="5"/>
  <c r="N437" i="5"/>
  <c r="N438" i="5"/>
  <c r="N439" i="5"/>
  <c r="N441" i="5"/>
  <c r="N6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70" i="5"/>
  <c r="N71" i="5"/>
  <c r="N73" i="5"/>
  <c r="N74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100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8" i="5"/>
  <c r="N179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8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4" i="5"/>
  <c r="N225" i="5"/>
  <c r="N226" i="5"/>
  <c r="N227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1" i="5"/>
  <c r="N262" i="5"/>
  <c r="N263" i="5"/>
  <c r="N264" i="5"/>
  <c r="N265" i="5"/>
  <c r="N267" i="5"/>
  <c r="N269" i="5"/>
  <c r="N270" i="5"/>
  <c r="N271" i="5"/>
  <c r="N272" i="5"/>
  <c r="N273" i="5"/>
  <c r="N274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90" i="5"/>
  <c r="N292" i="5"/>
  <c r="N293" i="5"/>
  <c r="N294" i="5"/>
  <c r="N295" i="5"/>
  <c r="N296" i="5"/>
  <c r="N298" i="5"/>
  <c r="N299" i="5"/>
  <c r="N300" i="5"/>
  <c r="N301" i="5"/>
  <c r="N302" i="5"/>
  <c r="N304" i="5"/>
  <c r="N305" i="5"/>
  <c r="N306" i="5"/>
  <c r="N307" i="5"/>
  <c r="N308" i="5"/>
  <c r="N309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6" i="5"/>
  <c r="N357" i="5"/>
  <c r="N358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3" i="5"/>
  <c r="N374" i="5"/>
  <c r="N375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4" i="5"/>
  <c r="N395" i="5"/>
  <c r="N396" i="5"/>
  <c r="N397" i="5"/>
  <c r="N398" i="5"/>
  <c r="N399" i="5"/>
  <c r="N400" i="5"/>
  <c r="N401" i="5"/>
  <c r="N402" i="5"/>
  <c r="N403" i="5"/>
  <c r="N407" i="5"/>
  <c r="N408" i="5"/>
  <c r="N409" i="5"/>
  <c r="N410" i="5"/>
  <c r="N411" i="5"/>
  <c r="N412" i="5"/>
  <c r="N413" i="5"/>
  <c r="N414" i="5"/>
  <c r="N416" i="5"/>
  <c r="N418" i="5"/>
  <c r="N422" i="5"/>
  <c r="N424" i="5"/>
  <c r="N425" i="5"/>
  <c r="N426" i="5"/>
  <c r="N69" i="5"/>
  <c r="N75" i="5"/>
  <c r="N72" i="5"/>
  <c r="N135" i="5"/>
  <c r="N415" i="5"/>
  <c r="N182" i="5"/>
  <c r="N433" i="5"/>
  <c r="N101" i="5"/>
  <c r="N355" i="5"/>
  <c r="N99" i="5"/>
  <c r="N372" i="5"/>
  <c r="N376" i="5"/>
  <c r="N377" i="5"/>
  <c r="N405" i="5"/>
  <c r="N266" i="5"/>
  <c r="N427" i="5"/>
  <c r="N260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70" i="5"/>
  <c r="M71" i="5"/>
  <c r="M73" i="5"/>
  <c r="M74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100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8" i="5"/>
  <c r="M179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8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4" i="5"/>
  <c r="M225" i="5"/>
  <c r="M226" i="5"/>
  <c r="M227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1" i="5"/>
  <c r="M262" i="5"/>
  <c r="M263" i="5"/>
  <c r="M264" i="5"/>
  <c r="M265" i="5"/>
  <c r="M267" i="5"/>
  <c r="M269" i="5"/>
  <c r="M270" i="5"/>
  <c r="M271" i="5"/>
  <c r="M272" i="5"/>
  <c r="M273" i="5"/>
  <c r="M274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90" i="5"/>
  <c r="M292" i="5"/>
  <c r="M293" i="5"/>
  <c r="M294" i="5"/>
  <c r="M295" i="5"/>
  <c r="M296" i="5"/>
  <c r="M298" i="5"/>
  <c r="M299" i="5"/>
  <c r="M300" i="5"/>
  <c r="M301" i="5"/>
  <c r="M302" i="5"/>
  <c r="M304" i="5"/>
  <c r="M305" i="5"/>
  <c r="M306" i="5"/>
  <c r="M307" i="5"/>
  <c r="M308" i="5"/>
  <c r="M309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6" i="5"/>
  <c r="M357" i="5"/>
  <c r="M358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3" i="5"/>
  <c r="M374" i="5"/>
  <c r="M375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4" i="5"/>
  <c r="M395" i="5"/>
  <c r="M396" i="5"/>
  <c r="M397" i="5"/>
  <c r="M398" i="5"/>
  <c r="M399" i="5"/>
  <c r="M400" i="5"/>
  <c r="M401" i="5"/>
  <c r="M402" i="5"/>
  <c r="M403" i="5"/>
  <c r="M407" i="5"/>
  <c r="M408" i="5"/>
  <c r="M409" i="5"/>
  <c r="M410" i="5"/>
  <c r="M411" i="5"/>
  <c r="M412" i="5"/>
  <c r="M413" i="5"/>
  <c r="M414" i="5"/>
  <c r="M416" i="5"/>
  <c r="M418" i="5"/>
  <c r="M422" i="5"/>
  <c r="M424" i="5"/>
  <c r="M425" i="5"/>
  <c r="M426" i="5"/>
  <c r="M431" i="5"/>
  <c r="M432" i="5"/>
  <c r="M434" i="5"/>
  <c r="M435" i="5"/>
  <c r="M436" i="5"/>
  <c r="M437" i="5"/>
  <c r="M438" i="5"/>
  <c r="M439" i="5"/>
  <c r="M441" i="5"/>
  <c r="M68" i="5"/>
  <c r="M69" i="5"/>
  <c r="M75" i="5"/>
  <c r="M72" i="5"/>
  <c r="M135" i="5"/>
  <c r="M415" i="5"/>
  <c r="M182" i="5"/>
  <c r="M433" i="5"/>
  <c r="M101" i="5"/>
  <c r="M355" i="5"/>
  <c r="M99" i="5"/>
  <c r="M372" i="5"/>
  <c r="M376" i="5"/>
  <c r="M377" i="5"/>
  <c r="M405" i="5"/>
  <c r="M266" i="5"/>
  <c r="M427" i="5"/>
  <c r="M260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70" i="5"/>
  <c r="L71" i="5"/>
  <c r="L73" i="5"/>
  <c r="L7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100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3" i="5"/>
  <c r="L374" i="5"/>
  <c r="L375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6" i="5"/>
  <c r="L407" i="5"/>
  <c r="L408" i="5"/>
  <c r="L409" i="5"/>
  <c r="L410" i="5"/>
  <c r="L411" i="5"/>
  <c r="L412" i="5"/>
  <c r="L413" i="5"/>
  <c r="L414" i="5"/>
  <c r="L416" i="5"/>
  <c r="L417" i="5"/>
  <c r="L418" i="5"/>
  <c r="L419" i="5"/>
  <c r="L420" i="5"/>
  <c r="L421" i="5"/>
  <c r="L422" i="5"/>
  <c r="L423" i="5"/>
  <c r="L424" i="5"/>
  <c r="L425" i="5"/>
  <c r="L426" i="5"/>
  <c r="L428" i="5"/>
  <c r="L429" i="5"/>
  <c r="L430" i="5"/>
  <c r="L431" i="5"/>
  <c r="L432" i="5"/>
  <c r="L434" i="5"/>
  <c r="L435" i="5"/>
  <c r="L436" i="5"/>
  <c r="L437" i="5"/>
  <c r="L438" i="5"/>
  <c r="L439" i="5"/>
  <c r="L440" i="5"/>
  <c r="L441" i="5"/>
  <c r="L442" i="5"/>
  <c r="L68" i="5"/>
  <c r="L69" i="5"/>
  <c r="L75" i="5"/>
  <c r="L72" i="5"/>
  <c r="L135" i="5"/>
  <c r="L415" i="5"/>
  <c r="L182" i="5"/>
  <c r="L433" i="5"/>
  <c r="L101" i="5"/>
  <c r="L355" i="5"/>
  <c r="L99" i="5"/>
  <c r="L372" i="5"/>
  <c r="L376" i="5"/>
  <c r="L377" i="5"/>
  <c r="L405" i="5"/>
  <c r="L266" i="5"/>
  <c r="L427" i="5"/>
  <c r="L260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O68" i="5"/>
  <c r="O69" i="5"/>
  <c r="O75" i="5"/>
  <c r="O72" i="5"/>
  <c r="O135" i="5"/>
  <c r="O415" i="5"/>
  <c r="O101" i="5"/>
  <c r="O355" i="5"/>
  <c r="O99" i="5"/>
  <c r="O372" i="5"/>
  <c r="O376" i="5"/>
  <c r="O377" i="5"/>
  <c r="O405" i="5"/>
  <c r="O266" i="5"/>
  <c r="O427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N49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70" i="5"/>
  <c r="O71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100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1" i="5"/>
  <c r="O262" i="5"/>
  <c r="O263" i="5"/>
  <c r="O264" i="5"/>
  <c r="O265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3" i="5"/>
  <c r="O374" i="5"/>
  <c r="O375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6" i="5"/>
  <c r="O407" i="5"/>
  <c r="O408" i="5"/>
  <c r="O409" i="5"/>
  <c r="O410" i="5"/>
  <c r="O411" i="5"/>
  <c r="O412" i="5"/>
  <c r="O413" i="5"/>
  <c r="O414" i="5"/>
  <c r="O416" i="5"/>
  <c r="O417" i="5"/>
  <c r="O418" i="5"/>
  <c r="O419" i="5"/>
  <c r="O420" i="5"/>
  <c r="O421" i="5"/>
  <c r="O422" i="5"/>
  <c r="O423" i="5"/>
  <c r="O424" i="5"/>
  <c r="O425" i="5"/>
  <c r="O426" i="5"/>
  <c r="O428" i="5"/>
  <c r="O429" i="5"/>
  <c r="O430" i="5"/>
  <c r="O431" i="5"/>
  <c r="D228" i="5"/>
  <c r="N228" i="5" s="1"/>
  <c r="D223" i="5"/>
  <c r="N223" i="5" s="1"/>
  <c r="N177" i="5"/>
  <c r="D275" i="5"/>
  <c r="N275" i="5" s="1"/>
  <c r="D421" i="5"/>
  <c r="N421" i="5" s="1"/>
  <c r="D420" i="5"/>
  <c r="M420" i="5" s="1"/>
  <c r="D430" i="5"/>
  <c r="N430" i="5" s="1"/>
  <c r="D393" i="5"/>
  <c r="N393" i="5" s="1"/>
  <c r="D404" i="5"/>
  <c r="N404" i="5" s="1"/>
  <c r="D417" i="5"/>
  <c r="M417" i="5" s="1"/>
  <c r="D440" i="5"/>
  <c r="M440" i="5" s="1"/>
  <c r="D291" i="5"/>
  <c r="N291" i="5" s="1"/>
  <c r="D180" i="5"/>
  <c r="N180" i="5" s="1"/>
  <c r="D207" i="5"/>
  <c r="N207" i="5" s="1"/>
  <c r="D209" i="5"/>
  <c r="N209" i="5" s="1"/>
  <c r="D268" i="5"/>
  <c r="N268" i="5" s="1"/>
  <c r="D303" i="5"/>
  <c r="N303" i="5" s="1"/>
  <c r="D392" i="5"/>
  <c r="N392" i="5" s="1"/>
  <c r="D359" i="5"/>
  <c r="N359" i="5" s="1"/>
  <c r="D297" i="5"/>
  <c r="N297" i="5" s="1"/>
  <c r="D442" i="5"/>
  <c r="M442" i="5" s="1"/>
  <c r="D419" i="5"/>
  <c r="N419" i="5" s="1"/>
  <c r="D423" i="5"/>
  <c r="N423" i="5" s="1"/>
  <c r="D341" i="5"/>
  <c r="N341" i="5" s="1"/>
  <c r="D428" i="5"/>
  <c r="N428" i="5" s="1"/>
  <c r="D429" i="5"/>
  <c r="N429" i="5" s="1"/>
  <c r="D289" i="5"/>
  <c r="N289" i="5" s="1"/>
  <c r="D406" i="5"/>
  <c r="N406" i="5" s="1"/>
  <c r="D310" i="5"/>
  <c r="N310" i="5" s="1"/>
  <c r="N417" i="5" l="1"/>
  <c r="M419" i="5"/>
  <c r="N420" i="5"/>
  <c r="M268" i="5"/>
  <c r="N442" i="5"/>
  <c r="M297" i="5"/>
  <c r="N440" i="5"/>
  <c r="M430" i="5"/>
  <c r="M180" i="5"/>
  <c r="M429" i="5"/>
  <c r="M359" i="5"/>
  <c r="M310" i="5"/>
  <c r="M228" i="5"/>
  <c r="M428" i="5"/>
  <c r="M393" i="5"/>
  <c r="M341" i="5"/>
  <c r="M392" i="5"/>
  <c r="M177" i="5"/>
  <c r="M291" i="5"/>
  <c r="M275" i="5"/>
  <c r="M209" i="5"/>
  <c r="M423" i="5"/>
  <c r="M406" i="5"/>
  <c r="M289" i="5"/>
  <c r="M223" i="5"/>
  <c r="M207" i="5"/>
  <c r="M404" i="5"/>
  <c r="M421" i="5"/>
  <c r="M303" i="5"/>
  <c r="O2" i="5"/>
  <c r="N2" i="5" l="1"/>
  <c r="M2" i="5"/>
  <c r="L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<sst xmlns="http://schemas.openxmlformats.org/spreadsheetml/2006/main" count="8629" uniqueCount="2753">
  <si>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</si>
  <si>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</si>
  <si>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</si>
  <si>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</si>
  <si>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</si>
  <si>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</si>
  <si>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</si>
  <si>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</si>
  <si>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</si>
  <si>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</si>
  <si>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</si>
  <si>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</si>
  <si>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</si>
  <si>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</si>
  <si>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</si>
  <si>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</si>
  <si>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</si>
  <si>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</si>
  <si>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</si>
  <si>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</si>
  <si>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</si>
  <si>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</si>
  <si>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</si>
  <si>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</si>
  <si>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</si>
  <si>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</si>
  <si>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</si>
  <si>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</si>
  <si>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</si>
  <si>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</si>
  <si>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</si>
  <si>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</si>
  <si>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</si>
  <si>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</si>
  <si>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</si>
  <si>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</si>
  <si>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</si>
  <si>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</si>
  <si>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</si>
  <si>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</si>
  <si>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</si>
  <si>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</si>
  <si>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</si>
  <si>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</si>
  <si>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</si>
  <si>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</si>
  <si>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</si>
  <si>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</si>
  <si>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</si>
  <si>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</si>
  <si>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</si>
  <si>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</si>
  <si>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</si>
  <si>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</si>
  <si>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</si>
  <si>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</si>
  <si>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</si>
  <si>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</si>
  <si>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</si>
  <si>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</si>
  <si>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</si>
  <si>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</si>
  <si>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</si>
  <si>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</si>
  <si>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</si>
  <si>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</si>
  <si>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</si>
  <si>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</si>
  <si>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</si>
  <si>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</si>
  <si>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</si>
  <si>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</si>
  <si>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</si>
  <si>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</si>
  <si>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</si>
  <si>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</si>
  <si>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</si>
  <si>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</si>
  <si>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</si>
  <si>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</si>
  <si>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</si>
  <si>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</si>
  <si>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</si>
  <si>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</si>
  <si>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</si>
  <si>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</si>
  <si>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</si>
  <si>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</si>
  <si>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</si>
  <si>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</si>
  <si>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</si>
  <si>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</si>
  <si>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</si>
  <si>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</si>
  <si>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</si>
  <si>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</si>
  <si>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</si>
  <si>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</si>
  <si>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</si>
  <si>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</si>
  <si>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</si>
  <si>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</si>
  <si>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</si>
  <si>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</si>
  <si>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</si>
  <si>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</si>
  <si>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</si>
  <si>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</si>
  <si>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</si>
  <si>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</si>
  <si>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</si>
  <si>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</si>
  <si>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</si>
  <si>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</si>
  <si>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</si>
  <si>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</si>
  <si>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</si>
  <si>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</si>
  <si>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</si>
  <si>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</si>
  <si>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</si>
  <si>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</si>
  <si>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</si>
  <si>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</si>
  <si>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</si>
  <si>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</si>
  <si>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</si>
  <si>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</si>
  <si>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</si>
  <si>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</si>
  <si>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</si>
  <si>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</si>
  <si>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</si>
  <si>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</si>
  <si>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</si>
  <si>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</si>
  <si>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</si>
  <si>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</si>
  <si>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</si>
  <si>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</si>
  <si>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</si>
  <si>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</si>
  <si>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</si>
  <si>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</si>
  <si>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</si>
  <si>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</si>
  <si>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</si>
  <si>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</si>
  <si>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</si>
  <si>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</si>
  <si>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</si>
  <si>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</si>
  <si>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</si>
  <si>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</si>
  <si>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</si>
  <si>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</si>
  <si>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</si>
  <si>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</si>
  <si>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</si>
  <si>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</si>
  <si>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</si>
  <si>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</si>
  <si>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</si>
  <si>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</si>
  <si>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</si>
  <si>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</si>
  <si>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</si>
  <si>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</si>
  <si>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</si>
  <si>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</si>
  <si>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</si>
  <si>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</si>
  <si>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</si>
  <si>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</si>
  <si>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</si>
  <si>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</si>
  <si>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</si>
  <si>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</si>
  <si>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</si>
  <si>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</si>
  <si>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</si>
  <si>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</si>
  <si>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</si>
  <si>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</si>
  <si>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</si>
  <si>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</si>
  <si>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</si>
  <si>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</si>
  <si>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</si>
  <si>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</si>
  <si>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</si>
  <si>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</si>
  <si>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</si>
  <si>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</si>
  <si>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</si>
  <si>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</si>
  <si>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</si>
  <si>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</si>
  <si>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</si>
  <si>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</si>
  <si>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</si>
  <si>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</si>
  <si>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</si>
  <si>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</si>
  <si>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</si>
  <si>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</si>
  <si>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</si>
  <si>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</si>
  <si>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</si>
  <si>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</si>
  <si>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</si>
  <si>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</si>
  <si>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</si>
  <si>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</si>
  <si>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</si>
  <si>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</si>
  <si>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</si>
  <si>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</si>
  <si>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</si>
  <si>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</si>
  <si>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</si>
  <si>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</si>
  <si>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</si>
  <si>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</si>
  <si>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</si>
  <si>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</si>
  <si>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</si>
  <si>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</si>
  <si>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</si>
  <si>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</si>
  <si>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</si>
  <si>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</si>
  <si>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</si>
  <si>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</si>
  <si>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</si>
  <si>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</si>
  <si>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</si>
  <si>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</si>
  <si>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</si>
  <si>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</si>
  <si>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</si>
  <si>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</si>
  <si>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</si>
  <si>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</si>
  <si>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</si>
  <si>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</si>
  <si>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</si>
  <si>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</si>
  <si>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</si>
  <si>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</si>
  <si>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</si>
  <si>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</si>
  <si>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</si>
  <si>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</si>
  <si>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</si>
  <si>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</si>
  <si>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</si>
  <si>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</si>
  <si>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</si>
  <si>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</si>
  <si>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</si>
  <si>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</si>
  <si>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</si>
  <si>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</si>
  <si>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</si>
  <si>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</si>
  <si>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</si>
  <si>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</si>
  <si>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</si>
  <si>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</si>
  <si>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</si>
  <si>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</si>
  <si>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</si>
  <si>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</si>
  <si>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</si>
  <si>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</si>
  <si>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</si>
  <si>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</si>
  <si>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</si>
  <si>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</si>
  <si>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</si>
  <si>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</si>
  <si>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</si>
  <si>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</si>
  <si>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</si>
  <si>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</si>
  <si>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</si>
  <si>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</si>
  <si>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</si>
  <si>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</si>
  <si>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</si>
  <si>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</si>
  <si>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</si>
  <si>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</si>
  <si>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</si>
  <si>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</si>
  <si>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</si>
  <si>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</si>
  <si>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</si>
  <si>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</si>
  <si>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</si>
  <si>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</si>
  <si>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</si>
  <si>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</si>
  <si>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</si>
  <si>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</si>
  <si>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</si>
  <si>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</si>
  <si>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</si>
  <si>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</si>
  <si>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</si>
  <si>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</si>
  <si>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</si>
  <si>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</si>
  <si>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</si>
  <si>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</si>
  <si>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</si>
  <si>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</si>
  <si>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</si>
  <si>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</si>
  <si>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</si>
  <si>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</si>
  <si>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</si>
  <si>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</si>
  <si>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</si>
  <si>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</si>
  <si>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</si>
  <si>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</si>
  <si>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</si>
  <si>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</si>
  <si>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</si>
  <si>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</si>
  <si>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</si>
  <si>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</si>
  <si>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</si>
  <si>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</si>
  <si>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</si>
  <si>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</si>
  <si>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</si>
  <si>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</si>
  <si>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</si>
  <si>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</si>
  <si>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</si>
  <si>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</si>
  <si>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</si>
  <si>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</si>
  <si>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</si>
  <si>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</si>
  <si>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</si>
  <si>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</si>
  <si>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</si>
  <si>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</si>
  <si>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</si>
  <si>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</si>
  <si>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</si>
  <si>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</si>
  <si>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</si>
  <si>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</si>
  <si>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</si>
  <si>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</si>
  <si>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</si>
  <si>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</si>
  <si>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</si>
  <si>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</si>
  <si>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</si>
  <si>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</si>
  <si>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</si>
  <si>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</si>
  <si>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</si>
  <si>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</si>
  <si>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</si>
  <si>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</si>
  <si>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</si>
  <si>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</si>
  <si>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</si>
  <si>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</si>
  <si>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</si>
  <si>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</si>
  <si>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</si>
  <si>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</si>
  <si>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</si>
  <si>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</si>
  <si>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</si>
  <si>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</si>
  <si>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</si>
  <si>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</si>
  <si>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</si>
  <si>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</si>
  <si>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</si>
  <si>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</si>
  <si>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</si>
  <si>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</si>
  <si>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</si>
  <si>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</si>
  <si>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</si>
  <si>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</si>
  <si>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</si>
  <si>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</si>
  <si>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</si>
  <si>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</si>
  <si>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</si>
  <si>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</si>
  <si>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</si>
  <si>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</si>
  <si>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</si>
  <si>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</si>
  <si>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</si>
  <si>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</si>
  <si>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</si>
  <si>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</si>
  <si>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</si>
  <si>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</si>
  <si>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</si>
  <si>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</si>
  <si>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</si>
  <si>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</si>
  <si>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</si>
  <si>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</si>
  <si>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</si>
  <si>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</si>
  <si>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</si>
  <si>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</si>
  <si>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</si>
  <si>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</si>
  <si>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</si>
  <si>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</si>
  <si>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</si>
  <si>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</si>
  <si>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</si>
  <si>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</si>
  <si>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</si>
  <si>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</si>
  <si>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</si>
  <si>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</si>
  <si>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</si>
  <si>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</si>
  <si>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</si>
  <si>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</si>
  <si>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</si>
  <si>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</si>
  <si>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</si>
  <si>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</si>
  <si>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</si>
  <si>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</si>
  <si>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</si>
  <si>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</si>
  <si>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</si>
  <si>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</si>
  <si>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</si>
  <si>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</si>
  <si>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</si>
  <si>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</si>
  <si>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</si>
  <si>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</si>
  <si>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</si>
  <si>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</si>
  <si>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</si>
  <si>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</si>
  <si>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</si>
  <si>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</si>
  <si>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</si>
  <si>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</si>
  <si>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</si>
  <si>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</si>
  <si>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</si>
  <si>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</si>
  <si>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</si>
  <si>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</si>
  <si>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</si>
  <si>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</si>
  <si>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</si>
  <si>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</si>
  <si>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</si>
  <si>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</si>
  <si>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</si>
  <si>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</si>
  <si>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</si>
  <si>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</si>
  <si>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</si>
  <si>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</si>
  <si>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</si>
  <si>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</si>
  <si>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</si>
  <si>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</si>
  <si>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</si>
  <si>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</si>
  <si>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</si>
  <si>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</si>
  <si>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</si>
  <si>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</si>
  <si>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</si>
  <si>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</si>
  <si>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</si>
  <si>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</si>
  <si>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</si>
  <si>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</si>
  <si>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</si>
  <si>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</si>
  <si>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</si>
  <si>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</si>
  <si>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</si>
  <si>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</si>
  <si>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</si>
  <si>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</si>
  <si>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</si>
  <si>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</si>
  <si>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</si>
  <si>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</si>
  <si>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</si>
  <si>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</si>
  <si>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</si>
  <si>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</si>
  <si>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</si>
  <si>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</si>
  <si>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</si>
  <si>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</si>
  <si>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</si>
  <si>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</si>
  <si>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</si>
  <si>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</si>
  <si>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</si>
  <si>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</si>
  <si>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</si>
  <si>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</si>
  <si>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</si>
  <si>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</si>
  <si>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</si>
  <si>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</si>
  <si>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</si>
  <si>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</si>
  <si>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</si>
  <si>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</si>
  <si>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</si>
  <si>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</si>
  <si>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</si>
  <si>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</si>
  <si>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</si>
  <si>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</si>
  <si>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</si>
  <si>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</si>
  <si>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</si>
  <si>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</si>
  <si>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</si>
  <si>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</si>
  <si>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</si>
  <si>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</si>
  <si>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</si>
  <si>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</si>
  <si>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</si>
  <si>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</si>
  <si>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</si>
  <si>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</si>
  <si>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</si>
  <si>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</si>
  <si>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</si>
  <si>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</si>
  <si>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</si>
  <si>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</si>
  <si>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</si>
  <si>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</si>
  <si>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</si>
  <si>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</si>
  <si>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</si>
  <si>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</si>
  <si>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</si>
  <si>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</si>
  <si>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</si>
  <si>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</si>
  <si>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</si>
  <si>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</si>
  <si>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</si>
  <si>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</si>
  <si>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</si>
  <si>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</si>
  <si>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</si>
  <si>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</si>
  <si>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</si>
  <si>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</si>
  <si>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</si>
  <si>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</si>
  <si>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</si>
  <si>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</si>
  <si>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</si>
  <si>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</si>
  <si>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</si>
  <si>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</si>
  <si>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</si>
  <si>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</si>
  <si>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</si>
  <si>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</si>
  <si>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</si>
  <si>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</si>
  <si>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</si>
  <si>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</si>
  <si>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</si>
  <si>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</si>
  <si>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</si>
  <si>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</si>
  <si>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</si>
  <si>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</si>
  <si>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</si>
  <si>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</si>
  <si>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</si>
  <si>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</si>
  <si>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</si>
  <si>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</si>
  <si>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</si>
  <si>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</si>
  <si>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</si>
  <si>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</si>
  <si>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</si>
  <si>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</si>
  <si>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</si>
  <si>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</si>
  <si>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</si>
  <si>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</si>
  <si>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</si>
  <si>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</si>
  <si>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</si>
  <si>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</si>
  <si>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</si>
  <si>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</si>
  <si>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</si>
  <si>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</si>
  <si>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</si>
  <si>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</si>
  <si>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</si>
  <si>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</si>
  <si>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</si>
  <si>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</si>
  <si>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</si>
  <si>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</si>
  <si>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</si>
  <si>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</si>
  <si>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</si>
  <si>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</si>
  <si>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</si>
  <si>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</si>
  <si>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</si>
  <si>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</si>
  <si>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</si>
  <si>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</si>
  <si>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</si>
  <si>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</si>
  <si>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</si>
  <si>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</si>
  <si>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</si>
  <si>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</si>
  <si>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</si>
  <si>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</si>
  <si>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</si>
  <si>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</si>
  <si>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</si>
  <si>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</si>
  <si>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</si>
  <si>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</si>
  <si>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</si>
  <si>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</si>
  <si>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</si>
  <si>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</si>
  <si>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</si>
  <si>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</si>
  <si>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</si>
  <si>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</si>
  <si>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</si>
  <si>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</si>
  <si>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</si>
  <si>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</si>
  <si>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</si>
  <si>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</si>
  <si>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</si>
  <si>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</si>
  <si>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</si>
  <si>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</si>
  <si>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</si>
  <si>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</si>
  <si>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</si>
  <si>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</si>
  <si>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</si>
  <si>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</si>
  <si>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</si>
  <si>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</si>
  <si>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</si>
  <si>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</si>
  <si>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</si>
  <si>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</si>
  <si>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</si>
  <si>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</si>
  <si>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</si>
  <si>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</si>
  <si>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</si>
  <si>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</si>
  <si>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</si>
  <si>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</si>
  <si>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</si>
  <si>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</si>
  <si>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</si>
  <si>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</si>
  <si>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</si>
  <si>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</si>
  <si>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</si>
  <si>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</si>
  <si>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</si>
  <si>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</si>
  <si>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</si>
  <si>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</si>
  <si>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</si>
  <si>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</si>
  <si>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</si>
  <si>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</si>
  <si>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</si>
  <si>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</si>
  <si>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</si>
  <si>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</si>
  <si>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</si>
  <si>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</si>
  <si>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</si>
  <si>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</si>
  <si>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</si>
  <si>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</si>
  <si>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</si>
  <si>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</si>
  <si>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</si>
  <si>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</si>
  <si>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</si>
  <si>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</si>
  <si>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</si>
  <si>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</si>
  <si>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</si>
  <si>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</si>
  <si>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</si>
  <si>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</si>
  <si>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</si>
  <si>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</si>
  <si>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</si>
  <si>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</si>
  <si>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</si>
  <si>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</si>
  <si>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</si>
  <si>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</si>
  <si>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</si>
  <si>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</si>
  <si>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</si>
  <si>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</si>
  <si>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</si>
  <si>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</si>
  <si>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</si>
  <si>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</si>
  <si>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</si>
  <si>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</si>
  <si>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</si>
  <si>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</si>
  <si>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</si>
  <si>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</si>
  <si>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</si>
  <si>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</si>
  <si>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</si>
  <si>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</si>
  <si>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</si>
  <si>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</si>
  <si>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</si>
  <si>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</si>
  <si>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</si>
  <si>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</si>
  <si>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</si>
  <si>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</si>
  <si>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</si>
  <si>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</si>
  <si>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</si>
  <si>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</si>
  <si>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</si>
  <si>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</si>
  <si>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</si>
  <si>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</si>
  <si>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</si>
  <si>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</si>
  <si>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</si>
  <si>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</si>
  <si>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</si>
  <si>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</si>
  <si>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</si>
  <si>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</si>
  <si>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</si>
  <si>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</si>
  <si>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</si>
  <si>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</si>
  <si>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</si>
  <si>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</si>
  <si>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</si>
  <si>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</si>
  <si>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</si>
  <si>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</si>
  <si>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</si>
  <si>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</si>
  <si>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</si>
  <si>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</si>
  <si>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</si>
  <si>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</si>
  <si>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</si>
  <si>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</si>
  <si>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</si>
  <si>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</si>
  <si>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</si>
  <si>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</si>
  <si>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</si>
  <si>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</si>
  <si>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</si>
  <si>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</si>
  <si>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</si>
  <si>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</si>
  <si>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</si>
  <si>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</si>
  <si>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</si>
  <si>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</si>
  <si>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</si>
  <si>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</si>
  <si>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</si>
  <si>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</si>
  <si>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</si>
  <si>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</si>
  <si>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</si>
  <si>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</si>
  <si>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</si>
  <si>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</si>
  <si>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</si>
  <si>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</si>
  <si>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</si>
  <si>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</si>
  <si>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</si>
  <si>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</si>
  <si>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</si>
  <si>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</si>
  <si>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</si>
  <si>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</si>
  <si>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</si>
  <si>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</si>
  <si>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</si>
  <si>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</si>
  <si>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</si>
  <si>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</si>
  <si>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</si>
  <si>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</si>
  <si>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</si>
  <si>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</si>
  <si>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</si>
  <si>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</si>
  <si>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</si>
  <si>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</si>
  <si>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</si>
  <si>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</si>
  <si>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</si>
  <si>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</si>
  <si>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</si>
  <si>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</si>
  <si>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</si>
  <si>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</si>
  <si>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</si>
  <si>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</si>
  <si>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</si>
  <si>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</si>
  <si>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</si>
  <si>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</si>
  <si>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</si>
  <si>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</si>
  <si>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</si>
  <si>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</si>
  <si>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</si>
  <si>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</si>
  <si>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</si>
  <si>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</si>
  <si>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</si>
  <si>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</si>
  <si>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</si>
  <si>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</si>
  <si>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</si>
  <si>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</si>
  <si>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</si>
  <si>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</si>
  <si>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</si>
  <si>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</si>
  <si>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</si>
  <si>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</si>
  <si>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</si>
  <si>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</si>
  <si>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</si>
  <si>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</si>
  <si>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</si>
  <si>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</si>
  <si>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</si>
  <si>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</si>
  <si>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</si>
  <si>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</si>
  <si>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</si>
  <si>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</si>
  <si>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</si>
  <si>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</si>
  <si>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</si>
  <si>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</si>
  <si>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</si>
  <si>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</si>
  <si>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</si>
  <si>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</si>
  <si>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</si>
  <si>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</si>
  <si>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</si>
  <si>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</si>
  <si>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</si>
  <si>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</si>
  <si>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</si>
  <si>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</si>
  <si>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</si>
  <si>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</si>
  <si>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</si>
  <si>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</si>
  <si>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</si>
  <si>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</si>
  <si>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</si>
  <si>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</si>
  <si>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</si>
  <si>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</si>
  <si>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</si>
  <si>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</si>
  <si>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</si>
  <si>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</si>
  <si>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</si>
  <si>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</si>
  <si>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</si>
  <si>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</si>
  <si>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</si>
  <si>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</si>
  <si>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</si>
  <si>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</si>
  <si>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</si>
  <si>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</si>
  <si>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</si>
  <si>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</si>
  <si>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</si>
  <si>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</si>
  <si>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</si>
  <si>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</si>
  <si>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</si>
  <si>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</si>
  <si>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</si>
  <si>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</si>
  <si>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</si>
  <si>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</si>
  <si>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</si>
  <si>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</si>
  <si>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</si>
  <si>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</si>
  <si>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</si>
  <si>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</si>
  <si>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</si>
  <si>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</si>
  <si>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</si>
  <si>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</si>
  <si>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</si>
  <si>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</si>
  <si>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</si>
  <si>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</si>
  <si>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</si>
  <si>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</si>
  <si>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</si>
  <si>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</si>
  <si>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</si>
  <si>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</si>
  <si>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</si>
  <si>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</si>
  <si>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</si>
  <si>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</si>
  <si>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</si>
  <si>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</si>
  <si>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</si>
  <si>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</si>
  <si>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</si>
  <si>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</si>
  <si>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</si>
  <si>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</si>
  <si>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</si>
  <si>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</si>
  <si>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</si>
  <si>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</si>
  <si>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</si>
  <si>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</si>
  <si>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</si>
  <si>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</si>
  <si>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</si>
  <si>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</si>
  <si>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</si>
  <si>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</si>
  <si>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</si>
  <si>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</si>
  <si>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</si>
  <si>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</si>
  <si>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</si>
  <si>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</si>
  <si>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</si>
  <si>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</si>
  <si>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</si>
  <si>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</si>
  <si>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</si>
  <si>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</si>
  <si>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</si>
  <si>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</si>
  <si>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</si>
  <si>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</si>
  <si>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</si>
  <si>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</si>
  <si>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</si>
  <si>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</si>
  <si>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</si>
  <si>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</si>
  <si>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</si>
  <si>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</si>
  <si>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</si>
  <si>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</si>
  <si>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</si>
  <si>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</si>
  <si>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</si>
  <si>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</si>
  <si>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</si>
  <si>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</si>
  <si>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</si>
  <si>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</si>
  <si>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</si>
  <si>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</si>
  <si>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</si>
  <si>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</si>
  <si>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</si>
  <si>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</si>
  <si>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</si>
  <si>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</si>
  <si>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</si>
  <si>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</si>
  <si>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</si>
  <si>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</si>
  <si>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</si>
  <si>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</si>
  <si>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</si>
  <si>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</si>
  <si>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</si>
  <si>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</si>
  <si>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</si>
  <si>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</si>
  <si>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</si>
  <si>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</si>
  <si>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</si>
  <si>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</si>
  <si>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</si>
  <si>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</si>
  <si>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</si>
  <si>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</si>
  <si>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</si>
  <si>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</si>
  <si>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</si>
  <si>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</si>
  <si>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</si>
  <si>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</si>
  <si>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</si>
  <si>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</si>
  <si>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</si>
  <si>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</si>
  <si>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</si>
  <si>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</si>
  <si>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</si>
  <si>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</si>
  <si>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</si>
  <si>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</si>
  <si>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</si>
  <si>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</si>
  <si>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</si>
  <si>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</si>
  <si>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</si>
  <si>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</si>
  <si>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</si>
  <si>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</si>
  <si>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</si>
  <si>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</si>
  <si>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</si>
  <si>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</si>
  <si>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</si>
  <si>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</si>
  <si>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</si>
  <si>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</si>
  <si>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</si>
  <si>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</si>
  <si>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</si>
  <si>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</si>
  <si>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</si>
  <si>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</si>
  <si>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</si>
  <si>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</si>
  <si>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</si>
  <si>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</si>
  <si>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</si>
  <si>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</si>
  <si>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</si>
  <si>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</si>
  <si>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</si>
  <si>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</si>
  <si>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</si>
  <si>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</si>
  <si>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</si>
  <si>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</si>
  <si>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</si>
  <si>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</si>
  <si>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</si>
  <si>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</si>
  <si>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</si>
  <si>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</si>
  <si>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</si>
  <si>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</si>
  <si>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</si>
  <si>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</si>
  <si>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</si>
  <si>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</si>
  <si>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</si>
  <si>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</si>
  <si>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</si>
  <si>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</si>
  <si>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</si>
  <si>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</si>
  <si>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</si>
  <si>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</si>
  <si>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</si>
  <si>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</si>
  <si>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</si>
  <si>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</si>
  <si>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</si>
  <si>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</si>
  <si>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</si>
  <si>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</si>
  <si>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</si>
  <si>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</si>
  <si>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</si>
  <si>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</si>
  <si>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</si>
  <si>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</si>
  <si>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</si>
  <si>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</si>
  <si>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</si>
  <si>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</si>
  <si>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</si>
  <si>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</si>
  <si>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</si>
  <si>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</si>
  <si>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</si>
  <si>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</si>
  <si>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</si>
  <si>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</si>
  <si>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</si>
  <si>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</si>
  <si>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</si>
  <si>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</si>
  <si>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</si>
  <si>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</si>
  <si>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</si>
  <si>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</si>
  <si>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</si>
  <si>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</si>
  <si>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</si>
  <si>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</si>
  <si>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</si>
  <si>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</si>
  <si>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</si>
  <si>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</si>
  <si>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</si>
  <si>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</si>
  <si>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</si>
  <si>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</si>
  <si>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</si>
  <si>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</si>
  <si>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</si>
  <si>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</si>
  <si>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</si>
  <si>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</si>
  <si>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</si>
  <si>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</si>
  <si>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</si>
  <si>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</si>
  <si>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</si>
  <si>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</si>
  <si>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</si>
  <si>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</si>
  <si>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</si>
  <si>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</si>
  <si>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</si>
  <si>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</si>
  <si>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</si>
  <si>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</si>
  <si>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</si>
  <si>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</si>
  <si>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</si>
  <si>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</si>
  <si>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</si>
  <si>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</si>
  <si>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</si>
  <si>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</si>
  <si>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</si>
  <si>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</si>
  <si>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</si>
  <si>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</si>
  <si>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</si>
  <si>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</si>
  <si>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</si>
  <si>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</si>
  <si>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</si>
  <si>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</si>
  <si>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</si>
  <si>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</si>
  <si>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</si>
  <si>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</si>
  <si>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</si>
  <si>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</si>
  <si>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</si>
  <si>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</si>
  <si>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</si>
  <si>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</si>
  <si>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</si>
  <si>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</si>
  <si>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</si>
  <si>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</si>
  <si>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</si>
  <si>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</si>
  <si>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</si>
  <si>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</si>
  <si>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</si>
  <si>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</si>
  <si>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</si>
  <si>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</si>
  <si>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</si>
  <si>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</si>
  <si>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</si>
  <si>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</si>
  <si>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</si>
  <si>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</si>
  <si>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</si>
  <si>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</si>
  <si>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</si>
  <si>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</si>
  <si>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</si>
  <si>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</si>
  <si>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</si>
  <si>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</si>
  <si>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</si>
  <si>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</si>
  <si>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</si>
  <si>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</si>
  <si>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</si>
  <si>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</si>
  <si>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</si>
  <si>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</si>
  <si>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</si>
  <si>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</si>
  <si>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</si>
  <si>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</si>
  <si>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</si>
  <si>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</si>
  <si>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</si>
  <si>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</si>
  <si>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</si>
  <si>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</si>
  <si>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</si>
  <si>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</si>
  <si>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</si>
  <si>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</si>
  <si>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</si>
  <si>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</si>
  <si>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</si>
  <si>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</si>
  <si>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</si>
  <si>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</si>
  <si>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</si>
  <si>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</si>
  <si>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</si>
  <si>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</si>
  <si>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</si>
  <si>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</si>
  <si>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</si>
  <si>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</si>
  <si>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</si>
  <si>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</si>
  <si>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</si>
  <si>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</si>
  <si>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</si>
  <si>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</si>
  <si>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</si>
  <si>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</si>
  <si>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</si>
  <si>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</si>
  <si>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</si>
  <si>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</si>
  <si>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</si>
  <si>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</si>
  <si>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</si>
  <si>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</si>
  <si>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</si>
  <si>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</si>
  <si>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</si>
  <si>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</si>
  <si>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</si>
  <si>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</si>
  <si>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</si>
  <si>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</si>
  <si>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</si>
  <si>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</si>
  <si>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</si>
  <si>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</si>
  <si>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</si>
  <si>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</si>
  <si>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</si>
  <si>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</si>
  <si>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</si>
  <si>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</si>
  <si>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</si>
  <si>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</si>
  <si>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</si>
  <si>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</si>
  <si>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</si>
  <si>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</si>
  <si>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</si>
  <si>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</si>
  <si>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</si>
  <si>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</si>
  <si>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</si>
  <si>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</si>
  <si>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</si>
  <si>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</si>
  <si>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</si>
  <si>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</si>
  <si>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</si>
  <si>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</si>
  <si>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</si>
  <si>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</si>
  <si>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</si>
  <si>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</si>
  <si>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</si>
  <si>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</si>
  <si>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</si>
  <si>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</si>
  <si>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</si>
  <si>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</si>
  <si>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</si>
  <si>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</si>
  <si>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</si>
  <si>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</si>
  <si>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</si>
  <si>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</si>
  <si>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</si>
  <si>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</si>
  <si>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</si>
  <si>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</si>
  <si>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</si>
  <si>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</si>
  <si>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</si>
  <si>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</si>
  <si>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</si>
  <si>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</si>
  <si>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</si>
  <si>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</si>
  <si>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</si>
  <si>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</si>
  <si>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</si>
  <si>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</si>
  <si>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</si>
  <si>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</si>
  <si>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</si>
  <si>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</si>
  <si>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</si>
  <si>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</si>
  <si>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</si>
  <si>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</si>
  <si>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</si>
  <si>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</si>
  <si>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</si>
  <si>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</si>
  <si>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</si>
  <si>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</si>
  <si>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</si>
  <si>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</si>
  <si>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</si>
  <si>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</si>
  <si>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</si>
  <si>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</si>
  <si>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</si>
  <si>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</si>
  <si>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</si>
  <si>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</si>
  <si>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</si>
  <si>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</si>
  <si>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</si>
  <si>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</si>
  <si>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</si>
  <si>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</si>
  <si>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</si>
  <si>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</si>
  <si>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</si>
  <si>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</si>
  <si>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</si>
  <si>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</si>
  <si>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</si>
  <si>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</si>
  <si>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</si>
  <si>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</si>
  <si>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</si>
  <si>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</si>
  <si>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</si>
  <si>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</si>
  <si>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</si>
  <si>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</si>
  <si>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</si>
  <si>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</si>
  <si>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</si>
  <si>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</si>
  <si>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</si>
  <si>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</si>
  <si>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</si>
  <si>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</si>
  <si>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</si>
  <si>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</si>
  <si>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</si>
  <si>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</si>
  <si>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</si>
  <si>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</si>
  <si>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</si>
  <si>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</si>
  <si>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</si>
  <si>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</si>
  <si>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</si>
  <si>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</si>
  <si>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</si>
  <si>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</si>
  <si>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</si>
  <si>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</si>
  <si>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</si>
  <si>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</si>
  <si>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</si>
  <si>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</si>
  <si>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</si>
  <si>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</si>
  <si>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</si>
  <si>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</si>
  <si>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</si>
  <si>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</si>
  <si>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</si>
  <si>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</si>
  <si>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</si>
  <si>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</si>
  <si>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</si>
  <si>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</si>
  <si>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</si>
  <si>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</si>
  <si>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</si>
  <si>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</si>
  <si>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</si>
  <si>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</si>
  <si>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</si>
  <si>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</si>
  <si>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</si>
  <si>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</si>
  <si>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</si>
  <si>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</si>
  <si>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</si>
  <si>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</si>
  <si>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</si>
  <si>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</si>
  <si>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</si>
  <si>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</si>
  <si>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</si>
  <si>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</si>
  <si>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</si>
  <si>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</si>
  <si>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</si>
  <si>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</si>
  <si>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</si>
  <si>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</si>
  <si>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</si>
  <si>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</si>
  <si>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</si>
  <si>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</si>
  <si>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</si>
  <si>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</si>
  <si>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</si>
  <si>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</si>
  <si>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</si>
  <si>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</si>
  <si>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</si>
  <si>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</si>
  <si>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</si>
  <si>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</si>
  <si>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</si>
  <si>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</si>
  <si>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</si>
  <si>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</si>
  <si>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</si>
  <si>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</si>
  <si>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</si>
  <si>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</si>
  <si>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</si>
  <si>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</si>
  <si>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</si>
  <si>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</si>
  <si>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</si>
  <si>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</si>
  <si>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</si>
  <si>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</si>
  <si>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</si>
  <si>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</si>
  <si>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</si>
  <si>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</si>
  <si>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</si>
  <si>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</si>
  <si>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</si>
  <si>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</si>
  <si>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</si>
  <si>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</si>
  <si>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</si>
  <si>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</si>
  <si>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</si>
  <si>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</si>
  <si>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</si>
  <si>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</si>
  <si>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</si>
  <si>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</si>
  <si>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</si>
  <si>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</si>
  <si>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</si>
  <si>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</si>
  <si>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</si>
  <si>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</si>
  <si>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</si>
  <si>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</si>
  <si>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</si>
  <si>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</si>
  <si>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</si>
  <si>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</si>
  <si>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</si>
  <si>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</si>
  <si>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</si>
  <si>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</si>
  <si>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</si>
  <si>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</si>
  <si>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</si>
  <si>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</si>
  <si>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</si>
  <si>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</si>
  <si>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</si>
  <si>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</si>
  <si>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</si>
  <si>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</si>
  <si>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</si>
  <si>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</si>
  <si>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</si>
  <si>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</si>
  <si>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</si>
  <si>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</si>
  <si>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</si>
  <si>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</si>
  <si>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</si>
  <si>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</si>
  <si>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</si>
  <si>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</si>
  <si>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</si>
  <si>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</si>
  <si>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</si>
  <si>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</si>
  <si>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</si>
  <si>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</si>
  <si>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</si>
  <si>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</si>
  <si>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</si>
  <si>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</si>
  <si>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</si>
  <si>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</si>
  <si>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</si>
  <si>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</si>
  <si>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</si>
  <si>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</si>
  <si>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</si>
  <si>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</si>
  <si>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</si>
  <si>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</si>
  <si>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</si>
  <si>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</si>
  <si>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</si>
  <si>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</si>
  <si>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</si>
  <si>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</si>
  <si>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</si>
  <si>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</si>
  <si>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</si>
  <si>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</si>
  <si>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</si>
  <si>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</si>
  <si>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</si>
  <si>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</si>
  <si>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</si>
  <si>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</si>
  <si>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</si>
  <si>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</si>
  <si>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</si>
  <si>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</si>
  <si>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</si>
  <si>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</si>
  <si>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</si>
  <si>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</si>
  <si>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</si>
  <si>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</si>
  <si>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</si>
  <si>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</si>
  <si>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</si>
  <si>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</si>
  <si>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</si>
  <si>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</si>
  <si>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</si>
  <si>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</si>
  <si>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</si>
  <si>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</si>
  <si>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</si>
  <si>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</si>
  <si>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</si>
  <si>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</si>
  <si>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</si>
  <si>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</si>
  <si>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</si>
  <si>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</si>
  <si>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</si>
  <si>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</si>
  <si>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</si>
  <si>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</si>
  <si>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</si>
  <si>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</si>
  <si>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</si>
  <si>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</si>
  <si>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</si>
  <si>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</si>
  <si>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</si>
  <si>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</si>
  <si>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</si>
  <si>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</si>
  <si>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</si>
  <si>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</si>
  <si>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</si>
  <si>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</si>
  <si>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</si>
  <si>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</si>
  <si>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</si>
  <si>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</si>
  <si>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</si>
  <si>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</si>
  <si>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</si>
  <si>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</si>
  <si>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</si>
  <si>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</si>
  <si>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</si>
  <si>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</si>
  <si>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</si>
  <si>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</si>
  <si>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</si>
  <si>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</si>
  <si>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</si>
  <si>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</si>
  <si>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</si>
  <si>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</si>
  <si>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</si>
  <si>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</si>
  <si>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</si>
  <si>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</si>
  <si>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</si>
  <si>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</si>
  <si>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</si>
  <si>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</si>
  <si>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</si>
  <si>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</si>
  <si>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</si>
  <si>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</si>
  <si>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</si>
  <si>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</si>
  <si>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</si>
  <si>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</si>
  <si>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</si>
  <si>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</si>
  <si>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</si>
  <si>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</si>
  <si>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</si>
  <si>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</si>
  <si>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</si>
  <si>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</si>
  <si>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</si>
  <si>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</si>
  <si>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</si>
  <si>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</si>
  <si>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</si>
  <si>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</si>
  <si>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</si>
  <si>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</si>
  <si>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</si>
  <si>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</si>
  <si>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</si>
  <si>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</si>
  <si>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</si>
  <si>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</si>
  <si>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</si>
  <si>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</si>
  <si>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</si>
  <si>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</si>
  <si>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</si>
  <si>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</si>
  <si>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</si>
  <si>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</si>
  <si>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</si>
  <si>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</si>
  <si>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</si>
  <si>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</si>
  <si>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</si>
  <si>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</si>
  <si>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</si>
  <si>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</si>
  <si>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</si>
  <si>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</si>
  <si>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</si>
  <si>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</si>
  <si>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</si>
  <si>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</si>
  <si>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</si>
  <si>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</si>
  <si>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</si>
  <si>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</si>
  <si>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</si>
  <si>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</si>
  <si>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</si>
  <si>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</si>
  <si>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</si>
  <si>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</si>
  <si>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</si>
  <si>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</si>
  <si>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</si>
  <si>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</si>
  <si>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</si>
  <si>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</si>
  <si>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</si>
  <si>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</si>
  <si>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</si>
  <si>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</si>
  <si>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</si>
  <si>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</si>
  <si>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</si>
  <si>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</si>
  <si>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</si>
  <si>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</si>
  <si>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</si>
  <si>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</si>
  <si>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</si>
  <si>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</si>
  <si>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</si>
  <si>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</si>
  <si>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</si>
  <si>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</si>
  <si>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</si>
  <si>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</si>
  <si>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</si>
  <si>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</si>
  <si>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</si>
  <si>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</si>
  <si>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</si>
  <si>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</si>
  <si>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</si>
  <si>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</si>
  <si>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</si>
  <si>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</si>
  <si>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</si>
  <si>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</si>
  <si>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</si>
  <si>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</si>
  <si>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</si>
  <si>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</si>
  <si>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</si>
  <si>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</si>
  <si>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</si>
  <si>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</si>
  <si>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</si>
  <si>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</si>
  <si>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</si>
  <si>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</si>
  <si>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</si>
  <si>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</si>
  <si>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</si>
  <si>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</si>
  <si>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</si>
  <si>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</si>
  <si>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</si>
  <si>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</si>
  <si>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</si>
  <si>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</si>
  <si>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</si>
  <si>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</si>
  <si>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</si>
  <si>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</si>
  <si>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</si>
  <si>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</si>
  <si>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</si>
  <si>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</si>
  <si>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</si>
  <si>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</si>
  <si>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</si>
  <si>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</si>
  <si>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</si>
  <si>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</si>
  <si>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</si>
  <si>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</si>
  <si>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</si>
  <si>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</si>
  <si>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</si>
  <si>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</si>
  <si>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</si>
  <si>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</si>
  <si>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</si>
  <si>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</si>
  <si>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</si>
  <si>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</si>
  <si>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</si>
  <si>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</si>
  <si>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</si>
  <si>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</si>
  <si>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</si>
  <si>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</si>
  <si>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</si>
  <si>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</si>
  <si>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</si>
  <si>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</si>
  <si>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</si>
  <si>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</si>
  <si>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</si>
  <si>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</si>
  <si>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</si>
  <si>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</si>
  <si>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</si>
  <si>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</si>
  <si>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</si>
  <si>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</si>
  <si>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</si>
  <si>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</si>
  <si>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</si>
  <si>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</si>
  <si>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</si>
  <si>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</si>
  <si>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</si>
  <si>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</si>
  <si>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</si>
  <si>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</si>
  <si>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</si>
  <si>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</si>
  <si>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</si>
  <si>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</si>
  <si>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</si>
  <si>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</si>
  <si>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</si>
  <si>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</si>
  <si>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</si>
  <si>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</si>
  <si>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</si>
  <si>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</si>
  <si>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</si>
  <si>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</si>
  <si>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</si>
  <si>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</si>
  <si>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</si>
  <si>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</si>
  <si>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</si>
  <si>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</si>
  <si>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</si>
  <si>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</si>
  <si>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</si>
  <si>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</si>
  <si>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</si>
  <si>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</si>
  <si>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</si>
  <si>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</si>
  <si>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</si>
  <si>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</si>
  <si>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</si>
  <si>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</si>
  <si>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</si>
  <si>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</si>
  <si>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</si>
  <si>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</si>
  <si>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</si>
  <si>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</si>
  <si>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</si>
  <si>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</si>
  <si>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</si>
  <si>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</si>
  <si>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</si>
  <si>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</si>
  <si>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</si>
  <si>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</si>
  <si>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</si>
  <si>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</si>
  <si>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</si>
  <si>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</si>
  <si>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</si>
  <si>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</si>
  <si>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</si>
  <si>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</si>
  <si>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</si>
  <si>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</si>
  <si>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</si>
  <si>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</si>
  <si>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</si>
  <si>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</si>
  <si>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</si>
  <si>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</si>
  <si>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</si>
  <si>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</si>
  <si>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</si>
  <si>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</si>
  <si>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</si>
  <si>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</si>
  <si>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</si>
  <si>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</si>
  <si>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</si>
  <si>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</si>
  <si>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</si>
  <si>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</si>
  <si>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</si>
  <si>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</si>
  <si>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</si>
  <si>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</si>
  <si>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</si>
  <si>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</si>
  <si>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</si>
  <si>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</si>
  <si>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</si>
  <si>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</si>
  <si>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</si>
  <si>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</si>
  <si>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</si>
  <si>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</si>
  <si>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</si>
  <si>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</si>
  <si>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</si>
  <si>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</si>
  <si>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</si>
  <si>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</si>
  <si>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</si>
  <si>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</si>
  <si>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</si>
  <si>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</si>
  <si>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</si>
  <si>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</si>
  <si>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</si>
  <si>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</si>
  <si>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</si>
  <si>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</si>
  <si>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</si>
  <si>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</si>
  <si>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</si>
  <si>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</si>
  <si>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</si>
  <si>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</si>
  <si>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</si>
  <si>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</si>
  <si>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</si>
  <si>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</si>
  <si>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</si>
  <si>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</si>
  <si>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</si>
  <si>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</si>
  <si>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</si>
  <si>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</si>
  <si>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</si>
  <si>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</si>
  <si>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</si>
  <si>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</si>
  <si>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</si>
  <si>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</si>
  <si>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</si>
  <si>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</si>
  <si>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</si>
  <si>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</si>
  <si>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</si>
  <si>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</si>
  <si>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</si>
  <si>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</si>
  <si>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</si>
  <si>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</si>
  <si>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</si>
  <si>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</si>
  <si>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</si>
  <si>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</si>
  <si>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</si>
  <si>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</si>
  <si>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</si>
  <si>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</si>
  <si>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</si>
  <si>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</si>
  <si>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</si>
  <si>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</si>
  <si>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</si>
  <si>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</si>
  <si>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</si>
  <si>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</si>
  <si>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</si>
  <si>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</si>
  <si>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</si>
  <si>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</si>
  <si>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</si>
  <si>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</si>
  <si>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</si>
  <si>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</si>
  <si>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</si>
  <si>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</si>
  <si>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</si>
  <si>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</si>
  <si>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</si>
  <si>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</si>
  <si>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</si>
  <si>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</si>
  <si>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</si>
  <si>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</si>
  <si>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</si>
  <si>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</si>
  <si>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</si>
  <si>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</si>
  <si>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</si>
  <si>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</si>
  <si>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</si>
  <si>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</si>
  <si>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</si>
  <si>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</si>
  <si>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</si>
  <si>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</si>
  <si>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</si>
  <si>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</si>
  <si>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</si>
  <si>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</si>
  <si>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</si>
  <si>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</si>
  <si>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</si>
  <si>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</si>
  <si>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</si>
  <si>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</si>
  <si>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</si>
  <si>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</si>
  <si>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</si>
  <si>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</si>
  <si>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</si>
  <si>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</si>
  <si>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</si>
  <si>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</si>
  <si>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</si>
  <si>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</si>
  <si>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</si>
  <si>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</si>
  <si>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</si>
  <si>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</si>
  <si>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</si>
  <si>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</si>
  <si>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</si>
  <si>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</si>
  <si>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</si>
  <si>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</si>
  <si>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</si>
  <si>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</si>
  <si>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</si>
  <si>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</si>
  <si>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</si>
  <si>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</si>
  <si>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</si>
  <si>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</si>
  <si>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</si>
  <si>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</si>
  <si>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</si>
  <si>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</si>
  <si>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</si>
  <si>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</si>
  <si>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</si>
  <si>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</si>
  <si>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</si>
  <si>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</si>
  <si>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</si>
  <si>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</si>
  <si>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</si>
  <si>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</si>
  <si>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</si>
  <si>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</si>
  <si>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</si>
  <si>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</si>
  <si>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</si>
  <si>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</si>
  <si>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</si>
  <si>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</si>
  <si>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</si>
  <si>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</si>
  <si>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</si>
  <si>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</si>
  <si>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</si>
  <si>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</si>
  <si>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</si>
  <si>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</si>
  <si>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</si>
  <si>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</si>
  <si>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</si>
  <si>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</si>
  <si>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</si>
  <si>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</si>
  <si>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</si>
  <si>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</si>
  <si>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</si>
  <si>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</si>
  <si>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</si>
  <si>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</si>
  <si>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</si>
  <si>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</si>
  <si>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</si>
  <si>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</si>
  <si>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</si>
  <si>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</si>
  <si>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</si>
  <si>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</si>
  <si>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</si>
  <si>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</si>
  <si>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</si>
  <si>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</si>
  <si>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</si>
  <si>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</si>
  <si>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</si>
  <si>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</si>
  <si>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</si>
  <si>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</si>
  <si>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</si>
  <si>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</si>
  <si>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</si>
  <si>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</si>
  <si>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</si>
  <si>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</si>
  <si>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</si>
  <si>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</si>
  <si>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</si>
  <si>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</si>
  <si>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</si>
  <si>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</si>
  <si>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</si>
  <si>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</si>
  <si>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</si>
  <si>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</si>
  <si>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</si>
  <si>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</si>
  <si>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</si>
  <si>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</si>
  <si>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</si>
  <si>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</si>
  <si>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</si>
  <si>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</si>
  <si>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</si>
  <si>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</si>
  <si>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</si>
  <si>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</si>
  <si>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</si>
  <si>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</si>
  <si>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</si>
  <si>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</si>
  <si>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</si>
  <si>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</si>
  <si>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</si>
  <si>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</si>
  <si>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</si>
  <si>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</si>
  <si>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</si>
  <si>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</si>
  <si>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</si>
  <si>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</si>
  <si>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</si>
  <si>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</si>
  <si>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</si>
  <si>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</si>
  <si>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</si>
  <si>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</si>
  <si>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</si>
  <si>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</si>
  <si>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</si>
  <si>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</si>
  <si>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</si>
  <si>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</si>
  <si>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</si>
  <si>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</si>
  <si>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</si>
  <si>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</si>
  <si>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</si>
  <si>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</si>
  <si>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</si>
  <si>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</si>
  <si>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</si>
  <si>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</si>
  <si>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</si>
  <si>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</si>
  <si>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</si>
  <si>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</si>
  <si>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</si>
  <si>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</si>
  <si>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</si>
  <si>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</si>
  <si>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</si>
  <si>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</si>
  <si>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</si>
  <si>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</si>
  <si>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</si>
  <si>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</si>
  <si>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</si>
  <si>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</si>
  <si>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</si>
  <si>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</si>
  <si>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</si>
  <si>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</si>
  <si>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</si>
  <si>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</si>
  <si>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</si>
  <si>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</si>
  <si>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</si>
  <si>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</si>
  <si>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</si>
  <si>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</si>
  <si>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</si>
  <si>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</si>
  <si>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</si>
  <si>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</si>
  <si>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</si>
  <si>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</si>
  <si>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</si>
  <si>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</si>
  <si>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</si>
  <si>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</si>
  <si>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</si>
  <si>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</si>
  <si>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</si>
  <si>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</si>
  <si>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</si>
  <si>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</si>
  <si>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</si>
  <si>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</si>
  <si>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</si>
  <si>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</si>
  <si>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</si>
  <si>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</si>
  <si>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</si>
  <si>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</si>
  <si>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</si>
  <si>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</si>
  <si>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</si>
  <si>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</si>
  <si>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</si>
  <si>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</si>
  <si>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</si>
  <si>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</si>
  <si>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</si>
  <si>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</si>
  <si>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</si>
  <si>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</si>
  <si>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</si>
  <si>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</si>
  <si>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</si>
  <si>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</si>
  <si>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</si>
  <si>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</si>
  <si>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</si>
  <si>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</si>
  <si>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</si>
  <si>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</si>
  <si>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</si>
  <si>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</si>
  <si>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</si>
  <si>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</si>
  <si>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</si>
  <si>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</si>
  <si>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</si>
  <si>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</si>
  <si>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</si>
  <si>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</si>
  <si>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</si>
  <si>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</si>
  <si>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</si>
  <si>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</si>
  <si>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</si>
  <si>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</si>
  <si>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</si>
  <si>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</si>
  <si>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</si>
  <si>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</si>
  <si>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</si>
  <si>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</si>
  <si>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</si>
  <si>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</si>
  <si>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</si>
  <si>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</si>
  <si>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</si>
  <si>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</si>
  <si>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</si>
  <si>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</si>
  <si>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</si>
  <si>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</si>
  <si>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</si>
  <si>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</si>
  <si>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</si>
  <si>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</si>
  <si>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</si>
  <si>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</si>
  <si>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</si>
  <si>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</si>
  <si>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</si>
  <si>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</si>
  <si>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</si>
  <si>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</si>
  <si>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</si>
  <si>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</si>
  <si>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</si>
  <si>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</si>
  <si>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</si>
  <si>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</si>
  <si>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</si>
  <si>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</si>
  <si>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</si>
  <si>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</si>
  <si>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</si>
  <si>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</si>
  <si>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</si>
  <si>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</si>
  <si>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</si>
  <si>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</si>
  <si>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</si>
  <si>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</si>
  <si>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</si>
  <si>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</si>
  <si>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</si>
  <si>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</si>
  <si>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</si>
  <si>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</si>
  <si>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</si>
  <si>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</si>
  <si>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</si>
  <si>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</si>
  <si>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</si>
  <si>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</si>
  <si>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</si>
  <si>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</si>
  <si>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</si>
  <si>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</si>
  <si>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</si>
  <si>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</si>
  <si>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</si>
  <si>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</si>
  <si>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</si>
  <si>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</si>
  <si>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</si>
  <si>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</si>
  <si>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</si>
  <si>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</si>
  <si>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</si>
  <si>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</si>
  <si>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</si>
  <si>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</si>
  <si>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</si>
  <si>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</si>
  <si>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</si>
  <si>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</si>
  <si>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</si>
  <si>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</si>
  <si>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</si>
  <si>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</si>
  <si>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</si>
  <si>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</si>
  <si>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</si>
  <si>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</si>
  <si>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</si>
  <si>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</si>
  <si>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</si>
  <si>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</si>
  <si>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</si>
  <si>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</si>
  <si>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</si>
  <si>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</si>
  <si>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</si>
  <si>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</si>
  <si>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</si>
  <si>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</si>
  <si>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</si>
  <si>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</si>
  <si>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</si>
  <si>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</si>
  <si>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</si>
  <si>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</si>
  <si>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</si>
  <si>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</si>
  <si>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</si>
  <si>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</si>
  <si>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</si>
  <si>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</si>
  <si>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</si>
  <si>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</si>
  <si>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</si>
  <si>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</si>
  <si>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</si>
  <si>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</si>
  <si>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</si>
  <si>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</si>
  <si>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</si>
  <si>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</si>
  <si>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</si>
  <si>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</si>
  <si>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</si>
  <si>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</si>
  <si>
    <t>La Brana-Arintero</t>
  </si>
  <si>
    <t>https://upload.wikimedia.org/wikipedia/commons/thumb/6/6f/CMB_Timeline300_no_WMAP.jpg/1920px-CMB_Timeline300_no_WMAP.jpg</t>
  </si>
  <si>
    <t>https://upload.wikimedia.org/wikipedia/commons/thumb/5/50/Milky_way_map.png/1920px-Milky_way_map.png</t>
  </si>
  <si>
    <t>https://en.wikipedia.org/wiki/Geological_history_of_Earth</t>
  </si>
  <si>
    <t>https://upload.wikimedia.org/wikipedia/commons/thumb/0/03/Hadean.png/1920px-Hadean.png</t>
  </si>
  <si>
    <t>https://en.wikipedia.org/wiki/Formation_and_evolution_of_the_Solar_System</t>
  </si>
  <si>
    <t>https://upload.wikimedia.org/wikipedia/commons/d/d0/Solar_System_annotated.jpg</t>
  </si>
  <si>
    <t>https://en.wikipedia.org/wiki/Theia_(planet)</t>
  </si>
  <si>
    <t>https://upload.wikimedia.org/wikipedia/commons/7/74/Big_Splash_Theia.gif</t>
  </si>
  <si>
    <t>https://en.wikipedia.org/wiki/Origin_of_water_on_Earth</t>
  </si>
  <si>
    <t>https://upload.wikimedia.org/wikipedia/commons/thumb/1/1c/BlueMarble-2001-2002.jpg/1920px-BlueMarble-2001-2002.jpg</t>
  </si>
  <si>
    <t>https://en.wikipedia.org/wiki/Protocell</t>
  </si>
  <si>
    <t>https://upload.wikimedia.org/wikipedia/commons/e/e3/Protocell-4.svg</t>
  </si>
  <si>
    <t>https://en.wikipedia.org/wiki/Late_Heavy_Bombardment</t>
  </si>
  <si>
    <t>https://upload.wikimedia.org/wikipedia/commons/thumb/e/e2/Lunar_cataclysm.jpg/1920px-Lunar_cataclysm.jpg</t>
  </si>
  <si>
    <t>https://en.wikipedia.org/wiki/Last_universal_common_ancestor</t>
  </si>
  <si>
    <t>https://upload.wikimedia.org/wikipedia/commons/thumb/e/ef/Phylogenetic_tree_of_life_1990_LUCA.svg/1920px-Phylogenetic_tree_of_life_1990_LUCA.svg.png</t>
  </si>
  <si>
    <t>https://en.wikipedia.org/wiki/Virus</t>
  </si>
  <si>
    <t>https://upload.wikimedia.org/wikipedia/commons/thumb/9/94/Coronavirus._SARS-CoV-2.png/1920px-Coronavirus._SARS-CoV-2.png</t>
  </si>
  <si>
    <t>https://en.wikipedia.org/wiki/Photosynthesis</t>
  </si>
  <si>
    <t>https://upload.wikimedia.org/wikipedia/commons/thumb/5/55/Photosynthesis_en.svg/1920px-Photosynthesis_en.svg.png</t>
  </si>
  <si>
    <t>https://en.wikipedia.org/wiki/Eukaryote#Evolutionary_history</t>
  </si>
  <si>
    <t>https://upload.wikimedia.org/wikipedia/commons/thumb/4/48/Animal_cell_structure_en.svg/1920px-Animal_cell_structure_en.svg.png</t>
  </si>
  <si>
    <t>https://en.wikipedia.org/wiki/Francevillian_biota</t>
  </si>
  <si>
    <t>https://upload.wikimedia.org/wikipedia/commons/thumb/a/a0/Francevillian_biota.jpg/1920px-Francevillian_biota.jpg</t>
  </si>
  <si>
    <t>https://en.wikipedia.org/wiki/Sexual_reproduction</t>
  </si>
  <si>
    <t>https://upload.wikimedia.org/wikipedia/commons/thumb/5/51/Sexual_cycle.svg/1920px-Sexual_cycle.svg.png</t>
  </si>
  <si>
    <t>Caveasphaera</t>
  </si>
  <si>
    <t>https://en.wikipedia.org/wiki/Caveasphaera</t>
  </si>
  <si>
    <t>https://cosmosmagazine.com/wp-content/uploads/2020/03/191129-Caveasphaera-e1604633117908.jpg</t>
  </si>
  <si>
    <t>https://en.wikipedia.org/wiki/Cambrian_explosion</t>
  </si>
  <si>
    <t>https://upload.wikimedia.org/wikipedia/commons/2/21/20191108_Opabinia_regalis.png</t>
  </si>
  <si>
    <t>https://en.wikipedia.org/wiki/Sarcopterygii</t>
  </si>
  <si>
    <t>https://upload.wikimedia.org/wikipedia/commons/0/03/Sarcopterygii.png</t>
  </si>
  <si>
    <t>https://en.wikipedia.org/wiki/Tetrapoda</t>
  </si>
  <si>
    <t>https://upload.wikimedia.org/wikipedia/commons/thumb/e/e1/Tetrapoda_PhyloCode_%28en%29.svg/1920px-Tetrapoda_PhyloCode_%28en%29.svg.png</t>
  </si>
  <si>
    <t>https://en.wikipedia.org/wiki/Pangaea</t>
  </si>
  <si>
    <t>https://upload.wikimedia.org/wikipedia/commons/e/ec/Pangaea_200Ma.jpg</t>
  </si>
  <si>
    <t>https://en.wikipedia.org/wiki/Synapsid</t>
  </si>
  <si>
    <t>https://upload.wikimedia.org/wikipedia/commons/5/52/Synapsid_diversity_3.jpg</t>
  </si>
  <si>
    <t>https://en.wikipedia.org/wiki/Mammal</t>
  </si>
  <si>
    <t>https://upload.wikimedia.org/wikipedia/commons/thumb/d/d2/OrthoMaM_v10b_2019_116genera_circular_tree.svg/1920px-OrthoMaM_v10b_2019_116genera_circular_tree.svg.png</t>
  </si>
  <si>
    <t>https://en.wikipedia.org/wiki/Permian%E2%80%93Triassic_extinction_event</t>
  </si>
  <si>
    <t>https://upload.wikimedia.org/wikipedia/commons/0/06/Extinction_intensity.svg</t>
  </si>
  <si>
    <t>https://en.wikipedia.org/wiki/Primate</t>
  </si>
  <si>
    <t>https://upload.wikimedia.org/wikipedia/commons/d/db/Primate_skull_series_with_legend_cropped.png</t>
  </si>
  <si>
    <t>https://en.wikipedia.org/wiki/Antarctic_ice_sheet#:~:text=The%20icing%20of%20Antarctica%20began,in%20the%20thousands%20of%20ppm.</t>
  </si>
  <si>
    <t>https://upload.wikimedia.org/wikipedia/commons/thumb/e/e0/Antarctica_6400px_from_Blue_Marble.jpg/1920px-Antarctica_6400px_from_Blue_Marble.jpg</t>
  </si>
  <si>
    <t>https://en.wikipedia.org/wiki/Ape</t>
  </si>
  <si>
    <t>https://upload.wikimedia.org/wikipedia/commons/4/49/Ape_skeletons.png</t>
  </si>
  <si>
    <t>https://en.wikipedia.org/wiki/Danuvius_guggenmosi</t>
  </si>
  <si>
    <t>https://th-thumbnailer.cdn-si-edu.com/2p3SAp1UJZP5EWX2ZIagO4d-6S8=/1000x750/filters:no_upscale():focal(809x695:810x696)/https://tf-cmsv2-smithsonianmag-media.s3.amazonaws.com/filer/cb/92/cb92c4ba-cb46-4ccf-b78a-4298c4facf84/ape-bones.jpg</t>
  </si>
  <si>
    <t>https://en.wikipedia.org/wiki/Hominini</t>
  </si>
  <si>
    <t>https://upload.wikimedia.org/wikipedia/commons/thumb/3/3e/Hominini_lineage.svg/1920px-Hominini_lineage.svg.png</t>
  </si>
  <si>
    <t>https://en.wikipedia.org/wiki/Graecopithecus</t>
  </si>
  <si>
    <t>https://upload.wikimedia.org/wikipedia/commons/e/e7/Graecopithecus_%28from_PLoS_ONE%29.jpg</t>
  </si>
  <si>
    <t>https://en.wikipedia.org/wiki/Sahelanthropus</t>
  </si>
  <si>
    <t>https://en.wikipedia.org/wiki/Homo</t>
  </si>
  <si>
    <t>https://upload.wikimedia.org/wikipedia/commons/thumb/f/fc/Sahelanthropus_tchadensis_-_TM_266-01-060-1.jpg/1920px-Sahelanthropus_tchadensis_-_TM_266-01-060-1.jpg</t>
  </si>
  <si>
    <t>https://en.wikipedia.org/wiki/Chimpanzee%E2%80%93human_last_common_ancestor</t>
  </si>
  <si>
    <t>https://en.wikipedia.org/wiki/Ardipithecus_kadabba</t>
  </si>
  <si>
    <t>https://upload.wikimedia.org/wikipedia/commons/f/ff/Ardipithecus_kadabba_fossils.jpg</t>
  </si>
  <si>
    <t>https://en.wikipedia.org/wiki/Ardipithecus_ramidus</t>
  </si>
  <si>
    <t>https://upload.wikimedia.org/wikipedia/commons/thumb/3/33/Ardipithecus_Gesamt1.jpg/1280px-Ardipithecus_Gesamt1.jpg</t>
  </si>
  <si>
    <t>https://en.wikipedia.org/wiki/Australopithecus_anamensis</t>
  </si>
  <si>
    <t>https://upload.wikimedia.org/wikipedia/commons/e/e8/Australopithecus_afarensis_Cleveland_Museum.jpg</t>
  </si>
  <si>
    <t>https://en.wikipedia.org/wiki/Lomekwi</t>
  </si>
  <si>
    <t>https://media.springernature.com/lw685/springer-static/image/art%3A10.1038%2Fnature14464/MediaObjects/41586_2015_Article_BFnature14464_Fig4_HTML.jpg</t>
  </si>
  <si>
    <t>https://en.wikipedia.org/wiki/Lucy_(Australopithecus)</t>
  </si>
  <si>
    <t>https://upload.wikimedia.org/wikipedia/commons/thumb/e/e0/Reconstruction_of_the_fossil_skeleton_of_%22Lucy%22_the_Australopithecus_afarensis.jpg/800px-Reconstruction_of_the_fossil_skeleton_of_%22Lucy%22_the_Australopithecus_afarensis.jpg</t>
  </si>
  <si>
    <t>https://upload.wikimedia.org/wikipedia/commons/thumb/3/36/Homininae.svg/1920px-Homininae.svg.png</t>
  </si>
  <si>
    <t>https://en.wikipedia.org/wiki/Control_of_fire_by_early_humans</t>
  </si>
  <si>
    <t>https://api.time.com/wp-content/uploads/2018/05/fire.jpeg</t>
  </si>
  <si>
    <t>https://en.wikipedia.org/wiki/Homo_erectus</t>
  </si>
  <si>
    <t>https://upload.wikimedia.org/wikipedia/commons/thumb/e/ee/Peking_Man_Skull_%28replica%29_presented_at_Paleozoological_Museum_of_China.jpg/1920px-Peking_Man_Skull_%28replica%29_presented_at_Paleozoological_Museum_of_China.jpg</t>
  </si>
  <si>
    <t>https://en.wikipedia.org/wiki/Control_of_fire_by_early_humans#:~:text=Evidence%20for%20the%20%22microscopic%20traces,dated%20to%20~790%2C000%20years%20ago.</t>
  </si>
  <si>
    <t>https://www.researchgate.net/profile/Michael-Iannicelli-2/publication/323542697/figure/fig1/AS:600217627926528@1520114442083/Artwork-depicting-H-erectus-hominins-igniting-a-bonfire-upon-the-open-grasslands-and.png</t>
  </si>
  <si>
    <t>https://en.wikipedia.org/wiki/Homo_heidelbergensis</t>
  </si>
  <si>
    <t>https://upload.wikimedia.org/wikipedia/commons/4/43/Homo_heidelbergenesis_skull_-_front_-_Smithsonian_Museum_of_Natural_History_-_2012-05-17.jpg</t>
  </si>
  <si>
    <t>https://en.wikipedia.org/wiki/Hominid_dispersals_in_Europe</t>
  </si>
  <si>
    <t>https://upload.wikimedia.org/wikipedia/commons/9/91/Neanderthal_distribution.jpg</t>
  </si>
  <si>
    <t>https://en.wikipedia.org/wiki/Early_modern_human</t>
  </si>
  <si>
    <t>https://upload.wikimedia.org/wikipedia/commons/6/6a/Skhul.JPG</t>
  </si>
  <si>
    <t>https://en.wikipedia.org/wiki/Early_human_migrations#:~:text=Early%20Eurasian%20Homo%20sapiens%20fossils%20have%20been%20found%20in%20Israel%20and%20Greece%2C%20dated%20to%20194%2C000%E2%80%93177%2C000%20and%20210%2C000%20years%20old%20respectively.%20These%20fossils%20seem%20to%20represent%20failed%20dispersal%20attempts%20by%20early%20Homo%20sapiens%2C%20who%20were%20likely%20replaced%20by%20local%20Neanderthal%20populations.</t>
  </si>
  <si>
    <t>https://upload.wikimedia.org/wikipedia/commons/7/73/Putative_migration_waves_out_of_Africa.png</t>
  </si>
  <si>
    <t>https://en.wikipedia.org/wiki/Homo_erectus#:~:text=around%20117%2C000%E2%80%93108%2C000%20years%20ago</t>
  </si>
  <si>
    <t>https://upload.wikimedia.org/wikipedia/commons/thumb/e/e2/Pithecanthropus_erectus-PeterMaas_Naturalis.jpg/1920px-Pithecanthropus_erectus-PeterMaas_Naturalis.jpg</t>
  </si>
  <si>
    <t>https://en.wikipedia.org/wiki/Clothing#Origin_and_history</t>
  </si>
  <si>
    <t>https://upload.wikimedia.org/wikipedia/commons/thumb/9/96/Clothes.jpg/1280px-Clothes.jpg</t>
  </si>
  <si>
    <t>https://en.wikipedia.org/wiki/Toba_catastrophe_theory</t>
  </si>
  <si>
    <t>https://upload.wikimedia.org/wikipedia/commons/d/d9/Tobaeruption.png</t>
  </si>
  <si>
    <t>https://en.wikipedia.org/wiki/Recent_African_origin_of_modern_humans</t>
  </si>
  <si>
    <t>https://upload.wikimedia.org/wikipedia/commons/thumb/2/27/Spreading_homo_sapiens_la.svg/1920px-Spreading_homo_sapiens_la.svg.png</t>
  </si>
  <si>
    <t>https://en.wikipedia.org/wiki/Emiran</t>
  </si>
  <si>
    <t>https://upload.wikimedia.org/wikipedia/commons/1/16/Expansion_of_early_modern_humans_from_Africa.jpg</t>
  </si>
  <si>
    <t>https://en.wikipedia.org/wiki/Neanderthal_extinction</t>
  </si>
  <si>
    <t>https://en.wikipedia.org/wiki/Early_European_modern_humans</t>
  </si>
  <si>
    <t>https://upload.wikimedia.org/wikipedia/commons/thumb/3/3f/Mammoth_House_%28Replica%29.JPG/1920px-Mammoth_House_%28Replica%29.JPG</t>
  </si>
  <si>
    <t>https://en.wikipedia.org/wiki/Domestication_of_the_dog#:~:text=40%2C000%20and%2030%2C000%20years%20ago</t>
  </si>
  <si>
    <t>https://upload.wikimedia.org/wikipedia/commons/f/fd/Men_of_the_old_stone_age_%281915%29_Wolf.png</t>
  </si>
  <si>
    <t>https://en.wikipedia.org/wiki/Kostyonki%E2%80%93Borshchyovo#Human_remains</t>
  </si>
  <si>
    <t>https://upload.wikimedia.org/wikipedia/commons/thumb/2/2d/Kostenky_model.jpg/1920px-Kostenky_model.jpg</t>
  </si>
  <si>
    <t>https://en.wikipedia.org/wiki/Gravettian</t>
  </si>
  <si>
    <t>https://upload.wikimedia.org/wikipedia/commons/e/e2/Reconstruction_of_the_Lady_of_Brassempouy_by_Libor_Bal%C3%A1k%2C_Czech_Academy_of_Sciences%2C_the_Institute_of_Archaeology_in_Brno%2C_The_Center_for_Paleolithic_and_Paleoethnological_Research.jpg</t>
  </si>
  <si>
    <t>https://en.wikipedia.org/wiki/History_of_Japan#:~:text=The%20first%20human%20inhabitants%20of,inventions%20were%20introduced%20from%20Asia.</t>
  </si>
  <si>
    <t>https://upload.wikimedia.org/wikipedia/commons/thumb/8/8b/Early_migrations_mercator.svg/1920px-Early_migrations_mercator.svg.png</t>
  </si>
  <si>
    <t>https://en.wikipedia.org/wiki/Denisovan</t>
  </si>
  <si>
    <t>https://upload.wikimedia.org/wikipedia/commons/a/a6/Spread_and_evolution_of_Denisovans.jpg</t>
  </si>
  <si>
    <t>https://upload.wikimedia.org/wikipedia/commons/thumb/4/47/Cordage_en_chanvre.jpg/1920px-Cordage_en_chanvre.jpg</t>
  </si>
  <si>
    <t>https://en.wikipedia.org/wiki/Oruanui_eruption</t>
  </si>
  <si>
    <t>https://upload.wikimedia.org/wikipedia/commons/thumb/2/2f/Oruanui.North.Island.NZ.jpg/1920px-Oruanui.North.Island.NZ.jpg</t>
  </si>
  <si>
    <t>https://upload.wikimedia.org/wikipedia/commons/thumb/b/b7/Archaeogenetic_analysis_of_human_skin_pigmentation_in_Europe.jpg/1920px-Archaeogenetic_analysis_of_human_skin_pigmentation_in_Europe.jpg</t>
  </si>
  <si>
    <t>https://en.wikipedia.org/wiki/Ancient_North_Eurasian</t>
  </si>
  <si>
    <t>https://upload.wikimedia.org/wikipedia/commons/thumb/b/ba/ANE_network.png/1920px-ANE_network.png</t>
  </si>
  <si>
    <t>https://en.wikipedia.org/wiki/Mal%27ta%E2%80%93Buret%27_culture</t>
  </si>
  <si>
    <t>https://upload.wikimedia.org/wikipedia/commons/9/91/Engraving_of_a_mammoth_on_a_slab_of_mammoth_ivory%2C_from_the_Upper_Paleolithic_Mal%27ta_deposits_at_Lake_Baikal%2C_Siberia.gif</t>
  </si>
  <si>
    <t>https://en.wikipedia.org/wiki/Domestication_of_the_dog</t>
  </si>
  <si>
    <t>https://upload.wikimedia.org/wikipedia/commons/thumb/7/72/Canis_lupus_howling_on_glacial_erratic.jpg/1920px-Canis_lupus_howling_on_glacial_erratic.jpg</t>
  </si>
  <si>
    <t>https://en.wikipedia.org/wiki/Early_human_migrations</t>
  </si>
  <si>
    <t>https://en.wikipedia.org/wiki/Agriculture#Origins</t>
  </si>
  <si>
    <t>https://en.wikipedia.org/wiki/G%C3%B6bekli_Tepe</t>
  </si>
  <si>
    <t>https://upload.wikimedia.org/wikipedia/commons/thumb/b/b5/G%C3%B6beklitepe_%C5%9Eanl%C4%B1urfa.jpg/1920px-G%C3%B6beklitepe_%C5%9Eanl%C4%B1urfa.jpg</t>
  </si>
  <si>
    <t>https://en.wikipedia.org/wiki/Prehistoric_Egypt</t>
  </si>
  <si>
    <t>https://upload.wikimedia.org/wikipedia/commons/thumb/7/7a/Predynastic_collage_%28new_version%29.jpg/1920px-Predynastic_collage_%28new_version%29.jpg</t>
  </si>
  <si>
    <t>https://en.wikipedia.org/wiki/Proto-Indo-Europeans</t>
  </si>
  <si>
    <t>https://upload.wikimedia.org/wikipedia/commons/thumb/b/b1/Indo-European_migrations.jpg/1920px-Indo-European_migrations.jpg</t>
  </si>
  <si>
    <t>https://en.wikipedia.org/wiki/Sumer</t>
  </si>
  <si>
    <t>https://upload.wikimedia.org/wikipedia/commons/thumb/3/34/Hand_positions_used_during_wheel-throwing_pottery.png/1920px-Hand_positions_used_during_wheel-throwing_pottery.png</t>
  </si>
  <si>
    <t>https://en.wikipedia.org/wiki/Writing#Mesopotamia</t>
  </si>
  <si>
    <t>https://cdn.kastatic.org/ka-perseus-images/59d49f3cd291d060c46f04afdd89e75495ab4df6.jpg</t>
  </si>
  <si>
    <t>https://en.wikipedia.org/wiki/Indus_Valley_Civilisation</t>
  </si>
  <si>
    <t>https://upload.wikimedia.org/wikipedia/commons/c/c9/Indus_Valley_Civilization%2C_Mature_Phase_%282600-1900_BCE%29.png</t>
  </si>
  <si>
    <t>https://en.wikipedia.org/wiki/Yamnaya_culture</t>
  </si>
  <si>
    <t>https://upload.wikimedia.org/wikipedia/commons/6/60/From_Corded_Ware_to_Sintashta.jpg</t>
  </si>
  <si>
    <t>https://en.wikipedia.org/wiki/Ljubljana_Marshes_Wheel</t>
  </si>
  <si>
    <t>https://upload.wikimedia.org/wikipedia/commons/thumb/8/85/Ljubljana_Marshes_Wheel_with_axle_%28oldest_wooden_wheel_yet_discovered%29.jpg/1920px-Ljubljana_Marshes_Wheel_with_axle_%28oldest_wooden_wheel_yet_discovered%29.jpg</t>
  </si>
  <si>
    <t>https://en.wikipedia.org/wiki/Ancient_Egypt</t>
  </si>
  <si>
    <t>https://upload.wikimedia.org/wikipedia/commons/thumb/a/af/All_Gizah_Pyramids.jpg/1920px-All_Gizah_Pyramids.jpg</t>
  </si>
  <si>
    <t>https://en.wikipedia.org/wiki/Homer</t>
  </si>
  <si>
    <t>https://upload.wikimedia.org/wikipedia/commons/1/1c/Homer_British_Museum.jpg</t>
  </si>
  <si>
    <t>https://upload.wikimedia.org/wikipedia/commons/e/ed/Carthage_323_BC.png</t>
  </si>
  <si>
    <t>https://en.wikipedia.org/wiki/Archaic_Greece</t>
  </si>
  <si>
    <t>https://upload.wikimedia.org/wikipedia/commons/thumb/2/2b/Greek_Colonization_Archaic_Period.svg/1920px-Greek_Colonization_Archaic_Period.svg.png</t>
  </si>
  <si>
    <t>https://en.wikipedia.org/wiki/Roman_Kingdom</t>
  </si>
  <si>
    <t>https://upload.wikimedia.org/wikipedia/commons/d/df/Rome_in_753_BC.png</t>
  </si>
  <si>
    <t>https://en.wikipedia.org/wiki/Zoroastrianism</t>
  </si>
  <si>
    <t>https://upload.wikimedia.org/wikipedia/commons/thumb/f/f9/Faravahar-Gold.svg/1920px-Faravahar-Gold.svg.png</t>
  </si>
  <si>
    <t>https://en.wikipedia.org/wiki/Pythagoras</t>
  </si>
  <si>
    <t>https://upload.wikimedia.org/wikipedia/commons/thumb/e/e0/Pythagoras_in_the_Roman_Forum%2C_Colosseum.jpg/1280px-Pythagoras_in_the_Roman_Forum%2C_Colosseum.jpg</t>
  </si>
  <si>
    <t>https://en.wikipedia.org/wiki/The_Buddha</t>
  </si>
  <si>
    <t>https://upload.wikimedia.org/wikipedia/commons/thumb/f/ff/Buddha_in_Sarnath_Museum_%28Dhammajak_Mutra%29.jpg/440px-Buddha_in_Sarnath_Museum_%28Dhammajak_Mutra%29.jpg</t>
  </si>
  <si>
    <t>https://en.wikipedia.org/wiki/Sun_Tzu</t>
  </si>
  <si>
    <t>https://upload.wikimedia.org/wikipedia/commons/c/cf/%E5%90%B4%E5%8F%B8%E9%A9%AC%E5%AD%99%E6%AD%A6.jpg</t>
  </si>
  <si>
    <t>https://en.wikipedia.org/wiki/Confucius</t>
  </si>
  <si>
    <t>https://upload.wikimedia.org/wikipedia/commons/5/54/Confucius_Tang_Dynasty.jpg</t>
  </si>
  <si>
    <t>https://en.wikipedia.org/wiki/Achaemenid_Empire</t>
  </si>
  <si>
    <t>https://upload.wikimedia.org/wikipedia/commons/thumb/5/5f/Achaemenid_Empire_500_BCE.jpg/1920px-Achaemenid_Empire_500_BCE.jpg</t>
  </si>
  <si>
    <t>https://en.wikipedia.org/wiki/Roman_Republic</t>
  </si>
  <si>
    <t>https://upload.wikimedia.org/wikipedia/commons/thumb/9/95/Roman_Republic_44_bC.svg/1920px-Roman_Republic_44_bC.svg.png</t>
  </si>
  <si>
    <t>https://en.wikipedia.org/wiki/Greco-Persian_Wars</t>
  </si>
  <si>
    <t>https://upload.wikimedia.org/wikipedia/commons/2/22/Greek-Persian_duel.jpg</t>
  </si>
  <si>
    <t>https://en.wikipedia.org/wiki/Classical_Greece</t>
  </si>
  <si>
    <t>https://upload.wikimedia.org/wikipedia/commons/thumb/8/8f/Parthenon_from_south.jpg/1280px-Parthenon_from_south.jpg</t>
  </si>
  <si>
    <t>https://en.wikipedia.org/wiki/Socrates</t>
  </si>
  <si>
    <t>https://upload.wikimedia.org/wikipedia/commons/b/bc/Socrate_du_Louvre.jpg</t>
  </si>
  <si>
    <t>https://upload.wikimedia.org/wikipedia/commons/a/a9/Peloponnesian_war_alliances_431_BC.png</t>
  </si>
  <si>
    <t>https://en.wikipedia.org/wiki/Plato</t>
  </si>
  <si>
    <t>https://upload.wikimedia.org/wikipedia/commons/thumb/8/88/Plato_Silanion_Musei_Capitolini_MC1377.jpg/1280px-Plato_Silanion_Musei_Capitolini_MC1377.jpg</t>
  </si>
  <si>
    <t>https://en.wikipedia.org/wiki/Aristotle</t>
  </si>
  <si>
    <t>https://upload.wikimedia.org/wikipedia/commons/thumb/a/ae/Aristotle_Altemps_Inv8575.jpg/440px-Aristotle_Altemps_Inv8575.jpg</t>
  </si>
  <si>
    <t>https://en.wikipedia.org/wiki/Alexander_the_Great</t>
  </si>
  <si>
    <t>https://upload.wikimedia.org/wikipedia/commons/8/84/Alexander_the_Great_mosaic_%28cropped%29.jpg</t>
  </si>
  <si>
    <t>https://en.wikipedia.org/wiki/Hellenistic_Greece</t>
  </si>
  <si>
    <t>https://upload.wikimedia.org/wikipedia/commons/3/39/Macedonia_and_the_Aegean_World_c.200.png</t>
  </si>
  <si>
    <t>https://en.wikipedia.org/wiki/Punic_Wars</t>
  </si>
  <si>
    <t>https://upload.wikimedia.org/wikipedia/commons/3/30/Domain_changes_during_the_Punic_Wars.gif</t>
  </si>
  <si>
    <t>https://en.wikipedia.org/wiki/Qin_dynasty</t>
  </si>
  <si>
    <t>https://upload.wikimedia.org/wikipedia/commons/6/69/QinEmpireWithOrdos.jpg</t>
  </si>
  <si>
    <t>https://en.wikipedia.org/wiki/Han_dynasty</t>
  </si>
  <si>
    <t>https://upload.wikimedia.org/wikipedia/commons/e/e1/Han_Expansion.png</t>
  </si>
  <si>
    <t>https://en.wikipedia.org/wiki/Julius_Caesar</t>
  </si>
  <si>
    <t>https://upload.wikimedia.org/wikipedia/commons/6/62/Retrato_de_Julio_C%C3%A9sar_%2826724093101%29_%28cropped%29.jpg</t>
  </si>
  <si>
    <t>https://en.wikipedia.org/wiki/Eruption_of_Mount_Vesuvius_in_79_AD</t>
  </si>
  <si>
    <t>https://upload.wikimedia.org/wikipedia/commons/thumb/3/3f/Mt_Vesuvius_79_AD_eruption.svg/1920px-Mt_Vesuvius_79_AD_eruption.svg.png</t>
  </si>
  <si>
    <t>https://en.wikipedia.org/wiki/Cleopatra</t>
  </si>
  <si>
    <t>https://upload.wikimedia.org/wikipedia/commons/3/3e/Kleopatra-VII.-Altes-Museum-Berlin1.jpg</t>
  </si>
  <si>
    <t>https://en.wikipedia.org/wiki/Siege_of_Jerusalem_(63_BC)</t>
  </si>
  <si>
    <t>https://upload.wikimedia.org/wikipedia/commons/1/1c/Pomp%C3%A9e_dans_le_Temple_de_J%C3%A9rusalem.jpg</t>
  </si>
  <si>
    <t>https://en.wikipedia.org/wiki/Siege_of_Jerusalem_(70_CE)</t>
  </si>
  <si>
    <t>https://upload.wikimedia.org/wikipedia/commons/7/7d/Arch_of_Titus_Menorah.png</t>
  </si>
  <si>
    <t>https://en.wikipedia.org/wiki/First_Triumvirate</t>
  </si>
  <si>
    <t>https://upload.wikimedia.org/wikipedia/commons/5/5c/First_Triumvirate_of_Caesar%2C_Crassius_and_Pompey.jpg</t>
  </si>
  <si>
    <t>https://en.wikipedia.org/wiki/Gallic_Wars</t>
  </si>
  <si>
    <t>https://upload.wikimedia.org/wikipedia/commons/thumb/9/93/Siege-alesia-vercingetorix-jules-cesar.jpg/1920px-Siege-alesia-vercingetorix-jules-cesar.jpg</t>
  </si>
  <si>
    <t>https://en.wikipedia.org/wiki/Roman_conquest_of_Britain</t>
  </si>
  <si>
    <t>https://upload.wikimedia.org/wikipedia/commons/thumb/3/32/Roman.Britain.campaigns.43.to.84.jpg/1024px-Roman.Britain.campaigns.43.to.84.jpg</t>
  </si>
  <si>
    <t>https://upload.wikimedia.org/wikipedia/commons/thumb/9/90/Retrato_femenino_%2826771127162%29.jpg/1920px-Retrato_femenino_%2826771127162%29.jpg</t>
  </si>
  <si>
    <t>https://en.wikipedia.org/wiki/Crossing_the_Rubicon</t>
  </si>
  <si>
    <t>https://upload.wikimedia.org/wikipedia/commons/d/d2/LocationRubicon.PNG</t>
  </si>
  <si>
    <t>https://en.wikipedia.org/wiki/Caesar%27s_civil_war</t>
  </si>
  <si>
    <t>https://upload.wikimedia.org/wikipedia/commons/thumb/5/58/Mondo_romano_nel_56_aC_al_tempo_del_primo_triumvirato.png/1920px-Mondo_romano_nel_56_aC_al_tempo_del_primo_triumvirato.png</t>
  </si>
  <si>
    <t>https://upload.wikimedia.org/wikipedia/commons/6/69/Julian_to_Gregorian_Date_Change.png</t>
  </si>
  <si>
    <t>https://en.wikipedia.org/wiki/Assassination_of_Julius_Caesar</t>
  </si>
  <si>
    <t>https://upload.wikimedia.org/wikipedia/commons/thumb/e/eb/Vincenzo_Camuccini_-_La_morte_di_Cesare.jpg/1920px-Vincenzo_Camuccini_-_La_morte_di_Cesare.jpg</t>
  </si>
  <si>
    <t>https://en.wikipedia.org/wiki/Roman_Empire</t>
  </si>
  <si>
    <t>https://upload.wikimedia.org/wikipedia/commons/thumb/8/83/Vexilloid_of_the_Roman_Empire.svg/1280px-Vexilloid_of_the_Roman_Empire.svg.png</t>
  </si>
  <si>
    <t>https://en.wikipedia.org/wiki/Christianity</t>
  </si>
  <si>
    <t>https://upload.wikimedia.org/wikipedia/commons/thumb/8/87/Christian_cross.svg/1280px-Christian_cross.svg.png</t>
  </si>
  <si>
    <t>https://en.wikipedia.org/wiki/Nero</t>
  </si>
  <si>
    <t>https://upload.wikimedia.org/wikipedia/commons/1/12/Nero_Glyptothek_Munich_321.jpg</t>
  </si>
  <si>
    <t>https://en.wikipedia.org/wiki/Boudican_revolt</t>
  </si>
  <si>
    <t>https://upload.wikimedia.org/wikipedia/commons/b/bd/Queen_Boudica_by_John_Opie.jpg</t>
  </si>
  <si>
    <t>https://en.wikipedia.org/wiki/Colosseum</t>
  </si>
  <si>
    <t>https://upload.wikimedia.org/wikipedia/commons/thumb/8/8c/Colosseo_-_Through_my_lens_2.jpg/1920px-Colosseo_-_Through_my_lens_2.jpg</t>
  </si>
  <si>
    <t>https://en.wikipedia.org/wiki/Antonine_Plague</t>
  </si>
  <si>
    <t>https://upload.wikimedia.org/wikipedia/commons/thumb/2/2b/The_angel_of_death_striking_a_door_during_the_plague_of_Rome_Wellcome_V0010664.jpg/1920px-The_angel_of_death_striking_a_door_during_the_plague_of_Rome_Wellcome_V0010664.jpg</t>
  </si>
  <si>
    <t>https://en.wikipedia.org/wiki/Marcus_Aurelius</t>
  </si>
  <si>
    <t>https://upload.wikimedia.org/wikipedia/commons/thumb/e/ec/MSR-ra-61-b-1-DM.jpg/440px-MSR-ra-61-b-1-DM.jpg</t>
  </si>
  <si>
    <t>https://en.wikipedia.org/wiki/Crisis_of_the_Third_Century</t>
  </si>
  <si>
    <t>https://upload.wikimedia.org/wikipedia/commons/thumb/7/7c/Map_of_Ancient_Rome_271_AD.svg/1920px-Map_of_Ancient_Rome_271_AD.svg.png</t>
  </si>
  <si>
    <t>https://en.wikipedia.org/wiki/Tetrarchy</t>
  </si>
  <si>
    <t>https://upload.wikimedia.org/wikipedia/commons/0/07/Tetrarchy_map3.jpg</t>
  </si>
  <si>
    <t>https://en.wikipedia.org/wiki/Constantine_the_Great</t>
  </si>
  <si>
    <t>https://upload.wikimedia.org/wikipedia/commons/thumb/c/c8/Statua_di_Costantino_ai_musei_capitolini.jpg/1280px-Statua_di_Costantino_ai_musei_capitolini.jpg</t>
  </si>
  <si>
    <t>https://en.wikipedia.org/wiki/Migration_Period</t>
  </si>
  <si>
    <t>https://upload.wikimedia.org/wikipedia/commons/thumb/2/2d/Invasions_of_the_Roman_Empire_1.png/1920px-Invasions_of_the_Roman_Empire_1.png</t>
  </si>
  <si>
    <t>https://upload.wikimedia.org/wikipedia/commons/3/3f/4KBYZ.gif</t>
  </si>
  <si>
    <t>https://en.wikipedia.org/wiki/Attila</t>
  </si>
  <si>
    <t>https://upload.wikimedia.org/wikipedia/commons/9/99/Attila_Museum.JPG</t>
  </si>
  <si>
    <t>https://en.wikipedia.org/wiki/Sack_of_Rome_(455)</t>
  </si>
  <si>
    <t>https://upload.wikimedia.org/wikipedia/commons/thumb/0/0d/Genseric_sacking_rome_456.jpg/1920px-Genseric_sacking_rome_456.jpg</t>
  </si>
  <si>
    <t>https://en.wikipedia.org/wiki/Fall_of_the_Western_Roman_Empire</t>
  </si>
  <si>
    <t>https://upload.wikimedia.org/wikipedia/commons/4/49/Theodosius_I%27s_empire.png</t>
  </si>
  <si>
    <t>https://upload.wikimedia.org/wikipedia/commons/0/02/MajorianEmpire.png</t>
  </si>
  <si>
    <t>https://en.wikipedia.org/wiki/Medieval_music</t>
  </si>
  <si>
    <t>https://upload.wikimedia.org/wikipedia/commons/thumb/4/4c/Troubadours_berlin.jpg/1920px-Troubadours_berlin.jpg</t>
  </si>
  <si>
    <t>https://en.wikipedia.org/wiki/Volcanic_winter_of_536</t>
  </si>
  <si>
    <t>https://en.wikipedia.org/wiki/First_plague_pandemic</t>
  </si>
  <si>
    <t>https://en.wikipedia.org/wiki/Plague_of_Justinian</t>
  </si>
  <si>
    <t>https://upload.wikimedia.org/wikipedia/commons/thumb/9/92/Plaguet03.jpg/1920px-Plaguet03.jpg</t>
  </si>
  <si>
    <t>https://en.wikipedia.org/wiki/Reconquista</t>
  </si>
  <si>
    <t>https://upload.wikimedia.org/wikipedia/commons/f/f8/Painting_of_Santiago_Matamoros.jpg</t>
  </si>
  <si>
    <t>https://en.wikipedia.org/wiki/Hundred_Years%27_War</t>
  </si>
  <si>
    <t>https://upload.wikimedia.org/wikipedia/commons/thumb/1/1d/Hundred_years_war_collage.jpg/1920px-Hundred_years_war_collage.jpg</t>
  </si>
  <si>
    <t>https://en.wikipedia.org/wiki/Renaissance_music</t>
  </si>
  <si>
    <t>https://upload.wikimedia.org/wikipedia/commons/thumb/2/25/The_Concert_A22894.jpg/1920px-The_Concert_A22894.jpg</t>
  </si>
  <si>
    <t>https://en.wikipedia.org/wiki/Joan_of_Arc</t>
  </si>
  <si>
    <t>https://upload.wikimedia.org/wikipedia/commons/thumb/c/c3/Joan_of_Arc_miniature_graded.jpg/1280px-Joan_of_Arc_miniature_graded.jpg</t>
  </si>
  <si>
    <t>https://en.wikipedia.org/wiki/Sengoku_period</t>
  </si>
  <si>
    <t>https://upload.wikimedia.org/wikipedia/commons/a/a6/Sengoku_period_battle.jpg</t>
  </si>
  <si>
    <t>https://en.wikipedia.org/wiki/European_colonization_of_the_Americas</t>
  </si>
  <si>
    <t>https://en.wikipedia.org/wiki/Common_practice_period</t>
  </si>
  <si>
    <t>https://en.wikipedia.org/wiki/Edo_period</t>
  </si>
  <si>
    <t>https://upload.wikimedia.org/wikipedia/commons/thumb/0/0a/The_Great_Wave_off_Kanagawa.jpg/1920px-The_Great_Wave_off_Kanagawa.jpg</t>
  </si>
  <si>
    <t>https://en.wikipedia.org/wiki/European_maritime_exploration_of_Australia</t>
  </si>
  <si>
    <t>https://upload.wikimedia.org/wikipedia/commons/thumb/7/76/Captainjamescookportrait.jpg/1920px-Captainjamescookportrait.jpg</t>
  </si>
  <si>
    <t>https://en.wikipedia.org/wiki/Classical_period_(music)</t>
  </si>
  <si>
    <t>https://upload.wikimedia.org/wikipedia/commons/thumb/9/9e/Mozart_family_crop.jpg/400px-Mozart_family_crop.jpg</t>
  </si>
  <si>
    <t>https://en.wikipedia.org/wiki/Romantic_music</t>
  </si>
  <si>
    <t>https://upload.wikimedia.org/wikipedia/commons/e/ef/Liszt_at_the_Piano.JPG</t>
  </si>
  <si>
    <t>https://en.wikipedia.org/wiki/First-wave_feminism</t>
  </si>
  <si>
    <t>https://upload.wikimedia.org/wikipedia/commons/c/ca/Suffragette_banner_carried_in_picket_of_the_White_House.jpg</t>
  </si>
  <si>
    <t>https://en.wikipedia.org/wiki/Sun_Yat-sen</t>
  </si>
  <si>
    <t>https://upload.wikimedia.org/wikipedia/commons/5/50/Sun_Yat_Sen_portrait_2_%289to12%29.jpg</t>
  </si>
  <si>
    <t>https://en.wikipedia.org/wiki/Meiji_Restoration</t>
  </si>
  <si>
    <t>https://upload.wikimedia.org/wikipedia/commons/thumb/6/65/Mutsuhito-Emperor-Meiji-1873.png/1920px-Mutsuhito-Emperor-Meiji-1873.png</t>
  </si>
  <si>
    <t>https://en.wikipedia.org/wiki/Meiji_era</t>
  </si>
  <si>
    <t>https://upload.wikimedia.org/wikipedia/commons/2/2d/Meiji_tenno1.jpg</t>
  </si>
  <si>
    <t>https://en.wikipedia.org/wiki/Modernism_(music)</t>
  </si>
  <si>
    <t>https://upload.wikimedia.org/wikipedia/commons/e/e1/Der_junge_Richard_Strauss.JPG</t>
  </si>
  <si>
    <t>https://en.wikipedia.org/wiki/Impressionism_in_music</t>
  </si>
  <si>
    <t>https://upload.wikimedia.org/wikipedia/en/b/b4/Claude_Debussy_atelier_Nadar.jpg</t>
  </si>
  <si>
    <t>https://en.wikipedia.org/wiki/Expressionist_music</t>
  </si>
  <si>
    <t>https://upload.wikimedia.org/wikipedia/commons/a/ad/Arnold_Schoenberg_la_1948.jpg</t>
  </si>
  <si>
    <t>https://en.wikipedia.org/wiki/Neoclassicism_(music)</t>
  </si>
  <si>
    <t>https://upload.wikimedia.org/wikipedia/commons/thumb/3/33/Igor_Stravinsky_LOC_32392u.jpg/1920px-Igor_Stravinsky_LOC_32392u.jpg</t>
  </si>
  <si>
    <t>https://en.wikipedia.org/wiki/Second-wave_feminism</t>
  </si>
  <si>
    <t>https://upload.wikimedia.org/wikipedia/commons/2/24/Eleanor_Roosevelt_and_John_F._Kennedy_%28President%27s_Commission_on_the_Status_of_Women%29_-_NARA_cropped.jpg</t>
  </si>
  <si>
    <t>https://en.wikipedia.org/wiki/Third-wave_feminism</t>
  </si>
  <si>
    <t>https://upload.wikimedia.org/wikipedia/commons/4/49/Rebeccawalker.jpg</t>
  </si>
  <si>
    <t>https://en.wikipedia.org/wiki/Woodstock</t>
  </si>
  <si>
    <t>https://upload.wikimedia.org/wikipedia/commons/thumb/9/9d/Woodstock_Music_and_Art_Fair.jpg/1920px-Woodstock_Music_and_Art_Fair.jpg</t>
  </si>
  <si>
    <t>https://en.wikipedia.org/wiki/1992_Los_Angeles_riots</t>
  </si>
  <si>
    <t>https://upload.wikimedia.org/wikipedia/commons/6/65/LA_Riots_-_aftermath_%28159598182%29.jpg</t>
  </si>
  <si>
    <t>https://en.wikipedia.org/wiki/Unite_the_Right_rally</t>
  </si>
  <si>
    <t>https://upload.wikimedia.org/wikipedia/commons/thumb/a/a7/Charlottesville_%22Unite_the_Right%22_Rally_%2835780265274%29.jpg/1920px-Charlottesville_%22Unite_the_Right%22_Rally_%2835780265274%29.jpg</t>
  </si>
  <si>
    <t>https://en.wikipedia.org/wiki/Subprime_mortgage_crisis</t>
  </si>
  <si>
    <t>https://upload.wikimedia.org/wikipedia/commons/3/34/FCIC_-_Housing_Bubbles_in_Multiple_Countries_2002-2008.png</t>
  </si>
  <si>
    <t>Age of Discovery</t>
  </si>
  <si>
    <t>Epipalaeolithic</t>
  </si>
  <si>
    <t>Francisco Pizarro</t>
  </si>
  <si>
    <t>Hernán Cortés</t>
  </si>
  <si>
    <t>Conquest of the Achaemenid Empire</t>
  </si>
  <si>
    <t>Minecraft</t>
  </si>
  <si>
    <t>Carl Menger</t>
  </si>
  <si>
    <t>Jordan Peterson</t>
  </si>
  <si>
    <t>Slavoj Žižek</t>
  </si>
  <si>
    <t>Russian invasion of Ukraine (2022)</t>
  </si>
  <si>
    <t>Bethel</t>
  </si>
  <si>
    <t>Los Angeles</t>
  </si>
  <si>
    <t>Charlottesville</t>
  </si>
  <si>
    <t>Global Financial Crisis (GFC)</t>
  </si>
  <si>
    <t>https://en.wikipedia.org/wiki/Iraq_War</t>
  </si>
  <si>
    <t>https://upload.wikimedia.org/wikipedia/commons/2/2e/Iraq_War_montage.png</t>
  </si>
  <si>
    <t>Muammar Gaddafi</t>
  </si>
  <si>
    <t>Wikileaks</t>
  </si>
  <si>
    <t>Sadam Hussein</t>
  </si>
  <si>
    <t>Julian Assange</t>
  </si>
  <si>
    <t>Edward Snowden</t>
  </si>
  <si>
    <t>Nicolae Ceaușescu</t>
  </si>
  <si>
    <t>Josip Broz Tito</t>
  </si>
  <si>
    <t>Dot-com bubble</t>
  </si>
  <si>
    <t>Dot-com crash</t>
  </si>
  <si>
    <t>https://en.wikipedia.org/wiki/Dot-com_bubble</t>
  </si>
  <si>
    <t>https://upload.wikimedia.org/wikipedia/commons/thumb/5/50/US_VC_funding.png/1920px-US_VC_funding.png</t>
  </si>
  <si>
    <t>https://en.wikipedia.org/wiki/Rwandan_genocide</t>
  </si>
  <si>
    <t>https://upload.wikimedia.org/wikipedia/commons/2/24/Ntrama_Church_Altar.jpg</t>
  </si>
  <si>
    <t>https://en.wikipedia.org/wiki/Armenian_genocide</t>
  </si>
  <si>
    <t>https://upload.wikimedia.org/wikipedia/commons/8/85/Russian_soldiers_Sheykhalan_1915.jpg</t>
  </si>
  <si>
    <t>Kislovodsk</t>
  </si>
  <si>
    <t>https://en.wikipedia.org/wiki/Aleksandr_Solzhenitsyn</t>
  </si>
  <si>
    <t>https://upload.wikimedia.org/wikipedia/commons/8/8d/Aleksandr_Solzhenitsyn_1974crop.jpg</t>
  </si>
  <si>
    <t>New York City</t>
  </si>
  <si>
    <t>https://en.wikipedia.org/wiki/Stanley_Kubrick</t>
  </si>
  <si>
    <t>https://upload.wikimedia.org/wikipedia/commons/8/87/Stanley_Kubrick_%281949_portrait_by_Phillip_Harrington_-_cropped%29.jpg</t>
  </si>
  <si>
    <t>Apollo 11</t>
  </si>
  <si>
    <t>Humans land on the moon</t>
  </si>
  <si>
    <t>https://en.wikipedia.org/wiki/Apollo_11</t>
  </si>
  <si>
    <t>https://upload.wikimedia.org/wikipedia/commons/thumb/d/dd/Buzz_salutes_the_U.S._Flag.jpg/1920px-Buzz_salutes_the_U.S._Flag.jpg</t>
  </si>
  <si>
    <t>Sputnik 1</t>
  </si>
  <si>
    <t>First artificial Earth satellite</t>
  </si>
  <si>
    <t>https://en.wikipedia.org/wiki/Sputnik_1</t>
  </si>
  <si>
    <t>https://upload.wikimedia.org/wikipedia/commons/b/be/Sputnik_asm.jpg</t>
  </si>
  <si>
    <t>Yuri Gagarin</t>
  </si>
  <si>
    <t>https://en.wikipedia.org/wiki/Yuri_Gagarin</t>
  </si>
  <si>
    <t>https://upload.wikimedia.org/wikipedia/commons/thumb/e/e5/Yuri_Gagarin_%281961%29_-_Restoration.jpg/1920px-Yuri_Gagarin_%281961%29_-_Restoration.jpg</t>
  </si>
  <si>
    <t>Assassination of JFK</t>
  </si>
  <si>
    <t>Dallas</t>
  </si>
  <si>
    <t>https://en.wikipedia.org/wiki/Assassination_of_John_F._Kennedy</t>
  </si>
  <si>
    <t>https://upload.wikimedia.org/wikipedia/commons/thumb/5/5c/JFK_limousine.png/1920px-JFK_limousine.png</t>
  </si>
  <si>
    <t>https://en.wikipedia.org/wiki/Great_Leap_Forward</t>
  </si>
  <si>
    <t>https://upload.wikimedia.org/wikipedia/commons/8/86/Sending_officials_to_the_countryside.jpg</t>
  </si>
  <si>
    <t>Color revolution?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</si>
</sst>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7" fillId="0" borderId="0" xfId="7" applyAlignment="1">
      <alignment horizontal="center" vertical="center" wrapText="1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1xhMsws.jpg" TargetMode="External"/><Relationship Id="rId13" Type="http://schemas.openxmlformats.org/officeDocument/2006/relationships/hyperlink" Target="https://spaceplace.nasa.gov/galaxies-age/en/" TargetMode="External"/><Relationship Id="rId18" Type="http://schemas.openxmlformats.org/officeDocument/2006/relationships/hyperlink" Target="https://en.wikipedia.org/wiki/Chernobyl_disaster" TargetMode="External"/><Relationship Id="rId3" Type="http://schemas.openxmlformats.org/officeDocument/2006/relationships/hyperlink" Target="https://en.wikipedia.org/wiki/Ancient_Carthage" TargetMode="External"/><Relationship Id="rId21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7" Type="http://schemas.openxmlformats.org/officeDocument/2006/relationships/hyperlink" Target="https://en.wikipedia.org/wiki/Chernobyl_disaster" TargetMode="External"/><Relationship Id="rId12" Type="http://schemas.openxmlformats.org/officeDocument/2006/relationships/hyperlink" Target="https://en.wikipedia.org/wiki/Big_Bang" TargetMode="External"/><Relationship Id="rId17" Type="http://schemas.openxmlformats.org/officeDocument/2006/relationships/hyperlink" Target="https://en.wikipedia.org/wiki/Summer_Olympic_Games" TargetMode="External"/><Relationship Id="rId2" Type="http://schemas.openxmlformats.org/officeDocument/2006/relationships/hyperlink" Target="https://spaceplace.nasa.gov/galaxies-age/en/" TargetMode="External"/><Relationship Id="rId16" Type="http://schemas.openxmlformats.org/officeDocument/2006/relationships/hyperlink" Target="https://en.wikipedia.org/wiki/African_humid_period" TargetMode="External"/><Relationship Id="rId20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Summer_Olympic_Games" TargetMode="External"/><Relationship Id="rId11" Type="http://schemas.openxmlformats.org/officeDocument/2006/relationships/hyperlink" Target="https://en.wikipedia.org/wiki/Sahelanthropus" TargetMode="External"/><Relationship Id="rId5" Type="http://schemas.openxmlformats.org/officeDocument/2006/relationships/hyperlink" Target="https://en.wikipedia.org/wiki/African_humid_period" TargetMode="External"/><Relationship Id="rId15" Type="http://schemas.openxmlformats.org/officeDocument/2006/relationships/hyperlink" Target="https://en.wikipedia.org/wiki/Ancient_Carthage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19" Type="http://schemas.openxmlformats.org/officeDocument/2006/relationships/hyperlink" Target="https://en.wikipedia.org/wiki/Sahelanthropus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14" Type="http://schemas.openxmlformats.org/officeDocument/2006/relationships/hyperlink" Target="https://en.wikipedia.org/wiki/Ancient_Carthage" TargetMode="External"/><Relationship Id="rId22" Type="http://schemas.openxmlformats.org/officeDocument/2006/relationships/hyperlink" Target="https://upload.wikimedia.org/wikipedia/commons/thumb/c/c2/Leonhard_Euler_-_edit1.jpg/1920px-Leonhard_Euler_-_edit1.jp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1737</v>
      </c>
      <c r="C2" s="58" t="s">
        <v>1926</v>
      </c>
    </row>
    <row r="3" spans="1:3" x14ac:dyDescent="0.4">
      <c r="A3" s="58" t="s">
        <v>962</v>
      </c>
      <c r="C3" s="58" t="s">
        <v>1924</v>
      </c>
    </row>
    <row r="4" spans="1:3" x14ac:dyDescent="0.4">
      <c r="A4" s="58" t="s">
        <v>1763</v>
      </c>
      <c r="C4" s="58" t="s">
        <v>1925</v>
      </c>
    </row>
    <row r="5" spans="1:3" x14ac:dyDescent="0.4">
      <c r="A5" s="58" t="s">
        <v>926</v>
      </c>
      <c r="C5" s="58" t="s">
        <v>1922</v>
      </c>
    </row>
    <row r="6" spans="1:3" x14ac:dyDescent="0.4">
      <c r="A6" s="58" t="s">
        <v>1134</v>
      </c>
      <c r="C6" s="58" t="s">
        <v>1940</v>
      </c>
    </row>
    <row r="7" spans="1:3" x14ac:dyDescent="0.4">
      <c r="A7" s="58" t="s">
        <v>2165</v>
      </c>
      <c r="C7" s="58" t="s">
        <v>2164</v>
      </c>
    </row>
    <row r="8" spans="1:3" x14ac:dyDescent="0.4">
      <c r="A8" s="58" t="s">
        <v>1422</v>
      </c>
      <c r="C8" s="58" t="s">
        <v>1938</v>
      </c>
    </row>
    <row r="9" spans="1:3" x14ac:dyDescent="0.4">
      <c r="A9" s="58" t="s">
        <v>1436</v>
      </c>
      <c r="C9" s="58" t="s">
        <v>1941</v>
      </c>
    </row>
    <row r="10" spans="1:3" x14ac:dyDescent="0.4">
      <c r="A10" s="58" t="s">
        <v>1056</v>
      </c>
      <c r="C10" s="58" t="s">
        <v>1927</v>
      </c>
    </row>
    <row r="11" spans="1:3" x14ac:dyDescent="0.4">
      <c r="A11" s="58" t="s">
        <v>930</v>
      </c>
      <c r="C11" s="58" t="s">
        <v>1921</v>
      </c>
    </row>
    <row r="12" spans="1:3" x14ac:dyDescent="0.4">
      <c r="A12" s="58" t="s">
        <v>2295</v>
      </c>
      <c r="C12" s="58" t="s">
        <v>1919</v>
      </c>
    </row>
    <row r="13" spans="1:3" x14ac:dyDescent="0.4">
      <c r="A13" s="58" t="s">
        <v>1636</v>
      </c>
      <c r="C13" s="58" t="s">
        <v>1920</v>
      </c>
    </row>
    <row r="14" spans="1:3" x14ac:dyDescent="0.4">
      <c r="A14" s="58" t="s">
        <v>1857</v>
      </c>
      <c r="C14" s="58" t="s">
        <v>1923</v>
      </c>
    </row>
    <row r="15" spans="1:3" x14ac:dyDescent="0.4">
      <c r="C15" s="58" t="s">
        <v>1636</v>
      </c>
    </row>
    <row r="16" spans="1:3" x14ac:dyDescent="0.4">
      <c r="C16" s="58" t="s">
        <v>1966</v>
      </c>
    </row>
    <row r="17" spans="3:3" x14ac:dyDescent="0.4">
      <c r="C17" s="58" t="s">
        <v>1965</v>
      </c>
    </row>
    <row r="18" spans="3:3" x14ac:dyDescent="0.4">
      <c r="C18" s="58" t="s">
        <v>1939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71" t="s">
        <v>2166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</row>
    <row r="2" spans="1:81" ht="14.6" customHeight="1" x14ac:dyDescent="0.4">
      <c r="A2" s="71" t="s">
        <v>2167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 t="s">
        <v>2168</v>
      </c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 t="s">
        <v>2221</v>
      </c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 t="s">
        <v>2169</v>
      </c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</row>
    <row r="3" spans="1:81" x14ac:dyDescent="0.4">
      <c r="A3" s="71" t="s">
        <v>933</v>
      </c>
      <c r="B3" s="71" t="s">
        <v>937</v>
      </c>
      <c r="C3" s="71" t="s">
        <v>2170</v>
      </c>
      <c r="D3" s="71" t="s">
        <v>934</v>
      </c>
      <c r="E3" s="71" t="s">
        <v>935</v>
      </c>
      <c r="F3" s="71" t="s">
        <v>2171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 t="s">
        <v>933</v>
      </c>
      <c r="W3" s="71" t="s">
        <v>2222</v>
      </c>
      <c r="X3" s="71" t="s">
        <v>2223</v>
      </c>
      <c r="Y3" s="71" t="s">
        <v>937</v>
      </c>
      <c r="Z3" s="71" t="s">
        <v>2170</v>
      </c>
      <c r="AA3" s="71" t="s">
        <v>934</v>
      </c>
      <c r="AB3" s="71" t="s">
        <v>935</v>
      </c>
      <c r="AC3" s="71" t="s">
        <v>2171</v>
      </c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 t="s">
        <v>933</v>
      </c>
      <c r="AS3" s="71" t="s">
        <v>2223</v>
      </c>
      <c r="AT3" s="71" t="s">
        <v>937</v>
      </c>
      <c r="AU3" s="71" t="s">
        <v>2170</v>
      </c>
      <c r="AV3" s="71" t="s">
        <v>934</v>
      </c>
      <c r="AW3" s="71" t="s">
        <v>935</v>
      </c>
      <c r="AX3" s="71" t="s">
        <v>2171</v>
      </c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 t="s">
        <v>933</v>
      </c>
      <c r="BL3" s="71" t="s">
        <v>2223</v>
      </c>
      <c r="BM3" s="71" t="s">
        <v>937</v>
      </c>
      <c r="BN3" s="71" t="s">
        <v>2170</v>
      </c>
      <c r="BO3" s="71" t="s">
        <v>934</v>
      </c>
      <c r="BP3" s="71" t="s">
        <v>935</v>
      </c>
      <c r="BQ3" s="71" t="s">
        <v>2171</v>
      </c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</row>
    <row r="4" spans="1:81" x14ac:dyDescent="0.4">
      <c r="A4" s="71"/>
      <c r="B4" s="71"/>
      <c r="C4" s="71"/>
      <c r="D4" s="71"/>
      <c r="E4" s="71"/>
      <c r="F4" s="71" t="s">
        <v>933</v>
      </c>
      <c r="G4" s="71" t="s">
        <v>937</v>
      </c>
      <c r="H4" s="71" t="s">
        <v>2170</v>
      </c>
      <c r="I4" s="71" t="s">
        <v>934</v>
      </c>
      <c r="J4" s="71" t="s">
        <v>935</v>
      </c>
      <c r="K4" s="71" t="s">
        <v>2171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 t="s">
        <v>933</v>
      </c>
      <c r="AD4" s="71" t="s">
        <v>2222</v>
      </c>
      <c r="AE4" s="71" t="s">
        <v>2223</v>
      </c>
      <c r="AF4" s="71" t="s">
        <v>937</v>
      </c>
      <c r="AG4" s="71" t="s">
        <v>2170</v>
      </c>
      <c r="AH4" s="71" t="s">
        <v>934</v>
      </c>
      <c r="AI4" s="71" t="s">
        <v>935</v>
      </c>
      <c r="AJ4" s="71" t="s">
        <v>2171</v>
      </c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 t="s">
        <v>933</v>
      </c>
      <c r="AY4" s="71" t="s">
        <v>2223</v>
      </c>
      <c r="AZ4" s="71" t="s">
        <v>937</v>
      </c>
      <c r="BA4" s="71" t="s">
        <v>2170</v>
      </c>
      <c r="BB4" s="71" t="s">
        <v>934</v>
      </c>
      <c r="BC4" s="71" t="s">
        <v>935</v>
      </c>
      <c r="BD4" s="71" t="s">
        <v>2171</v>
      </c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 t="s">
        <v>933</v>
      </c>
      <c r="BR4" s="71" t="s">
        <v>2223</v>
      </c>
      <c r="BS4" s="71" t="s">
        <v>937</v>
      </c>
      <c r="BT4" s="71" t="s">
        <v>2170</v>
      </c>
      <c r="BU4" s="71" t="s">
        <v>934</v>
      </c>
      <c r="BV4" s="71" t="s">
        <v>935</v>
      </c>
      <c r="BW4" s="71" t="s">
        <v>2171</v>
      </c>
      <c r="BX4" s="71"/>
      <c r="BY4" s="71"/>
      <c r="BZ4" s="71"/>
      <c r="CA4" s="71"/>
      <c r="CB4" s="71"/>
      <c r="CC4" s="71"/>
    </row>
    <row r="5" spans="1:81" x14ac:dyDescent="0.4">
      <c r="A5" s="71"/>
      <c r="B5" s="71"/>
      <c r="C5" s="71"/>
      <c r="D5" s="71"/>
      <c r="E5" s="71"/>
      <c r="F5" s="71"/>
      <c r="G5" s="71"/>
      <c r="H5" s="71"/>
      <c r="I5" s="71"/>
      <c r="J5" s="71"/>
      <c r="K5" s="71" t="s">
        <v>933</v>
      </c>
      <c r="L5" s="71" t="s">
        <v>937</v>
      </c>
      <c r="M5" s="71" t="s">
        <v>2170</v>
      </c>
      <c r="N5" s="71" t="s">
        <v>934</v>
      </c>
      <c r="O5" s="71" t="s">
        <v>935</v>
      </c>
      <c r="P5" s="71" t="s">
        <v>2171</v>
      </c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 t="s">
        <v>933</v>
      </c>
      <c r="AK5" s="71" t="s">
        <v>2222</v>
      </c>
      <c r="AL5" s="71" t="s">
        <v>2223</v>
      </c>
      <c r="AM5" s="71" t="s">
        <v>937</v>
      </c>
      <c r="AN5" s="71" t="s">
        <v>2170</v>
      </c>
      <c r="AO5" s="71" t="s">
        <v>934</v>
      </c>
      <c r="AP5" s="71" t="s">
        <v>935</v>
      </c>
      <c r="AQ5" s="71" t="s">
        <v>2171</v>
      </c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 t="s">
        <v>933</v>
      </c>
      <c r="BE5" s="71" t="s">
        <v>2223</v>
      </c>
      <c r="BF5" s="71" t="s">
        <v>937</v>
      </c>
      <c r="BG5" s="71" t="s">
        <v>2170</v>
      </c>
      <c r="BH5" s="71" t="s">
        <v>934</v>
      </c>
      <c r="BI5" s="71" t="s">
        <v>935</v>
      </c>
      <c r="BJ5" s="71" t="s">
        <v>2171</v>
      </c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 t="s">
        <v>933</v>
      </c>
      <c r="BX5" s="71" t="s">
        <v>2223</v>
      </c>
      <c r="BY5" s="71" t="s">
        <v>937</v>
      </c>
      <c r="BZ5" s="71" t="s">
        <v>2170</v>
      </c>
      <c r="CA5" s="71" t="s">
        <v>934</v>
      </c>
      <c r="CB5" s="71" t="s">
        <v>935</v>
      </c>
      <c r="CC5" s="71" t="s">
        <v>2171</v>
      </c>
    </row>
    <row r="6" spans="1:81" x14ac:dyDescent="0.4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7" t="s">
        <v>933</v>
      </c>
      <c r="Q6" s="67" t="s">
        <v>937</v>
      </c>
      <c r="R6" s="67" t="s">
        <v>2170</v>
      </c>
      <c r="S6" s="67" t="s">
        <v>934</v>
      </c>
      <c r="T6" s="67" t="s">
        <v>935</v>
      </c>
      <c r="U6" s="67" t="s">
        <v>2171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</row>
    <row r="7" spans="1:81" x14ac:dyDescent="0.4">
      <c r="A7" s="67" t="s">
        <v>2172</v>
      </c>
      <c r="B7" s="67" t="s">
        <v>2173</v>
      </c>
      <c r="C7" s="67" t="s">
        <v>2174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2224</v>
      </c>
      <c r="W7" s="67" t="s">
        <v>461</v>
      </c>
      <c r="X7" s="67" t="s">
        <v>2225</v>
      </c>
      <c r="Y7" s="67" t="s">
        <v>2226</v>
      </c>
      <c r="Z7" s="67" t="s">
        <v>2174</v>
      </c>
      <c r="AA7" s="67">
        <v>-2580000</v>
      </c>
      <c r="AB7" s="67">
        <v>100000</v>
      </c>
      <c r="AC7" s="67" t="s">
        <v>2227</v>
      </c>
      <c r="AD7" s="67" t="s">
        <v>461</v>
      </c>
      <c r="AE7" s="67" t="s">
        <v>461</v>
      </c>
      <c r="AF7" s="67" t="s">
        <v>2228</v>
      </c>
      <c r="AG7" s="67" t="s">
        <v>2174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2229</v>
      </c>
      <c r="AS7" s="67" t="s">
        <v>461</v>
      </c>
      <c r="AT7" s="67" t="s">
        <v>461</v>
      </c>
      <c r="AU7" s="67" t="s">
        <v>2174</v>
      </c>
      <c r="AV7" s="67">
        <v>-3400000</v>
      </c>
      <c r="AW7" s="67">
        <v>-4000</v>
      </c>
      <c r="AX7" s="67" t="s">
        <v>2230</v>
      </c>
      <c r="AY7" s="67" t="s">
        <v>2231</v>
      </c>
      <c r="AZ7" s="67" t="s">
        <v>461</v>
      </c>
      <c r="BA7" s="67" t="s">
        <v>2174</v>
      </c>
      <c r="BB7" s="67">
        <v>-3400000</v>
      </c>
      <c r="BC7" s="67">
        <v>-10000</v>
      </c>
      <c r="BD7" s="67" t="s">
        <v>2232</v>
      </c>
      <c r="BE7" s="67" t="s">
        <v>461</v>
      </c>
      <c r="BF7" s="67" t="s">
        <v>461</v>
      </c>
      <c r="BG7" s="67" t="s">
        <v>2174</v>
      </c>
      <c r="BH7" s="67">
        <v>-3400000</v>
      </c>
      <c r="BI7" s="67">
        <v>-248000</v>
      </c>
      <c r="BJ7" s="67"/>
      <c r="BK7" s="67" t="s">
        <v>2233</v>
      </c>
      <c r="BL7" s="67" t="s">
        <v>461</v>
      </c>
      <c r="BM7" s="67" t="s">
        <v>461</v>
      </c>
      <c r="BN7" s="67" t="s">
        <v>2174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2175</v>
      </c>
      <c r="B8" s="67" t="s">
        <v>2173</v>
      </c>
      <c r="C8" s="67" t="s">
        <v>2174</v>
      </c>
      <c r="D8" s="67">
        <v>-4000000000</v>
      </c>
      <c r="E8" s="67">
        <v>-2500000001</v>
      </c>
      <c r="F8" s="67" t="s">
        <v>2176</v>
      </c>
      <c r="G8" s="67" t="s">
        <v>2177</v>
      </c>
      <c r="H8" s="67" t="s">
        <v>2174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2234</v>
      </c>
      <c r="AD8" s="67" t="s">
        <v>2235</v>
      </c>
      <c r="AE8" s="67" t="s">
        <v>2236</v>
      </c>
      <c r="AF8" s="67" t="s">
        <v>2237</v>
      </c>
      <c r="AG8" s="67" t="s">
        <v>2174</v>
      </c>
      <c r="AH8" s="67">
        <v>-113000</v>
      </c>
      <c r="AI8" s="67">
        <v>-9702</v>
      </c>
      <c r="AJ8" s="67" t="s">
        <v>2238</v>
      </c>
      <c r="AK8" s="67" t="s">
        <v>2239</v>
      </c>
      <c r="AL8" s="67" t="s">
        <v>461</v>
      </c>
      <c r="AM8" s="67" t="s">
        <v>2240</v>
      </c>
      <c r="AN8" s="67" t="s">
        <v>2174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2241</v>
      </c>
      <c r="BE8" s="67" t="s">
        <v>461</v>
      </c>
      <c r="BF8" s="67" t="s">
        <v>461</v>
      </c>
      <c r="BG8" s="67" t="s">
        <v>2174</v>
      </c>
      <c r="BH8" s="67">
        <v>-298000</v>
      </c>
      <c r="BI8" s="67">
        <v>-28000</v>
      </c>
      <c r="BJ8" s="67"/>
      <c r="BK8" s="67" t="s">
        <v>2242</v>
      </c>
      <c r="BL8" s="67" t="s">
        <v>1927</v>
      </c>
      <c r="BM8" s="67" t="s">
        <v>461</v>
      </c>
      <c r="BN8" s="67" t="s">
        <v>2174</v>
      </c>
      <c r="BO8" s="67">
        <v>-3400</v>
      </c>
      <c r="BP8" s="67">
        <v>2025</v>
      </c>
      <c r="BQ8" s="67" t="s">
        <v>2243</v>
      </c>
      <c r="BR8" s="67" t="s">
        <v>2244</v>
      </c>
      <c r="BS8" s="67" t="s">
        <v>461</v>
      </c>
      <c r="BT8" s="67" t="s">
        <v>2174</v>
      </c>
      <c r="BU8" s="67">
        <v>-800</v>
      </c>
      <c r="BV8" s="67">
        <v>499</v>
      </c>
      <c r="BW8" s="67" t="s">
        <v>2245</v>
      </c>
      <c r="BX8" s="67" t="s">
        <v>461</v>
      </c>
      <c r="BY8" s="67" t="s">
        <v>461</v>
      </c>
      <c r="BZ8" s="67" t="s">
        <v>2174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2178</v>
      </c>
      <c r="G9" s="67" t="s">
        <v>2177</v>
      </c>
      <c r="H9" s="67" t="s">
        <v>2174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2246</v>
      </c>
      <c r="AL9" s="67" t="s">
        <v>461</v>
      </c>
      <c r="AM9" s="67" t="s">
        <v>2247</v>
      </c>
      <c r="AN9" s="67" t="s">
        <v>2174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2248</v>
      </c>
      <c r="BE9" s="67" t="s">
        <v>461</v>
      </c>
      <c r="BF9" s="67" t="s">
        <v>461</v>
      </c>
      <c r="BG9" s="67" t="s">
        <v>2174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2249</v>
      </c>
      <c r="BR9" s="67" t="s">
        <v>2250</v>
      </c>
      <c r="BS9" s="67" t="s">
        <v>461</v>
      </c>
      <c r="BT9" s="67" t="s">
        <v>2174</v>
      </c>
      <c r="BU9" s="67">
        <v>500</v>
      </c>
      <c r="BV9" s="67">
        <v>1499</v>
      </c>
      <c r="BW9" s="67" t="s">
        <v>2251</v>
      </c>
      <c r="BX9" s="67" t="s">
        <v>2252</v>
      </c>
      <c r="BY9" s="67" t="s">
        <v>461</v>
      </c>
      <c r="BZ9" s="67" t="s">
        <v>2174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2179</v>
      </c>
      <c r="G10" s="67" t="s">
        <v>2177</v>
      </c>
      <c r="H10" s="67" t="s">
        <v>2174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2253</v>
      </c>
      <c r="AK10" s="67" t="s">
        <v>461</v>
      </c>
      <c r="AL10" s="67" t="s">
        <v>461</v>
      </c>
      <c r="AM10" s="67" t="s">
        <v>2254</v>
      </c>
      <c r="AN10" s="67" t="s">
        <v>2174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2255</v>
      </c>
      <c r="AY10" s="67" t="s">
        <v>2256</v>
      </c>
      <c r="AZ10" s="67" t="s">
        <v>461</v>
      </c>
      <c r="BA10" s="67" t="s">
        <v>2174</v>
      </c>
      <c r="BB10" s="67">
        <v>-18000</v>
      </c>
      <c r="BC10" s="67">
        <v>-5000</v>
      </c>
      <c r="BD10" s="67" t="s">
        <v>2257</v>
      </c>
      <c r="BE10" s="67" t="s">
        <v>461</v>
      </c>
      <c r="BF10" s="67" t="s">
        <v>319</v>
      </c>
      <c r="BG10" s="67" t="s">
        <v>2174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2258</v>
      </c>
      <c r="BX10" s="67" t="s">
        <v>2259</v>
      </c>
      <c r="BY10" s="67" t="s">
        <v>461</v>
      </c>
      <c r="BZ10" s="67" t="s">
        <v>2174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2180</v>
      </c>
      <c r="G11" s="67" t="s">
        <v>2177</v>
      </c>
      <c r="H11" s="67" t="s">
        <v>2174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2260</v>
      </c>
      <c r="AD11" s="67" t="s">
        <v>461</v>
      </c>
      <c r="AE11" s="67" t="s">
        <v>2213</v>
      </c>
      <c r="AF11" s="67" t="s">
        <v>2228</v>
      </c>
      <c r="AG11" s="67" t="s">
        <v>2174</v>
      </c>
      <c r="AH11" s="67">
        <v>-9701</v>
      </c>
      <c r="AI11" s="67">
        <v>50000</v>
      </c>
      <c r="AJ11" s="67" t="s">
        <v>2261</v>
      </c>
      <c r="AK11" s="67" t="s">
        <v>461</v>
      </c>
      <c r="AL11" s="67" t="s">
        <v>461</v>
      </c>
      <c r="AM11" s="67" t="s">
        <v>2262</v>
      </c>
      <c r="AN11" s="67" t="s">
        <v>2174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2263</v>
      </c>
      <c r="BE11" s="67" t="s">
        <v>461</v>
      </c>
      <c r="BF11" s="67" t="s">
        <v>318</v>
      </c>
      <c r="BG11" s="67" t="s">
        <v>2174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2264</v>
      </c>
      <c r="BX11" s="67" t="s">
        <v>2265</v>
      </c>
      <c r="BY11" s="67" t="s">
        <v>461</v>
      </c>
      <c r="BZ11" s="67" t="s">
        <v>2174</v>
      </c>
      <c r="CA11" s="67">
        <v>1300</v>
      </c>
      <c r="CB11" s="67">
        <v>1499</v>
      </c>
      <c r="CC11" s="67"/>
    </row>
    <row r="12" spans="1:81" x14ac:dyDescent="0.4">
      <c r="A12" s="67" t="s">
        <v>2181</v>
      </c>
      <c r="B12" s="67" t="s">
        <v>2173</v>
      </c>
      <c r="C12" s="67" t="s">
        <v>2174</v>
      </c>
      <c r="D12" s="67">
        <v>-2500000000</v>
      </c>
      <c r="E12" s="67">
        <v>-540000001</v>
      </c>
      <c r="F12" s="67" t="s">
        <v>2182</v>
      </c>
      <c r="G12" s="67" t="s">
        <v>2177</v>
      </c>
      <c r="H12" s="67" t="s">
        <v>2174</v>
      </c>
      <c r="I12" s="67">
        <v>-2500000000</v>
      </c>
      <c r="J12" s="67">
        <v>-1600000001</v>
      </c>
      <c r="K12" s="67" t="s">
        <v>2183</v>
      </c>
      <c r="L12" s="67" t="s">
        <v>1056</v>
      </c>
      <c r="M12" s="67" t="s">
        <v>2174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2266</v>
      </c>
      <c r="AK12" s="67" t="s">
        <v>461</v>
      </c>
      <c r="AL12" s="67" t="s">
        <v>2267</v>
      </c>
      <c r="AM12" s="67" t="s">
        <v>2262</v>
      </c>
      <c r="AN12" s="67" t="s">
        <v>2174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2268</v>
      </c>
      <c r="AY12" s="67" t="s">
        <v>2269</v>
      </c>
      <c r="AZ12" s="67" t="s">
        <v>461</v>
      </c>
      <c r="BA12" s="67" t="s">
        <v>2174</v>
      </c>
      <c r="BB12" s="67">
        <v>-8000</v>
      </c>
      <c r="BC12" s="67">
        <v>-4500</v>
      </c>
      <c r="BD12" s="67" t="s">
        <v>2270</v>
      </c>
      <c r="BE12" s="67" t="s">
        <v>461</v>
      </c>
      <c r="BF12" s="67" t="s">
        <v>2024</v>
      </c>
      <c r="BG12" s="67" t="s">
        <v>2174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2271</v>
      </c>
      <c r="BR12" s="67" t="s">
        <v>461</v>
      </c>
      <c r="BS12" s="67" t="s">
        <v>461</v>
      </c>
      <c r="BT12" s="67" t="s">
        <v>2174</v>
      </c>
      <c r="BU12" s="67">
        <v>1500</v>
      </c>
      <c r="BV12" s="67">
        <v>2025</v>
      </c>
      <c r="BW12" s="67" t="s">
        <v>2272</v>
      </c>
      <c r="BX12" s="67" t="s">
        <v>461</v>
      </c>
      <c r="BY12" s="67" t="s">
        <v>461</v>
      </c>
      <c r="BZ12" s="67" t="s">
        <v>2174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2184</v>
      </c>
      <c r="L13" s="67" t="s">
        <v>1056</v>
      </c>
      <c r="M13" s="67" t="s">
        <v>2174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2273</v>
      </c>
      <c r="AM13" s="67" t="s">
        <v>2262</v>
      </c>
      <c r="AN13" s="67" t="s">
        <v>2174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2274</v>
      </c>
      <c r="AY13" s="67" t="s">
        <v>2275</v>
      </c>
      <c r="AZ13" s="67" t="s">
        <v>461</v>
      </c>
      <c r="BA13" s="67" t="s">
        <v>2174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2276</v>
      </c>
      <c r="BX13" s="67" t="s">
        <v>461</v>
      </c>
      <c r="BY13" s="67" t="s">
        <v>461</v>
      </c>
      <c r="BZ13" s="67" t="s">
        <v>2174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2185</v>
      </c>
      <c r="L14" s="67" t="s">
        <v>1056</v>
      </c>
      <c r="M14" s="67" t="s">
        <v>2174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2262</v>
      </c>
      <c r="AN14" s="67" t="s">
        <v>2174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2277</v>
      </c>
      <c r="AY14" s="67" t="s">
        <v>461</v>
      </c>
      <c r="AZ14" s="67" t="s">
        <v>461</v>
      </c>
      <c r="BA14" s="67" t="s">
        <v>2174</v>
      </c>
      <c r="BB14" s="67">
        <v>-3300</v>
      </c>
      <c r="BC14" s="67">
        <v>-1200</v>
      </c>
      <c r="BD14" s="67" t="s">
        <v>2219</v>
      </c>
      <c r="BE14" s="67" t="s">
        <v>461</v>
      </c>
      <c r="BF14" s="67" t="s">
        <v>333</v>
      </c>
      <c r="BG14" s="67" t="s">
        <v>2174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2278</v>
      </c>
      <c r="BX14" s="67" t="s">
        <v>461</v>
      </c>
      <c r="BY14" s="67" t="s">
        <v>461</v>
      </c>
      <c r="BZ14" s="67" t="s">
        <v>2174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2186</v>
      </c>
      <c r="L15" s="67" t="s">
        <v>1056</v>
      </c>
      <c r="M15" s="67" t="s">
        <v>2174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2279</v>
      </c>
      <c r="AK15" s="67" t="s">
        <v>2280</v>
      </c>
      <c r="AL15" s="67" t="s">
        <v>2281</v>
      </c>
      <c r="AM15" s="67" t="s">
        <v>2262</v>
      </c>
      <c r="AN15" s="67" t="s">
        <v>2174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2282</v>
      </c>
      <c r="AY15" s="67" t="s">
        <v>461</v>
      </c>
      <c r="AZ15" s="67" t="s">
        <v>461</v>
      </c>
      <c r="BA15" s="67" t="s">
        <v>2174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2283</v>
      </c>
      <c r="BL15" s="67" t="s">
        <v>461</v>
      </c>
      <c r="BM15" s="67" t="s">
        <v>461</v>
      </c>
      <c r="BN15" s="67" t="s">
        <v>2174</v>
      </c>
      <c r="BO15" s="67">
        <v>2030</v>
      </c>
      <c r="BP15" s="67">
        <v>10000000000</v>
      </c>
      <c r="BQ15" s="67" t="s">
        <v>2284</v>
      </c>
      <c r="BR15" s="67" t="s">
        <v>2285</v>
      </c>
      <c r="BS15" s="67" t="s">
        <v>461</v>
      </c>
      <c r="BT15" s="67" t="s">
        <v>2174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2187</v>
      </c>
      <c r="G16" s="67" t="s">
        <v>2177</v>
      </c>
      <c r="H16" s="67" t="s">
        <v>2174</v>
      </c>
      <c r="I16" s="67">
        <v>-1600000000</v>
      </c>
      <c r="J16" s="67">
        <v>-1000000001</v>
      </c>
      <c r="K16" s="67" t="s">
        <v>2188</v>
      </c>
      <c r="L16" s="67" t="s">
        <v>1056</v>
      </c>
      <c r="M16" s="67" t="s">
        <v>2174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2286</v>
      </c>
      <c r="AK16" s="67" t="s">
        <v>2287</v>
      </c>
      <c r="AL16" s="67" t="s">
        <v>461</v>
      </c>
      <c r="AM16" s="67" t="s">
        <v>2262</v>
      </c>
      <c r="AN16" s="67" t="s">
        <v>2174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2189</v>
      </c>
      <c r="L17" s="67" t="s">
        <v>1056</v>
      </c>
      <c r="M17" s="67" t="s">
        <v>2174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2288</v>
      </c>
      <c r="AK17" s="67" t="s">
        <v>461</v>
      </c>
      <c r="AL17" s="67" t="s">
        <v>2289</v>
      </c>
      <c r="AM17" s="67" t="s">
        <v>2262</v>
      </c>
      <c r="AN17" s="67" t="s">
        <v>2174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2190</v>
      </c>
      <c r="L18" s="67" t="s">
        <v>1056</v>
      </c>
      <c r="M18" s="67" t="s">
        <v>2174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2191</v>
      </c>
      <c r="G19" s="67" t="s">
        <v>2177</v>
      </c>
      <c r="H19" s="67" t="s">
        <v>2174</v>
      </c>
      <c r="I19" s="67">
        <v>-1000000000</v>
      </c>
      <c r="J19" s="67">
        <v>-540000001</v>
      </c>
      <c r="K19" s="67" t="s">
        <v>2192</v>
      </c>
      <c r="L19" s="67" t="s">
        <v>1056</v>
      </c>
      <c r="M19" s="67" t="s">
        <v>2174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2193</v>
      </c>
      <c r="L20" s="67" t="s">
        <v>1056</v>
      </c>
      <c r="M20" s="67" t="s">
        <v>2174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2194</v>
      </c>
      <c r="L21" s="67" t="s">
        <v>1056</v>
      </c>
      <c r="M21" s="67" t="s">
        <v>2174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2195</v>
      </c>
      <c r="B22" s="67" t="s">
        <v>2173</v>
      </c>
      <c r="C22" s="67" t="s">
        <v>2174</v>
      </c>
      <c r="D22" s="67">
        <v>-540000000</v>
      </c>
      <c r="E22" s="67">
        <v>800000000</v>
      </c>
      <c r="F22" s="67" t="s">
        <v>2196</v>
      </c>
      <c r="G22" s="67" t="s">
        <v>2177</v>
      </c>
      <c r="H22" s="67" t="s">
        <v>2174</v>
      </c>
      <c r="I22" s="67">
        <v>-540000000</v>
      </c>
      <c r="J22" s="67">
        <v>-252000001</v>
      </c>
      <c r="K22" s="67" t="s">
        <v>2197</v>
      </c>
      <c r="L22" s="67" t="s">
        <v>1056</v>
      </c>
      <c r="M22" s="67" t="s">
        <v>2174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2198</v>
      </c>
      <c r="L23" s="67" t="s">
        <v>1056</v>
      </c>
      <c r="M23" s="67" t="s">
        <v>2174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2199</v>
      </c>
      <c r="L24" s="67" t="s">
        <v>1056</v>
      </c>
      <c r="M24" s="67" t="s">
        <v>2174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2200</v>
      </c>
      <c r="L25" s="67" t="s">
        <v>1056</v>
      </c>
      <c r="M25" s="67" t="s">
        <v>2174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2201</v>
      </c>
      <c r="L26" s="67" t="s">
        <v>1056</v>
      </c>
      <c r="M26" s="67" t="s">
        <v>2174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2202</v>
      </c>
      <c r="L27" s="67" t="s">
        <v>1056</v>
      </c>
      <c r="M27" s="67" t="s">
        <v>2174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2203</v>
      </c>
      <c r="G28" s="67" t="s">
        <v>2177</v>
      </c>
      <c r="H28" s="67" t="s">
        <v>2174</v>
      </c>
      <c r="I28" s="67">
        <v>-252000000</v>
      </c>
      <c r="J28" s="67">
        <v>-66000001</v>
      </c>
      <c r="K28" s="67" t="s">
        <v>2204</v>
      </c>
      <c r="L28" s="67" t="s">
        <v>1056</v>
      </c>
      <c r="M28" s="67" t="s">
        <v>2174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2205</v>
      </c>
      <c r="L29" s="67" t="s">
        <v>1056</v>
      </c>
      <c r="M29" s="67" t="s">
        <v>2174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2206</v>
      </c>
      <c r="L30" s="67" t="s">
        <v>1056</v>
      </c>
      <c r="M30" s="67" t="s">
        <v>2174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2207</v>
      </c>
      <c r="G31" s="67" t="s">
        <v>2177</v>
      </c>
      <c r="H31" s="67" t="s">
        <v>2174</v>
      </c>
      <c r="I31" s="67">
        <v>-66000000</v>
      </c>
      <c r="J31" s="67">
        <v>100000</v>
      </c>
      <c r="K31" s="67" t="s">
        <v>2208</v>
      </c>
      <c r="L31" s="67" t="s">
        <v>1056</v>
      </c>
      <c r="M31" s="67" t="s">
        <v>2174</v>
      </c>
      <c r="N31" s="67">
        <v>-66000000</v>
      </c>
      <c r="O31" s="67">
        <v>-23000001</v>
      </c>
      <c r="P31" s="67" t="s">
        <v>2290</v>
      </c>
      <c r="Q31" s="67" t="s">
        <v>2209</v>
      </c>
      <c r="R31" s="67" t="s">
        <v>2174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2291</v>
      </c>
      <c r="Q32" s="67" t="s">
        <v>2209</v>
      </c>
      <c r="R32" s="67" t="s">
        <v>2174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2292</v>
      </c>
      <c r="Q33" s="67" t="s">
        <v>2209</v>
      </c>
      <c r="R33" s="67" t="s">
        <v>2174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2210</v>
      </c>
      <c r="L34" s="67" t="s">
        <v>1056</v>
      </c>
      <c r="M34" s="67" t="s">
        <v>2174</v>
      </c>
      <c r="N34" s="67">
        <v>-23000000</v>
      </c>
      <c r="O34" s="67">
        <v>-2580001</v>
      </c>
      <c r="P34" s="67" t="s">
        <v>2293</v>
      </c>
      <c r="Q34" s="67" t="s">
        <v>2209</v>
      </c>
      <c r="R34" s="67" t="s">
        <v>2174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2294</v>
      </c>
      <c r="Q35" s="67" t="s">
        <v>2209</v>
      </c>
      <c r="R35" s="67" t="s">
        <v>2174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2211</v>
      </c>
      <c r="L36" s="67" t="s">
        <v>1056</v>
      </c>
      <c r="M36" s="67" t="s">
        <v>2174</v>
      </c>
      <c r="N36" s="67">
        <v>-2580000</v>
      </c>
      <c r="O36" s="67">
        <v>100000</v>
      </c>
      <c r="P36" s="67" t="s">
        <v>2212</v>
      </c>
      <c r="Q36" s="67" t="s">
        <v>2209</v>
      </c>
      <c r="R36" s="67" t="s">
        <v>2174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2213</v>
      </c>
      <c r="Q37" s="67" t="s">
        <v>2209</v>
      </c>
      <c r="R37" s="67" t="s">
        <v>2174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Z3:Z6"/>
    <mergeCell ref="W3:W6"/>
    <mergeCell ref="X3:X6"/>
    <mergeCell ref="Y3:Y6"/>
    <mergeCell ref="A3:A6"/>
    <mergeCell ref="B3:B6"/>
    <mergeCell ref="C3:C6"/>
    <mergeCell ref="D3:D6"/>
    <mergeCell ref="E3:E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BT4:BT6"/>
    <mergeCell ref="BQ3:CC3"/>
    <mergeCell ref="BK3:BK6"/>
    <mergeCell ref="BL3:BL6"/>
    <mergeCell ref="BM3:BM6"/>
    <mergeCell ref="BN3:BN6"/>
    <mergeCell ref="BO3:BO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AS3:AS6"/>
    <mergeCell ref="AT3:AT6"/>
    <mergeCell ref="AU3:AU6"/>
    <mergeCell ref="AV3:AV6"/>
    <mergeCell ref="AW3:AW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B3:AB6"/>
    <mergeCell ref="AC4:AC6"/>
    <mergeCell ref="AD4:AD6"/>
    <mergeCell ref="AE4:AE6"/>
    <mergeCell ref="AF4:AF6"/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2024</v>
      </c>
      <c r="F1" s="60" t="s">
        <v>1193</v>
      </c>
      <c r="G1" s="60" t="s">
        <v>1937</v>
      </c>
      <c r="H1" s="60" t="s">
        <v>2025</v>
      </c>
      <c r="I1" s="60" t="s">
        <v>2045</v>
      </c>
      <c r="J1" s="60" t="s">
        <v>340</v>
      </c>
      <c r="K1" s="60" t="s">
        <v>2044</v>
      </c>
      <c r="L1" s="60" t="s">
        <v>2065</v>
      </c>
      <c r="M1" s="60" t="s">
        <v>1936</v>
      </c>
      <c r="N1" s="60" t="s">
        <v>2059</v>
      </c>
      <c r="O1" s="60" t="s">
        <v>337</v>
      </c>
      <c r="P1" s="60" t="s">
        <v>326</v>
      </c>
      <c r="Q1" s="60" t="s">
        <v>2068</v>
      </c>
      <c r="R1" s="60" t="s">
        <v>1856</v>
      </c>
      <c r="S1" s="60" t="s">
        <v>2069</v>
      </c>
      <c r="T1" s="60" t="s">
        <v>2093</v>
      </c>
      <c r="U1" s="60" t="s">
        <v>1362</v>
      </c>
      <c r="V1" s="60" t="s">
        <v>441</v>
      </c>
      <c r="W1" s="60" t="s">
        <v>2124</v>
      </c>
      <c r="Y1" s="60" t="s">
        <v>2137</v>
      </c>
      <c r="AA1" s="60" t="s">
        <v>1866</v>
      </c>
      <c r="AC1" s="60" t="s">
        <v>2139</v>
      </c>
      <c r="AE1" s="60" t="s">
        <v>1120</v>
      </c>
      <c r="AG1" s="60" t="s">
        <v>2140</v>
      </c>
      <c r="AI1" s="60" t="s">
        <v>1860</v>
      </c>
      <c r="AK1" s="60" t="s">
        <v>1409</v>
      </c>
      <c r="AM1" s="60" t="s">
        <v>2141</v>
      </c>
      <c r="AO1" s="60" t="s">
        <v>2143</v>
      </c>
      <c r="AQ1" s="60" t="s">
        <v>1024</v>
      </c>
      <c r="AS1" s="60" t="s">
        <v>324</v>
      </c>
    </row>
    <row r="2" spans="1:45" x14ac:dyDescent="0.4">
      <c r="A2" s="58" t="s">
        <v>2008</v>
      </c>
      <c r="C2" s="58" t="s">
        <v>1285</v>
      </c>
      <c r="E2" s="58" t="s">
        <v>1057</v>
      </c>
      <c r="F2" s="58" t="s">
        <v>2029</v>
      </c>
      <c r="G2" s="58" t="s">
        <v>1547</v>
      </c>
      <c r="H2" s="58" t="s">
        <v>2033</v>
      </c>
      <c r="I2" s="58" t="s">
        <v>329</v>
      </c>
      <c r="J2" s="58" t="s">
        <v>1138</v>
      </c>
      <c r="K2" s="58" t="s">
        <v>2018</v>
      </c>
      <c r="L2" s="58" t="s">
        <v>1110</v>
      </c>
      <c r="M2" s="58" t="s">
        <v>383</v>
      </c>
      <c r="N2" s="58" t="s">
        <v>2060</v>
      </c>
      <c r="O2" s="58" t="s">
        <v>2052</v>
      </c>
      <c r="P2" s="58" t="s">
        <v>2014</v>
      </c>
      <c r="Q2" s="58" t="s">
        <v>1671</v>
      </c>
      <c r="R2" s="58" t="s">
        <v>2086</v>
      </c>
      <c r="S2" s="58" t="s">
        <v>2070</v>
      </c>
      <c r="T2" s="58" t="s">
        <v>1812</v>
      </c>
      <c r="U2" s="58" t="s">
        <v>1304</v>
      </c>
      <c r="V2" s="58" t="s">
        <v>2113</v>
      </c>
      <c r="W2" s="58" t="s">
        <v>2125</v>
      </c>
      <c r="Y2" s="58" t="s">
        <v>2136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2018</v>
      </c>
      <c r="AK2" s="58" t="s">
        <v>1024</v>
      </c>
      <c r="AM2" s="58" t="s">
        <v>2029</v>
      </c>
      <c r="AO2" s="58" t="s">
        <v>1024</v>
      </c>
      <c r="AQ2" s="58" t="s">
        <v>332</v>
      </c>
      <c r="AS2" s="58" t="s">
        <v>2047</v>
      </c>
    </row>
    <row r="3" spans="1:45" x14ac:dyDescent="0.4">
      <c r="A3" s="58" t="s">
        <v>1209</v>
      </c>
      <c r="C3" s="58" t="s">
        <v>2023</v>
      </c>
      <c r="E3" s="58" t="s">
        <v>1269</v>
      </c>
      <c r="F3" s="58" t="s">
        <v>2030</v>
      </c>
      <c r="G3" s="58" t="s">
        <v>325</v>
      </c>
      <c r="H3" s="58" t="s">
        <v>2034</v>
      </c>
      <c r="I3" s="58" t="s">
        <v>1209</v>
      </c>
      <c r="J3" s="58" t="s">
        <v>2038</v>
      </c>
      <c r="K3" s="58" t="s">
        <v>2017</v>
      </c>
      <c r="L3" s="58" t="s">
        <v>1032</v>
      </c>
      <c r="M3" s="58" t="s">
        <v>423</v>
      </c>
      <c r="N3" s="58" t="s">
        <v>2061</v>
      </c>
      <c r="O3" s="58" t="s">
        <v>2053</v>
      </c>
      <c r="P3" s="58" t="s">
        <v>2013</v>
      </c>
      <c r="Q3" s="58" t="s">
        <v>2096</v>
      </c>
      <c r="R3" s="58" t="s">
        <v>2087</v>
      </c>
      <c r="S3" s="58" t="s">
        <v>2071</v>
      </c>
      <c r="T3" s="58" t="s">
        <v>2104</v>
      </c>
      <c r="U3" s="58" t="s">
        <v>2112</v>
      </c>
      <c r="V3" s="58" t="s">
        <v>1490</v>
      </c>
      <c r="W3" s="58" t="s">
        <v>2126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2041</v>
      </c>
      <c r="AK3" s="58" t="s">
        <v>2032</v>
      </c>
      <c r="AM3" s="58" t="s">
        <v>2030</v>
      </c>
      <c r="AO3" s="58" t="s">
        <v>2032</v>
      </c>
      <c r="AS3" s="58" t="s">
        <v>2046</v>
      </c>
    </row>
    <row r="4" spans="1:45" x14ac:dyDescent="0.4">
      <c r="A4" s="58" t="s">
        <v>329</v>
      </c>
      <c r="C4" s="58" t="s">
        <v>1110</v>
      </c>
      <c r="E4" s="58" t="s">
        <v>2026</v>
      </c>
      <c r="F4" s="58" t="s">
        <v>2031</v>
      </c>
      <c r="H4" s="58" t="s">
        <v>2035</v>
      </c>
      <c r="J4" s="58" t="s">
        <v>2039</v>
      </c>
      <c r="K4" s="58" t="s">
        <v>2041</v>
      </c>
      <c r="L4" s="58" t="s">
        <v>2046</v>
      </c>
      <c r="M4" s="58" t="s">
        <v>2048</v>
      </c>
      <c r="N4" s="58" t="s">
        <v>2062</v>
      </c>
      <c r="O4" s="58" t="s">
        <v>2054</v>
      </c>
      <c r="P4" s="58" t="s">
        <v>358</v>
      </c>
      <c r="Q4" s="58" t="s">
        <v>2097</v>
      </c>
      <c r="R4" s="58" t="s">
        <v>2088</v>
      </c>
      <c r="S4" s="58" t="s">
        <v>2072</v>
      </c>
      <c r="T4" s="58" t="s">
        <v>2100</v>
      </c>
      <c r="V4" s="58" t="s">
        <v>2114</v>
      </c>
      <c r="W4" s="58" t="s">
        <v>2127</v>
      </c>
      <c r="Y4" s="58" t="s">
        <v>2125</v>
      </c>
      <c r="AA4" s="58" t="s">
        <v>2019</v>
      </c>
      <c r="AI4" s="58" t="s">
        <v>2017</v>
      </c>
      <c r="AK4" s="58" t="s">
        <v>1348</v>
      </c>
      <c r="AM4" s="58" t="s">
        <v>2031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2020</v>
      </c>
      <c r="E5" s="58" t="s">
        <v>2010</v>
      </c>
      <c r="F5" s="58" t="s">
        <v>2032</v>
      </c>
      <c r="H5" s="58" t="s">
        <v>2036</v>
      </c>
      <c r="J5" s="58" t="s">
        <v>2040</v>
      </c>
      <c r="K5" s="58" t="s">
        <v>1019</v>
      </c>
      <c r="L5" s="58" t="s">
        <v>2047</v>
      </c>
      <c r="M5" s="58" t="s">
        <v>2049</v>
      </c>
      <c r="N5" s="58" t="s">
        <v>2063</v>
      </c>
      <c r="O5" s="58" t="s">
        <v>2055</v>
      </c>
      <c r="P5" s="58" t="s">
        <v>2012</v>
      </c>
      <c r="Q5" s="58" t="s">
        <v>2098</v>
      </c>
      <c r="R5" s="58" t="s">
        <v>2089</v>
      </c>
      <c r="S5" s="58" t="s">
        <v>2073</v>
      </c>
      <c r="T5" s="58" t="s">
        <v>2105</v>
      </c>
      <c r="V5" s="58" t="s">
        <v>2115</v>
      </c>
      <c r="W5" s="58" t="s">
        <v>2128</v>
      </c>
      <c r="Y5" s="58" t="s">
        <v>2134</v>
      </c>
      <c r="AA5" s="58" t="s">
        <v>2042</v>
      </c>
      <c r="AI5" s="58" t="s">
        <v>2043</v>
      </c>
      <c r="AK5" s="58" t="s">
        <v>2060</v>
      </c>
      <c r="AO5" s="58" t="s">
        <v>2060</v>
      </c>
      <c r="AS5" s="58" t="s">
        <v>1024</v>
      </c>
    </row>
    <row r="6" spans="1:45" x14ac:dyDescent="0.4">
      <c r="A6" s="58" t="s">
        <v>1547</v>
      </c>
      <c r="E6" s="58" t="s">
        <v>2008</v>
      </c>
      <c r="F6" s="58" t="s">
        <v>1024</v>
      </c>
      <c r="H6" s="58" t="s">
        <v>2037</v>
      </c>
      <c r="J6" s="58" t="s">
        <v>1655</v>
      </c>
      <c r="K6" s="58" t="s">
        <v>2019</v>
      </c>
      <c r="L6" s="58" t="s">
        <v>406</v>
      </c>
      <c r="M6" s="58" t="s">
        <v>1627</v>
      </c>
      <c r="N6" s="58" t="s">
        <v>2064</v>
      </c>
      <c r="O6" s="58" t="s">
        <v>2056</v>
      </c>
      <c r="P6" s="58" t="s">
        <v>323</v>
      </c>
      <c r="Q6" s="58" t="s">
        <v>2099</v>
      </c>
      <c r="R6" s="58" t="s">
        <v>2090</v>
      </c>
      <c r="S6" s="58" t="s">
        <v>2074</v>
      </c>
      <c r="T6" s="58" t="s">
        <v>2110</v>
      </c>
      <c r="V6" s="58" t="s">
        <v>2116</v>
      </c>
      <c r="W6" s="58" t="s">
        <v>2129</v>
      </c>
      <c r="Y6" s="58" t="s">
        <v>1223</v>
      </c>
      <c r="AA6" s="58" t="s">
        <v>2041</v>
      </c>
      <c r="AI6" s="58" t="s">
        <v>416</v>
      </c>
      <c r="AK6" s="58" t="s">
        <v>2029</v>
      </c>
      <c r="AO6" s="58" t="s">
        <v>2029</v>
      </c>
    </row>
    <row r="7" spans="1:45" x14ac:dyDescent="0.4">
      <c r="A7" s="58" t="s">
        <v>2009</v>
      </c>
      <c r="E7" s="58" t="s">
        <v>2027</v>
      </c>
      <c r="F7" s="58" t="s">
        <v>1348</v>
      </c>
      <c r="J7" s="58" t="s">
        <v>2009</v>
      </c>
      <c r="K7" s="58" t="s">
        <v>2042</v>
      </c>
      <c r="L7" s="58" t="s">
        <v>1285</v>
      </c>
      <c r="M7" s="58" t="s">
        <v>2057</v>
      </c>
      <c r="N7" s="58"/>
      <c r="O7" s="58" t="s">
        <v>395</v>
      </c>
      <c r="Q7" s="58" t="s">
        <v>966</v>
      </c>
      <c r="R7" s="58" t="s">
        <v>2091</v>
      </c>
      <c r="S7" s="58" t="s">
        <v>2075</v>
      </c>
      <c r="T7" s="58" t="s">
        <v>2106</v>
      </c>
      <c r="V7" s="58" t="s">
        <v>2117</v>
      </c>
      <c r="W7" s="58" t="s">
        <v>2130</v>
      </c>
      <c r="Y7" s="58" t="s">
        <v>2135</v>
      </c>
      <c r="AA7" s="58" t="s">
        <v>2043</v>
      </c>
      <c r="AI7" s="58" t="s">
        <v>2042</v>
      </c>
      <c r="AK7" s="58" t="s">
        <v>2030</v>
      </c>
      <c r="AO7" s="58" t="s">
        <v>2030</v>
      </c>
    </row>
    <row r="8" spans="1:45" x14ac:dyDescent="0.4">
      <c r="A8" s="58" t="s">
        <v>1655</v>
      </c>
      <c r="F8" s="58" t="s">
        <v>2011</v>
      </c>
      <c r="J8" s="58" t="s">
        <v>416</v>
      </c>
      <c r="K8" s="58" t="s">
        <v>2015</v>
      </c>
      <c r="L8" s="58" t="s">
        <v>2067</v>
      </c>
      <c r="M8" s="58" t="s">
        <v>2058</v>
      </c>
      <c r="N8" s="58"/>
      <c r="O8" s="58" t="s">
        <v>1523</v>
      </c>
      <c r="Q8" s="58" t="s">
        <v>2101</v>
      </c>
      <c r="R8" s="58" t="s">
        <v>2092</v>
      </c>
      <c r="S8" s="58" t="s">
        <v>2076</v>
      </c>
      <c r="T8" s="58" t="s">
        <v>2107</v>
      </c>
      <c r="V8" s="58" t="s">
        <v>2118</v>
      </c>
      <c r="W8" s="58" t="s">
        <v>2131</v>
      </c>
      <c r="Y8" s="58" t="s">
        <v>2123</v>
      </c>
      <c r="AA8" s="58" t="s">
        <v>2018</v>
      </c>
      <c r="AK8" s="58" t="s">
        <v>2031</v>
      </c>
      <c r="AO8" s="58" t="s">
        <v>2031</v>
      </c>
    </row>
    <row r="9" spans="1:45" x14ac:dyDescent="0.4">
      <c r="A9" s="58" t="s">
        <v>2010</v>
      </c>
      <c r="J9" s="58" t="s">
        <v>2016</v>
      </c>
      <c r="K9" s="58" t="s">
        <v>2043</v>
      </c>
      <c r="L9" s="58" t="s">
        <v>2066</v>
      </c>
      <c r="Q9" s="58" t="s">
        <v>2102</v>
      </c>
      <c r="R9" s="58" t="s">
        <v>2094</v>
      </c>
      <c r="S9" s="58" t="s">
        <v>2077</v>
      </c>
      <c r="T9" s="58" t="s">
        <v>2108</v>
      </c>
      <c r="V9" s="58" t="s">
        <v>2119</v>
      </c>
      <c r="W9" s="58" t="s">
        <v>2132</v>
      </c>
      <c r="Y9" s="58" t="s">
        <v>2122</v>
      </c>
      <c r="AA9" s="58" t="s">
        <v>416</v>
      </c>
      <c r="AK9" s="58" t="s">
        <v>2061</v>
      </c>
      <c r="AO9" s="58" t="s">
        <v>2061</v>
      </c>
    </row>
    <row r="10" spans="1:45" x14ac:dyDescent="0.4">
      <c r="A10" s="58" t="s">
        <v>1269</v>
      </c>
      <c r="K10" s="58" t="s">
        <v>2138</v>
      </c>
      <c r="L10" s="58" t="s">
        <v>1851</v>
      </c>
      <c r="Q10" s="58" t="s">
        <v>1855</v>
      </c>
      <c r="R10" s="58" t="s">
        <v>2095</v>
      </c>
      <c r="S10" s="58" t="s">
        <v>2078</v>
      </c>
      <c r="T10" s="58" t="s">
        <v>2109</v>
      </c>
      <c r="V10" s="58" t="s">
        <v>2120</v>
      </c>
      <c r="W10" s="58" t="s">
        <v>1485</v>
      </c>
      <c r="AA10" s="58" t="s">
        <v>2015</v>
      </c>
      <c r="AK10" s="58" t="s">
        <v>2062</v>
      </c>
      <c r="AO10" s="58" t="s">
        <v>2062</v>
      </c>
    </row>
    <row r="11" spans="1:45" x14ac:dyDescent="0.4">
      <c r="A11" s="58" t="s">
        <v>1019</v>
      </c>
      <c r="L11" s="58" t="s">
        <v>2022</v>
      </c>
      <c r="Q11" s="58" t="s">
        <v>2103</v>
      </c>
      <c r="S11" s="58" t="s">
        <v>2079</v>
      </c>
      <c r="T11" s="58" t="s">
        <v>2111</v>
      </c>
      <c r="V11" s="58" t="s">
        <v>2121</v>
      </c>
      <c r="W11" s="58" t="s">
        <v>2133</v>
      </c>
      <c r="AA11" s="58" t="s">
        <v>2011</v>
      </c>
      <c r="AK11" s="58" t="s">
        <v>2063</v>
      </c>
      <c r="AO11" s="58" t="s">
        <v>2063</v>
      </c>
    </row>
    <row r="12" spans="1:45" x14ac:dyDescent="0.4">
      <c r="A12" s="58" t="s">
        <v>2011</v>
      </c>
      <c r="L12" s="58" t="s">
        <v>2020</v>
      </c>
      <c r="S12" s="58" t="s">
        <v>2080</v>
      </c>
      <c r="V12" s="58" t="s">
        <v>2122</v>
      </c>
      <c r="W12" s="58" t="s">
        <v>1223</v>
      </c>
      <c r="AA12" s="58" t="s">
        <v>2138</v>
      </c>
      <c r="AK12" s="58" t="s">
        <v>2064</v>
      </c>
      <c r="AO12" s="58" t="s">
        <v>2064</v>
      </c>
    </row>
    <row r="13" spans="1:45" x14ac:dyDescent="0.4">
      <c r="A13" s="58" t="s">
        <v>1348</v>
      </c>
      <c r="L13" s="58" t="s">
        <v>1036</v>
      </c>
      <c r="S13" s="58" t="s">
        <v>2081</v>
      </c>
      <c r="V13" s="58" t="s">
        <v>2123</v>
      </c>
      <c r="W13" s="58" t="s">
        <v>2134</v>
      </c>
      <c r="AK13" s="58" t="s">
        <v>1032</v>
      </c>
      <c r="AO13" s="58" t="s">
        <v>1032</v>
      </c>
    </row>
    <row r="14" spans="1:45" x14ac:dyDescent="0.4">
      <c r="A14" s="58" t="s">
        <v>2012</v>
      </c>
      <c r="L14" s="58" t="s">
        <v>2050</v>
      </c>
      <c r="S14" s="58" t="s">
        <v>2082</v>
      </c>
      <c r="W14" s="58" t="s">
        <v>2135</v>
      </c>
      <c r="AK14" s="58" t="s">
        <v>2047</v>
      </c>
      <c r="AO14" s="58" t="s">
        <v>2047</v>
      </c>
    </row>
    <row r="15" spans="1:45" x14ac:dyDescent="0.4">
      <c r="A15" s="58" t="s">
        <v>358</v>
      </c>
      <c r="L15" s="58" t="s">
        <v>2051</v>
      </c>
      <c r="S15" s="58" t="s">
        <v>2083</v>
      </c>
      <c r="W15" s="58" t="s">
        <v>2136</v>
      </c>
      <c r="AK15" s="58" t="s">
        <v>2046</v>
      </c>
      <c r="AO15" s="58" t="s">
        <v>2046</v>
      </c>
    </row>
    <row r="16" spans="1:45" x14ac:dyDescent="0.4">
      <c r="A16" s="58" t="s">
        <v>2013</v>
      </c>
      <c r="L16" s="58" t="s">
        <v>2021</v>
      </c>
      <c r="S16" s="58" t="s">
        <v>2084</v>
      </c>
      <c r="AK16" s="58" t="s">
        <v>2142</v>
      </c>
      <c r="AO16" s="58" t="s">
        <v>2142</v>
      </c>
    </row>
    <row r="17" spans="1:41" x14ac:dyDescent="0.4">
      <c r="A17" s="58" t="s">
        <v>2014</v>
      </c>
      <c r="L17" s="58" t="s">
        <v>2023</v>
      </c>
      <c r="S17" s="58" t="s">
        <v>2085</v>
      </c>
      <c r="AO17" s="58" t="s">
        <v>2038</v>
      </c>
    </row>
    <row r="18" spans="1:41" x14ac:dyDescent="0.4">
      <c r="A18" s="58" t="s">
        <v>323</v>
      </c>
      <c r="L18" s="58" t="s">
        <v>2028</v>
      </c>
    </row>
    <row r="19" spans="1:41" x14ac:dyDescent="0.4">
      <c r="A19" s="58" t="s">
        <v>2015</v>
      </c>
    </row>
    <row r="20" spans="1:41" x14ac:dyDescent="0.4">
      <c r="A20" s="58" t="s">
        <v>325</v>
      </c>
    </row>
    <row r="21" spans="1:41" x14ac:dyDescent="0.4">
      <c r="A21" s="58" t="s">
        <v>2016</v>
      </c>
    </row>
    <row r="22" spans="1:41" x14ac:dyDescent="0.4">
      <c r="A22" s="58" t="s">
        <v>2017</v>
      </c>
    </row>
    <row r="23" spans="1:41" x14ac:dyDescent="0.4">
      <c r="A23" s="58" t="s">
        <v>416</v>
      </c>
    </row>
    <row r="24" spans="1:41" x14ac:dyDescent="0.4">
      <c r="A24" s="58" t="s">
        <v>2018</v>
      </c>
    </row>
    <row r="25" spans="1:41" x14ac:dyDescent="0.4">
      <c r="A25" s="58" t="s">
        <v>2019</v>
      </c>
    </row>
    <row r="26" spans="1:41" x14ac:dyDescent="0.4">
      <c r="A26" s="58" t="s">
        <v>1110</v>
      </c>
    </row>
    <row r="27" spans="1:41" x14ac:dyDescent="0.4">
      <c r="A27" s="58" t="s">
        <v>2020</v>
      </c>
    </row>
    <row r="28" spans="1:41" x14ac:dyDescent="0.4">
      <c r="A28" s="58" t="s">
        <v>2021</v>
      </c>
    </row>
    <row r="29" spans="1:41" x14ac:dyDescent="0.4">
      <c r="A29" s="58" t="s">
        <v>1285</v>
      </c>
    </row>
    <row r="30" spans="1:41" x14ac:dyDescent="0.4">
      <c r="A30" s="58" t="s">
        <v>2022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2007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2006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tabSelected="1" zoomScale="70" zoomScaleNormal="70" workbookViewId="0">
      <pane ySplit="1" topLeftCell="A143" activePane="bottomLeft" state="frozen"/>
      <selection pane="bottomLeft" activeCell="D177" sqref="D177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15.53515625" style="1" customWidth="1"/>
    <col min="9" max="9" width="15.3828125" style="1" customWidth="1"/>
    <col min="10" max="10" width="10.921875" style="1" customWidth="1"/>
    <col min="11" max="11" width="9" style="1" customWidth="1"/>
    <col min="12" max="12" width="13.921875" style="1" customWidth="1"/>
    <col min="13" max="13" width="13.4609375" style="1" customWidth="1"/>
    <col min="14" max="14" width="10.921875" style="1" customWidth="1"/>
    <col min="15" max="15" width="20.4609375" style="1" customWidth="1"/>
    <col min="16" max="16" width="10.69140625" style="1" customWidth="1"/>
    <col min="17" max="17" width="82.61328125" style="1" customWidth="1"/>
    <col min="18" max="18" width="93.61328125" style="1" customWidth="1"/>
    <col min="19" max="19" width="147.921875" style="70" customWidth="1"/>
    <col min="20" max="20" width="47.23046875" style="1" customWidth="1"/>
    <col min="21" max="21" width="82.61328125" style="1" customWidth="1"/>
    <col min="22" max="22" width="93.61328125" style="1" customWidth="1"/>
    <col min="23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2309</v>
      </c>
      <c r="F1" s="59" t="s">
        <v>937</v>
      </c>
      <c r="G1" s="59" t="s">
        <v>1917</v>
      </c>
      <c r="H1" s="59" t="s">
        <v>1886</v>
      </c>
      <c r="I1" s="59" t="s">
        <v>1887</v>
      </c>
      <c r="J1" s="59" t="s">
        <v>936</v>
      </c>
      <c r="K1" s="59" t="s">
        <v>938</v>
      </c>
      <c r="L1" s="59" t="s">
        <v>946</v>
      </c>
      <c r="M1" s="59" t="s">
        <v>945</v>
      </c>
      <c r="N1" s="60" t="s">
        <v>940</v>
      </c>
      <c r="O1" s="60" t="s">
        <v>941</v>
      </c>
      <c r="P1" s="60" t="s">
        <v>939</v>
      </c>
      <c r="Q1" s="60" t="s">
        <v>944</v>
      </c>
      <c r="R1" s="60" t="s">
        <v>956</v>
      </c>
      <c r="S1" s="69" t="s">
        <v>942</v>
      </c>
      <c r="T1" s="59" t="s">
        <v>933</v>
      </c>
      <c r="U1" s="60" t="s">
        <v>944</v>
      </c>
      <c r="V1" s="60" t="s">
        <v>956</v>
      </c>
    </row>
    <row r="2" spans="1:22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L2" s="58">
        <f t="shared" ref="L2:L65" si="0">IF(ISBLANK(C2),"",IF(C2&lt;=(-350000),ABS(C2),IF(C2&lt;=(-900),FLOOR(ABS(C2-P2),100),ABS(C2-P2))))</f>
        <v>13800000000</v>
      </c>
      <c r="M2" s="58" t="str">
        <f t="shared" ref="M2:M65" si="1">IF(ISBLANK(D2),"",IF(C2&lt;=(-350000),ABS(D2),IF(C2&lt;=(-900),FLOOR(ABS(D2-P2),100),ABS(D2-P2))))</f>
        <v/>
      </c>
      <c r="N2" s="1" t="str">
        <f t="shared" ref="N2:N65" si="2">IF(OR(ISBLANK(D2),J2=1),"",ABS(C2-D2))</f>
        <v/>
      </c>
      <c r="O2" s="1" t="str">
        <f t="shared" ref="O2:O65" si="3">IF(OR(C2&lt;(-85000000),ISBLANK(C2)),"",IF(C2&lt;(-7000000),INT(ABS(C2/10)),IF(C2&lt;(-3200000),INT(ABS(C2/12)),IF(C2&lt;(-500000),INT(ABS((C2-P2)/14)),IF(C2&lt;(-13500),INT(ABS((C2-P2)/16)),IF(C2&lt;(-4000),INT(ABS((C2-P2)/18)),INT(ABS((C2-P2)/20))))))))</f>
        <v/>
      </c>
      <c r="P2" s="1">
        <v>2023</v>
      </c>
      <c r="Q2" s="52" t="s">
        <v>947</v>
      </c>
      <c r="R2" s="1" t="s">
        <v>2411</v>
      </c>
      <c r="S2" s="70" t="str">
        <f>A2</f>
        <v>The Big Bang</v>
      </c>
      <c r="T2" s="1" t="s">
        <v>126</v>
      </c>
      <c r="U2" s="52" t="s">
        <v>947</v>
      </c>
      <c r="V2" s="1" t="s">
        <v>2411</v>
      </c>
    </row>
    <row r="3" spans="1:22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L3" s="58">
        <f t="shared" si="0"/>
        <v>13600000000</v>
      </c>
      <c r="M3" s="58" t="str">
        <f t="shared" si="1"/>
        <v/>
      </c>
      <c r="N3" s="1" t="str">
        <f t="shared" si="2"/>
        <v/>
      </c>
      <c r="O3" s="1" t="str">
        <f t="shared" si="3"/>
        <v/>
      </c>
      <c r="P3" s="1">
        <v>2023</v>
      </c>
      <c r="Q3" s="52" t="s">
        <v>948</v>
      </c>
      <c r="R3" s="1" t="s">
        <v>2412</v>
      </c>
      <c r="S3" s="70" t="str">
        <f t="shared" ref="S3:S66" si="4">A3</f>
        <v>Milky Way</v>
      </c>
      <c r="T3" s="1" t="s">
        <v>312</v>
      </c>
      <c r="U3" s="52" t="s">
        <v>948</v>
      </c>
      <c r="V3" s="1" t="s">
        <v>2412</v>
      </c>
    </row>
    <row r="4" spans="1:22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L4" s="58">
        <f t="shared" si="0"/>
        <v>4540000000</v>
      </c>
      <c r="M4" s="58" t="str">
        <f t="shared" si="1"/>
        <v/>
      </c>
      <c r="N4" s="1" t="str">
        <f t="shared" si="2"/>
        <v/>
      </c>
      <c r="O4" s="1" t="str">
        <f t="shared" si="3"/>
        <v/>
      </c>
      <c r="P4" s="1">
        <v>2023</v>
      </c>
      <c r="Q4" s="1" t="s">
        <v>2413</v>
      </c>
      <c r="R4" s="1" t="s">
        <v>2414</v>
      </c>
      <c r="S4" s="70" t="str">
        <f t="shared" si="4"/>
        <v>Earth</v>
      </c>
      <c r="T4" s="1" t="s">
        <v>985</v>
      </c>
      <c r="U4" s="1" t="s">
        <v>2413</v>
      </c>
      <c r="V4" s="1" t="s">
        <v>2414</v>
      </c>
    </row>
    <row r="5" spans="1:22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L5" s="58">
        <f t="shared" si="0"/>
        <v>4540000000</v>
      </c>
      <c r="M5" s="58" t="str">
        <f t="shared" si="1"/>
        <v/>
      </c>
      <c r="N5" s="1" t="str">
        <f t="shared" si="2"/>
        <v/>
      </c>
      <c r="O5" s="1" t="str">
        <f t="shared" si="3"/>
        <v/>
      </c>
      <c r="P5" s="1">
        <v>2023</v>
      </c>
      <c r="Q5" s="1" t="s">
        <v>2415</v>
      </c>
      <c r="R5" s="1" t="s">
        <v>2416</v>
      </c>
      <c r="S5" s="70" t="str">
        <f t="shared" si="4"/>
        <v>Solar System</v>
      </c>
      <c r="T5" s="1" t="s">
        <v>311</v>
      </c>
      <c r="U5" s="1" t="s">
        <v>2415</v>
      </c>
      <c r="V5" s="1" t="s">
        <v>2416</v>
      </c>
    </row>
    <row r="6" spans="1:22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L6" s="58">
        <f t="shared" si="0"/>
        <v>4425000000</v>
      </c>
      <c r="M6" s="58" t="str">
        <f t="shared" si="1"/>
        <v/>
      </c>
      <c r="N6" s="1" t="str">
        <f t="shared" si="2"/>
        <v/>
      </c>
      <c r="O6" s="1" t="str">
        <f t="shared" si="3"/>
        <v/>
      </c>
      <c r="P6" s="1">
        <v>2023</v>
      </c>
      <c r="Q6" s="1" t="s">
        <v>2417</v>
      </c>
      <c r="R6" s="1" t="s">
        <v>2418</v>
      </c>
      <c r="S6" s="70" t="str">
        <f t="shared" si="4"/>
        <v>Theia collides with Earth</v>
      </c>
      <c r="T6" s="1" t="s">
        <v>987</v>
      </c>
      <c r="U6" s="1" t="s">
        <v>2417</v>
      </c>
      <c r="V6" s="1" t="s">
        <v>2418</v>
      </c>
    </row>
    <row r="7" spans="1:22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J7" s="1">
        <v>1</v>
      </c>
      <c r="L7" s="58">
        <f t="shared" si="0"/>
        <v>4400000000</v>
      </c>
      <c r="M7" s="58">
        <f t="shared" si="1"/>
        <v>4280000000</v>
      </c>
      <c r="N7" s="1" t="str">
        <f t="shared" si="2"/>
        <v/>
      </c>
      <c r="O7" s="1" t="str">
        <f t="shared" si="3"/>
        <v/>
      </c>
      <c r="P7" s="1">
        <v>2023</v>
      </c>
      <c r="Q7" s="1" t="s">
        <v>2419</v>
      </c>
      <c r="R7" s="1" t="s">
        <v>2420</v>
      </c>
      <c r="S7" s="70" t="str">
        <f t="shared" si="4"/>
        <v>Water on Earth</v>
      </c>
      <c r="T7" s="1" t="s">
        <v>986</v>
      </c>
      <c r="U7" s="1" t="s">
        <v>2419</v>
      </c>
      <c r="V7" s="1" t="s">
        <v>2420</v>
      </c>
    </row>
    <row r="8" spans="1:22" x14ac:dyDescent="0.4">
      <c r="A8" s="1" t="s">
        <v>1928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J8" s="1">
        <v>1</v>
      </c>
      <c r="L8" s="58">
        <f t="shared" si="0"/>
        <v>4280000000</v>
      </c>
      <c r="M8" s="58">
        <f t="shared" si="1"/>
        <v>3700000000</v>
      </c>
      <c r="N8" s="1" t="str">
        <f t="shared" si="2"/>
        <v/>
      </c>
      <c r="O8" s="1" t="str">
        <f t="shared" si="3"/>
        <v/>
      </c>
      <c r="P8" s="1">
        <v>2023</v>
      </c>
      <c r="Q8" s="1" t="s">
        <v>2421</v>
      </c>
      <c r="R8" s="1" t="s">
        <v>2422</v>
      </c>
      <c r="S8" s="70" t="str">
        <f t="shared" si="4"/>
        <v>Protocell</v>
      </c>
      <c r="T8" s="1" t="s">
        <v>1928</v>
      </c>
      <c r="U8" s="1" t="s">
        <v>2421</v>
      </c>
      <c r="V8" s="1" t="s">
        <v>2422</v>
      </c>
    </row>
    <row r="9" spans="1:22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J9" s="1">
        <v>1</v>
      </c>
      <c r="L9" s="58">
        <f t="shared" si="0"/>
        <v>4100000000</v>
      </c>
      <c r="M9" s="58">
        <f t="shared" si="1"/>
        <v>3900000000</v>
      </c>
      <c r="N9" s="1" t="str">
        <f t="shared" si="2"/>
        <v/>
      </c>
      <c r="O9" s="1" t="str">
        <f t="shared" si="3"/>
        <v/>
      </c>
      <c r="P9" s="1">
        <v>2023</v>
      </c>
      <c r="Q9" s="1" t="s">
        <v>2423</v>
      </c>
      <c r="R9" s="1" t="s">
        <v>2424</v>
      </c>
      <c r="S9" s="70" t="str">
        <f t="shared" si="4"/>
        <v>Late Heavy Bombardment (LHB)</v>
      </c>
      <c r="T9" s="1" t="s">
        <v>293</v>
      </c>
      <c r="U9" s="1" t="s">
        <v>2423</v>
      </c>
      <c r="V9" s="1" t="s">
        <v>2424</v>
      </c>
    </row>
    <row r="10" spans="1:22" x14ac:dyDescent="0.4">
      <c r="A10" s="1" t="s">
        <v>1930</v>
      </c>
      <c r="B10" s="1" t="s">
        <v>235</v>
      </c>
      <c r="C10" s="1">
        <v>-4000000000</v>
      </c>
      <c r="E10" s="1" t="s">
        <v>314</v>
      </c>
      <c r="F10" s="1" t="s">
        <v>926</v>
      </c>
      <c r="L10" s="58">
        <f t="shared" si="0"/>
        <v>4000000000</v>
      </c>
      <c r="M10" s="58" t="str">
        <f t="shared" si="1"/>
        <v/>
      </c>
      <c r="N10" s="1" t="str">
        <f t="shared" si="2"/>
        <v/>
      </c>
      <c r="O10" s="1" t="str">
        <f t="shared" si="3"/>
        <v/>
      </c>
      <c r="P10" s="1">
        <v>2023</v>
      </c>
      <c r="Q10" s="1" t="s">
        <v>2425</v>
      </c>
      <c r="R10" s="1" t="s">
        <v>2426</v>
      </c>
      <c r="S10" s="70" t="str">
        <f t="shared" si="4"/>
        <v>LUCA</v>
      </c>
      <c r="T10" s="1" t="s">
        <v>1930</v>
      </c>
      <c r="U10" s="1" t="s">
        <v>2425</v>
      </c>
      <c r="V10" s="1" t="s">
        <v>2426</v>
      </c>
    </row>
    <row r="11" spans="1:22" x14ac:dyDescent="0.4">
      <c r="A11" s="1" t="s">
        <v>1933</v>
      </c>
      <c r="C11" s="1">
        <v>-4000000000</v>
      </c>
      <c r="D11" s="1">
        <v>-1500000000</v>
      </c>
      <c r="E11" s="1" t="s">
        <v>314</v>
      </c>
      <c r="F11" s="1" t="s">
        <v>926</v>
      </c>
      <c r="J11" s="1">
        <v>1</v>
      </c>
      <c r="L11" s="58">
        <f t="shared" si="0"/>
        <v>4000000000</v>
      </c>
      <c r="M11" s="58">
        <f t="shared" si="1"/>
        <v>1500000000</v>
      </c>
      <c r="N11" s="1" t="str">
        <f t="shared" si="2"/>
        <v/>
      </c>
      <c r="O11" s="1" t="str">
        <f t="shared" si="3"/>
        <v/>
      </c>
      <c r="P11" s="1">
        <v>2023</v>
      </c>
      <c r="Q11" s="1" t="s">
        <v>2427</v>
      </c>
      <c r="R11" s="1" t="s">
        <v>2428</v>
      </c>
      <c r="S11" s="70" t="str">
        <f t="shared" si="4"/>
        <v>Emergence of viruses</v>
      </c>
      <c r="T11" s="1" t="s">
        <v>1933</v>
      </c>
      <c r="U11" s="1" t="s">
        <v>2427</v>
      </c>
      <c r="V11" s="1" t="s">
        <v>2428</v>
      </c>
    </row>
    <row r="12" spans="1:22" x14ac:dyDescent="0.4">
      <c r="A12" s="1" t="s">
        <v>1929</v>
      </c>
      <c r="B12" s="1" t="s">
        <v>136</v>
      </c>
      <c r="C12" s="1">
        <v>-3500000000</v>
      </c>
      <c r="E12" s="1" t="s">
        <v>314</v>
      </c>
      <c r="F12" s="1" t="s">
        <v>926</v>
      </c>
      <c r="L12" s="58">
        <f t="shared" si="0"/>
        <v>3500000000</v>
      </c>
      <c r="M12" s="58" t="str">
        <f t="shared" si="1"/>
        <v/>
      </c>
      <c r="N12" s="1" t="str">
        <f t="shared" si="2"/>
        <v/>
      </c>
      <c r="O12" s="1" t="str">
        <f t="shared" si="3"/>
        <v/>
      </c>
      <c r="P12" s="1">
        <v>2023</v>
      </c>
      <c r="Q12" s="1" t="s">
        <v>2429</v>
      </c>
      <c r="R12" s="1" t="s">
        <v>2430</v>
      </c>
      <c r="S12" s="70" t="str">
        <f t="shared" si="4"/>
        <v>Photosynthesis</v>
      </c>
      <c r="T12" s="1" t="s">
        <v>1929</v>
      </c>
      <c r="U12" s="1" t="s">
        <v>2429</v>
      </c>
      <c r="V12" s="1" t="s">
        <v>2430</v>
      </c>
    </row>
    <row r="13" spans="1:22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J13" s="1">
        <v>1</v>
      </c>
      <c r="L13" s="58">
        <f t="shared" si="0"/>
        <v>2300000000</v>
      </c>
      <c r="M13" s="58">
        <f t="shared" si="1"/>
        <v>1800000000</v>
      </c>
      <c r="N13" s="1" t="str">
        <f t="shared" si="2"/>
        <v/>
      </c>
      <c r="O13" s="1" t="str">
        <f t="shared" si="3"/>
        <v/>
      </c>
      <c r="P13" s="1">
        <v>2023</v>
      </c>
      <c r="Q13" s="1" t="s">
        <v>2431</v>
      </c>
      <c r="R13" s="1" t="s">
        <v>2432</v>
      </c>
      <c r="S13" s="70" t="str">
        <f t="shared" si="4"/>
        <v>Emergence of Eukaryotes</v>
      </c>
      <c r="T13" s="1" t="s">
        <v>140</v>
      </c>
      <c r="U13" s="1" t="s">
        <v>2431</v>
      </c>
      <c r="V13" s="1" t="s">
        <v>2432</v>
      </c>
    </row>
    <row r="14" spans="1:22" x14ac:dyDescent="0.4">
      <c r="A14" s="1" t="s">
        <v>1931</v>
      </c>
      <c r="B14" s="1" t="s">
        <v>1934</v>
      </c>
      <c r="C14" s="1">
        <v>-2100000000</v>
      </c>
      <c r="E14" s="1" t="s">
        <v>314</v>
      </c>
      <c r="F14" s="1" t="s">
        <v>926</v>
      </c>
      <c r="L14" s="58">
        <f t="shared" si="0"/>
        <v>2100000000</v>
      </c>
      <c r="M14" s="58" t="str">
        <f t="shared" si="1"/>
        <v/>
      </c>
      <c r="N14" s="1" t="str">
        <f t="shared" si="2"/>
        <v/>
      </c>
      <c r="O14" s="1" t="str">
        <f t="shared" si="3"/>
        <v/>
      </c>
      <c r="P14" s="1">
        <v>2023</v>
      </c>
      <c r="Q14" s="1" t="s">
        <v>2433</v>
      </c>
      <c r="R14" s="1" t="s">
        <v>2434</v>
      </c>
      <c r="S14" s="70" t="str">
        <f t="shared" si="4"/>
        <v>Francevillian biota</v>
      </c>
      <c r="T14" s="1" t="s">
        <v>1931</v>
      </c>
      <c r="U14" s="1" t="s">
        <v>2433</v>
      </c>
      <c r="V14" s="1" t="s">
        <v>2434</v>
      </c>
    </row>
    <row r="15" spans="1:22" x14ac:dyDescent="0.4">
      <c r="A15" s="1" t="s">
        <v>1935</v>
      </c>
      <c r="B15" s="1" t="s">
        <v>141</v>
      </c>
      <c r="C15" s="1">
        <v>-2000000000</v>
      </c>
      <c r="E15" s="1" t="s">
        <v>314</v>
      </c>
      <c r="F15" s="1" t="s">
        <v>926</v>
      </c>
      <c r="L15" s="58">
        <f t="shared" si="0"/>
        <v>2000000000</v>
      </c>
      <c r="M15" s="58" t="str">
        <f t="shared" si="1"/>
        <v/>
      </c>
      <c r="N15" s="1" t="str">
        <f t="shared" si="2"/>
        <v/>
      </c>
      <c r="O15" s="1" t="str">
        <f t="shared" si="3"/>
        <v/>
      </c>
      <c r="P15" s="1">
        <v>2023</v>
      </c>
      <c r="Q15" s="1" t="s">
        <v>2435</v>
      </c>
      <c r="R15" s="1" t="s">
        <v>2436</v>
      </c>
      <c r="S15" s="70" t="str">
        <f t="shared" si="4"/>
        <v>Sexual reproduction</v>
      </c>
      <c r="T15" s="1" t="s">
        <v>1935</v>
      </c>
      <c r="U15" s="1" t="s">
        <v>2435</v>
      </c>
      <c r="V15" s="1" t="s">
        <v>2436</v>
      </c>
    </row>
    <row r="16" spans="1:22" x14ac:dyDescent="0.4">
      <c r="A16" s="13" t="s">
        <v>2437</v>
      </c>
      <c r="B16" s="1" t="s">
        <v>1932</v>
      </c>
      <c r="C16" s="1">
        <v>-750000000</v>
      </c>
      <c r="D16" s="1">
        <v>-609000000</v>
      </c>
      <c r="E16" s="1" t="s">
        <v>314</v>
      </c>
      <c r="F16" s="1" t="s">
        <v>926</v>
      </c>
      <c r="J16" s="1">
        <v>1</v>
      </c>
      <c r="L16" s="58">
        <f t="shared" si="0"/>
        <v>750000000</v>
      </c>
      <c r="M16" s="58">
        <f t="shared" si="1"/>
        <v>609000000</v>
      </c>
      <c r="N16" s="1" t="str">
        <f t="shared" si="2"/>
        <v/>
      </c>
      <c r="O16" s="1" t="str">
        <f t="shared" si="3"/>
        <v/>
      </c>
      <c r="P16" s="1">
        <v>2023</v>
      </c>
      <c r="Q16" s="1" t="s">
        <v>2438</v>
      </c>
      <c r="R16" s="1" t="s">
        <v>2439</v>
      </c>
      <c r="S16" s="70" t="str">
        <f t="shared" si="4"/>
        <v>Caveasphaera</v>
      </c>
      <c r="T16" s="13" t="s">
        <v>2437</v>
      </c>
      <c r="U16" s="1" t="s">
        <v>2438</v>
      </c>
      <c r="V16" s="1" t="s">
        <v>2439</v>
      </c>
    </row>
    <row r="17" spans="1:22" x14ac:dyDescent="0.4">
      <c r="A17" s="1" t="s">
        <v>144</v>
      </c>
      <c r="C17" s="1">
        <v>-538800000</v>
      </c>
      <c r="E17" s="1" t="s">
        <v>314</v>
      </c>
      <c r="F17" s="1" t="s">
        <v>926</v>
      </c>
      <c r="L17" s="58">
        <f t="shared" si="0"/>
        <v>538800000</v>
      </c>
      <c r="M17" s="58" t="str">
        <f t="shared" si="1"/>
        <v/>
      </c>
      <c r="N17" s="1" t="str">
        <f t="shared" si="2"/>
        <v/>
      </c>
      <c r="O17" s="1" t="str">
        <f t="shared" si="3"/>
        <v/>
      </c>
      <c r="P17" s="1">
        <v>2023</v>
      </c>
      <c r="Q17" s="1" t="s">
        <v>2440</v>
      </c>
      <c r="R17" s="1" t="s">
        <v>2441</v>
      </c>
      <c r="S17" s="70" t="str">
        <f t="shared" si="4"/>
        <v>Cambrian Explosion</v>
      </c>
      <c r="T17" s="1" t="s">
        <v>144</v>
      </c>
      <c r="U17" s="1" t="s">
        <v>2440</v>
      </c>
      <c r="V17" s="1" t="s">
        <v>2441</v>
      </c>
    </row>
    <row r="18" spans="1:22" x14ac:dyDescent="0.4">
      <c r="A18" s="1" t="s">
        <v>154</v>
      </c>
      <c r="C18" s="1">
        <v>-425000000</v>
      </c>
      <c r="E18" s="1" t="s">
        <v>314</v>
      </c>
      <c r="F18" s="1" t="s">
        <v>926</v>
      </c>
      <c r="L18" s="58">
        <f t="shared" si="0"/>
        <v>425000000</v>
      </c>
      <c r="M18" s="58" t="str">
        <f t="shared" si="1"/>
        <v/>
      </c>
      <c r="N18" s="1" t="str">
        <f t="shared" si="2"/>
        <v/>
      </c>
      <c r="O18" s="1" t="str">
        <f t="shared" si="3"/>
        <v/>
      </c>
      <c r="P18" s="1">
        <v>2023</v>
      </c>
      <c r="Q18" s="1" t="s">
        <v>2442</v>
      </c>
      <c r="R18" s="1" t="s">
        <v>2443</v>
      </c>
      <c r="S18" s="70" t="str">
        <f t="shared" si="4"/>
        <v>Sarcopterygii (lobe-finned fishes)</v>
      </c>
      <c r="T18" s="1" t="s">
        <v>154</v>
      </c>
      <c r="U18" s="1" t="s">
        <v>2442</v>
      </c>
      <c r="V18" s="1" t="s">
        <v>2443</v>
      </c>
    </row>
    <row r="19" spans="1:22" x14ac:dyDescent="0.4">
      <c r="A19" s="1" t="s">
        <v>2296</v>
      </c>
      <c r="B19" s="1" t="s">
        <v>155</v>
      </c>
      <c r="C19" s="1">
        <v>-390000000</v>
      </c>
      <c r="E19" s="1" t="s">
        <v>314</v>
      </c>
      <c r="F19" s="1" t="s">
        <v>926</v>
      </c>
      <c r="L19" s="58">
        <f t="shared" si="0"/>
        <v>390000000</v>
      </c>
      <c r="M19" s="58" t="str">
        <f t="shared" si="1"/>
        <v/>
      </c>
      <c r="N19" s="1" t="str">
        <f t="shared" si="2"/>
        <v/>
      </c>
      <c r="O19" s="1" t="str">
        <f t="shared" si="3"/>
        <v/>
      </c>
      <c r="P19" s="1">
        <v>2023</v>
      </c>
      <c r="Q19" s="1" t="s">
        <v>2444</v>
      </c>
      <c r="R19" s="1" t="s">
        <v>2445</v>
      </c>
      <c r="S19" s="70" t="str">
        <f t="shared" si="4"/>
        <v>Tetrapoda</v>
      </c>
      <c r="T19" s="1" t="s">
        <v>2296</v>
      </c>
      <c r="U19" s="1" t="s">
        <v>2444</v>
      </c>
      <c r="V19" s="1" t="s">
        <v>2445</v>
      </c>
    </row>
    <row r="20" spans="1:22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1938</v>
      </c>
      <c r="L20" s="58">
        <f t="shared" si="0"/>
        <v>335000000</v>
      </c>
      <c r="M20" s="58">
        <f t="shared" si="1"/>
        <v>200000000</v>
      </c>
      <c r="N20" s="1">
        <f t="shared" si="2"/>
        <v>135000000</v>
      </c>
      <c r="O20" s="1" t="str">
        <f t="shared" si="3"/>
        <v/>
      </c>
      <c r="P20" s="1">
        <v>2023</v>
      </c>
      <c r="Q20" s="1" t="s">
        <v>2446</v>
      </c>
      <c r="R20" s="1" t="s">
        <v>2447</v>
      </c>
      <c r="S20" s="70" t="str">
        <f t="shared" si="4"/>
        <v>Pangea</v>
      </c>
      <c r="T20" s="1" t="s">
        <v>239</v>
      </c>
      <c r="U20" s="1" t="s">
        <v>2446</v>
      </c>
      <c r="V20" s="1" t="s">
        <v>2447</v>
      </c>
    </row>
    <row r="21" spans="1:22" x14ac:dyDescent="0.4">
      <c r="A21" s="1" t="s">
        <v>2297</v>
      </c>
      <c r="B21" s="1" t="s">
        <v>156</v>
      </c>
      <c r="C21" s="1">
        <v>-319000000</v>
      </c>
      <c r="E21" s="1" t="s">
        <v>314</v>
      </c>
      <c r="F21" s="1" t="s">
        <v>926</v>
      </c>
      <c r="L21" s="58">
        <f t="shared" si="0"/>
        <v>319000000</v>
      </c>
      <c r="M21" s="58" t="str">
        <f t="shared" si="1"/>
        <v/>
      </c>
      <c r="N21" s="1" t="str">
        <f t="shared" si="2"/>
        <v/>
      </c>
      <c r="O21" s="1" t="str">
        <f t="shared" si="3"/>
        <v/>
      </c>
      <c r="P21" s="1">
        <v>2023</v>
      </c>
      <c r="Q21" s="1" t="s">
        <v>2448</v>
      </c>
      <c r="R21" s="1" t="s">
        <v>2449</v>
      </c>
      <c r="S21" s="70" t="str">
        <f t="shared" si="4"/>
        <v>Synapsida</v>
      </c>
      <c r="T21" s="1" t="s">
        <v>2297</v>
      </c>
      <c r="U21" s="1" t="s">
        <v>2448</v>
      </c>
      <c r="V21" s="1" t="s">
        <v>2449</v>
      </c>
    </row>
    <row r="22" spans="1:22" x14ac:dyDescent="0.4">
      <c r="A22" s="1" t="s">
        <v>2298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J22" s="1">
        <v>1</v>
      </c>
      <c r="L22" s="58">
        <f t="shared" si="0"/>
        <v>252000000</v>
      </c>
      <c r="M22" s="58">
        <f t="shared" si="1"/>
        <v>201000000</v>
      </c>
      <c r="N22" s="1" t="str">
        <f t="shared" si="2"/>
        <v/>
      </c>
      <c r="O22" s="1" t="str">
        <f t="shared" si="3"/>
        <v/>
      </c>
      <c r="P22" s="1">
        <v>2023</v>
      </c>
      <c r="Q22" s="1" t="s">
        <v>2450</v>
      </c>
      <c r="R22" s="1" t="s">
        <v>2451</v>
      </c>
      <c r="S22" s="70" t="str">
        <f t="shared" si="4"/>
        <v xml:space="preserve">Mammalia </v>
      </c>
      <c r="T22" s="1" t="s">
        <v>2298</v>
      </c>
      <c r="U22" s="1" t="s">
        <v>2450</v>
      </c>
      <c r="V22" s="1" t="s">
        <v>2451</v>
      </c>
    </row>
    <row r="23" spans="1:22" x14ac:dyDescent="0.4">
      <c r="A23" s="1" t="s">
        <v>123</v>
      </c>
      <c r="C23" s="1">
        <v>-252000000</v>
      </c>
      <c r="E23" s="1" t="s">
        <v>314</v>
      </c>
      <c r="F23" s="1" t="s">
        <v>926</v>
      </c>
      <c r="L23" s="58">
        <f t="shared" si="0"/>
        <v>252000000</v>
      </c>
      <c r="M23" s="58" t="str">
        <f t="shared" si="1"/>
        <v/>
      </c>
      <c r="N23" s="1" t="str">
        <f t="shared" si="2"/>
        <v/>
      </c>
      <c r="O23" s="1" t="str">
        <f t="shared" si="3"/>
        <v/>
      </c>
      <c r="P23" s="1">
        <v>2023</v>
      </c>
      <c r="Q23" s="1" t="s">
        <v>2452</v>
      </c>
      <c r="R23" s="1" t="s">
        <v>2453</v>
      </c>
      <c r="S23" s="70" t="str">
        <f t="shared" si="4"/>
        <v>Permian–Triassic extinction event (Great Dying)</v>
      </c>
      <c r="T23" s="1" t="s">
        <v>123</v>
      </c>
      <c r="U23" s="1" t="s">
        <v>2452</v>
      </c>
      <c r="V23" s="1" t="s">
        <v>2453</v>
      </c>
    </row>
    <row r="24" spans="1:22" x14ac:dyDescent="0.4">
      <c r="A24" s="1" t="s">
        <v>2299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1926</v>
      </c>
      <c r="L24" s="58">
        <f t="shared" si="0"/>
        <v>85000000</v>
      </c>
      <c r="M24" s="58" t="str">
        <f t="shared" si="1"/>
        <v/>
      </c>
      <c r="N24" s="1" t="str">
        <f t="shared" si="2"/>
        <v/>
      </c>
      <c r="O24" s="1">
        <f t="shared" si="3"/>
        <v>8500000</v>
      </c>
      <c r="P24" s="1">
        <v>2023</v>
      </c>
      <c r="Q24" s="1" t="s">
        <v>2454</v>
      </c>
      <c r="R24" s="1" t="s">
        <v>2455</v>
      </c>
      <c r="S24" s="70" t="str">
        <f t="shared" si="4"/>
        <v>Emergence of primates</v>
      </c>
      <c r="T24" s="1" t="s">
        <v>2299</v>
      </c>
      <c r="U24" s="1" t="s">
        <v>2454</v>
      </c>
      <c r="V24" s="1" t="s">
        <v>2455</v>
      </c>
    </row>
    <row r="25" spans="1:22" x14ac:dyDescent="0.4">
      <c r="A25" s="1" t="s">
        <v>2356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1926</v>
      </c>
      <c r="L25" s="58">
        <f t="shared" si="0"/>
        <v>66000000</v>
      </c>
      <c r="M25" s="58" t="str">
        <f t="shared" si="1"/>
        <v/>
      </c>
      <c r="N25" s="1" t="str">
        <f t="shared" si="2"/>
        <v/>
      </c>
      <c r="O25" s="1">
        <f t="shared" si="3"/>
        <v>6600000</v>
      </c>
      <c r="P25" s="1">
        <v>2023</v>
      </c>
      <c r="Q25" s="1" t="s">
        <v>2358</v>
      </c>
      <c r="R25" s="1" t="s">
        <v>2357</v>
      </c>
      <c r="S25" s="70" t="str">
        <f t="shared" si="4"/>
        <v>Cretaceous–Paleogene (K-Pg) extinction event</v>
      </c>
      <c r="T25" s="1" t="s">
        <v>2356</v>
      </c>
      <c r="U25" s="1" t="s">
        <v>2358</v>
      </c>
      <c r="V25" s="1" t="s">
        <v>2357</v>
      </c>
    </row>
    <row r="26" spans="1:22" x14ac:dyDescent="0.4">
      <c r="A26" s="1" t="s">
        <v>2300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1926</v>
      </c>
      <c r="L26" s="58">
        <f t="shared" si="0"/>
        <v>45500000</v>
      </c>
      <c r="M26" s="58" t="str">
        <f t="shared" si="1"/>
        <v/>
      </c>
      <c r="N26" s="1" t="str">
        <f t="shared" si="2"/>
        <v/>
      </c>
      <c r="O26" s="1">
        <f t="shared" si="3"/>
        <v>4550000</v>
      </c>
      <c r="P26" s="1">
        <v>2023</v>
      </c>
      <c r="Q26" s="1" t="s">
        <v>2456</v>
      </c>
      <c r="R26" s="1" t="s">
        <v>2457</v>
      </c>
      <c r="S26" s="70" t="str">
        <f t="shared" si="4"/>
        <v>The icing of Antarctica</v>
      </c>
      <c r="T26" s="1" t="s">
        <v>2300</v>
      </c>
      <c r="U26" s="1" t="s">
        <v>2456</v>
      </c>
      <c r="V26" s="1" t="s">
        <v>2457</v>
      </c>
    </row>
    <row r="27" spans="1:22" x14ac:dyDescent="0.4">
      <c r="A27" s="1" t="s">
        <v>2305</v>
      </c>
      <c r="B27" s="1" t="s">
        <v>114</v>
      </c>
      <c r="C27" s="1">
        <v>-25000000</v>
      </c>
      <c r="F27" s="1" t="s">
        <v>926</v>
      </c>
      <c r="G27" s="1" t="s">
        <v>1926</v>
      </c>
      <c r="L27" s="58">
        <f t="shared" si="0"/>
        <v>25000000</v>
      </c>
      <c r="M27" s="58" t="str">
        <f t="shared" si="1"/>
        <v/>
      </c>
      <c r="N27" s="1" t="str">
        <f t="shared" si="2"/>
        <v/>
      </c>
      <c r="O27" s="1">
        <f t="shared" si="3"/>
        <v>2500000</v>
      </c>
      <c r="P27" s="1">
        <v>2023</v>
      </c>
      <c r="Q27" s="1" t="s">
        <v>2458</v>
      </c>
      <c r="R27" s="1" t="s">
        <v>2459</v>
      </c>
      <c r="S27" s="70" t="str">
        <f t="shared" si="4"/>
        <v xml:space="preserve">Hominoids </v>
      </c>
      <c r="T27" s="1" t="s">
        <v>2305</v>
      </c>
      <c r="U27" s="1" t="s">
        <v>2458</v>
      </c>
      <c r="V27" s="1" t="s">
        <v>2459</v>
      </c>
    </row>
    <row r="28" spans="1:22" x14ac:dyDescent="0.4">
      <c r="A28" s="1" t="s">
        <v>2359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1926</v>
      </c>
      <c r="L28" s="58">
        <f t="shared" si="0"/>
        <v>11600000</v>
      </c>
      <c r="M28" s="58" t="str">
        <f t="shared" si="1"/>
        <v/>
      </c>
      <c r="N28" s="1" t="str">
        <f t="shared" si="2"/>
        <v/>
      </c>
      <c r="O28" s="1">
        <f t="shared" si="3"/>
        <v>1160000</v>
      </c>
      <c r="P28" s="1">
        <v>2023</v>
      </c>
      <c r="Q28" s="1" t="s">
        <v>2460</v>
      </c>
      <c r="R28" s="1" t="s">
        <v>2461</v>
      </c>
      <c r="S28" s="70" t="str">
        <f t="shared" si="4"/>
        <v>Danuvius guggenmosi</v>
      </c>
      <c r="T28" s="1" t="s">
        <v>2359</v>
      </c>
      <c r="U28" s="1" t="s">
        <v>2460</v>
      </c>
      <c r="V28" s="1" t="s">
        <v>2461</v>
      </c>
    </row>
    <row r="29" spans="1:22" x14ac:dyDescent="0.4">
      <c r="A29" s="1" t="s">
        <v>2368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1926</v>
      </c>
      <c r="J29" s="1">
        <v>1</v>
      </c>
      <c r="L29" s="58">
        <f t="shared" si="0"/>
        <v>9000000</v>
      </c>
      <c r="M29" s="58">
        <f t="shared" si="1"/>
        <v>8000000</v>
      </c>
      <c r="N29" s="1" t="str">
        <f t="shared" si="2"/>
        <v/>
      </c>
      <c r="O29" s="1">
        <f t="shared" si="3"/>
        <v>900000</v>
      </c>
      <c r="P29" s="1">
        <v>2023</v>
      </c>
      <c r="Q29" s="1" t="s">
        <v>2462</v>
      </c>
      <c r="R29" s="1" t="s">
        <v>2463</v>
      </c>
      <c r="S29" s="70" t="str">
        <f t="shared" si="4"/>
        <v>Hominini</v>
      </c>
      <c r="T29" s="1" t="s">
        <v>2368</v>
      </c>
      <c r="U29" s="1" t="s">
        <v>2462</v>
      </c>
      <c r="V29" s="1" t="s">
        <v>2463</v>
      </c>
    </row>
    <row r="30" spans="1:22" x14ac:dyDescent="0.4">
      <c r="A30" s="1" t="s">
        <v>2366</v>
      </c>
      <c r="B30" s="1" t="s">
        <v>86</v>
      </c>
      <c r="C30" s="1">
        <v>-7200000</v>
      </c>
      <c r="F30" s="1" t="s">
        <v>926</v>
      </c>
      <c r="G30" s="1" t="s">
        <v>1926</v>
      </c>
      <c r="K30" s="1">
        <v>1</v>
      </c>
      <c r="L30" s="58">
        <f t="shared" si="0"/>
        <v>7200000</v>
      </c>
      <c r="M30" s="58" t="str">
        <f t="shared" si="1"/>
        <v/>
      </c>
      <c r="N30" s="1" t="str">
        <f t="shared" si="2"/>
        <v/>
      </c>
      <c r="O30" s="1">
        <f t="shared" si="3"/>
        <v>720000</v>
      </c>
      <c r="P30" s="1">
        <v>2023</v>
      </c>
      <c r="Q30" s="1" t="s">
        <v>2464</v>
      </c>
      <c r="R30" s="1" t="s">
        <v>2465</v>
      </c>
      <c r="S30" s="70" t="str">
        <f t="shared" si="4"/>
        <v>Graecopitheicus freybergi</v>
      </c>
      <c r="T30" s="1" t="s">
        <v>2366</v>
      </c>
      <c r="U30" s="1" t="s">
        <v>2464</v>
      </c>
      <c r="V30" s="1" t="s">
        <v>2465</v>
      </c>
    </row>
    <row r="31" spans="1:22" x14ac:dyDescent="0.4">
      <c r="A31" s="1" t="s">
        <v>2367</v>
      </c>
      <c r="B31" s="1" t="s">
        <v>150</v>
      </c>
      <c r="C31" s="1">
        <v>-7000000</v>
      </c>
      <c r="F31" s="1" t="s">
        <v>926</v>
      </c>
      <c r="G31" s="1" t="s">
        <v>1926</v>
      </c>
      <c r="L31" s="58">
        <f t="shared" si="0"/>
        <v>7000000</v>
      </c>
      <c r="M31" s="58" t="str">
        <f t="shared" si="1"/>
        <v/>
      </c>
      <c r="N31" s="1" t="str">
        <f t="shared" si="2"/>
        <v/>
      </c>
      <c r="O31" s="1">
        <f t="shared" si="3"/>
        <v>583333</v>
      </c>
      <c r="P31" s="1">
        <v>2023</v>
      </c>
      <c r="Q31" s="1" t="s">
        <v>2462</v>
      </c>
      <c r="R31" s="1" t="s">
        <v>2463</v>
      </c>
      <c r="S31" s="70" t="str">
        <f t="shared" si="4"/>
        <v>Emerge of Hominini</v>
      </c>
      <c r="T31" s="1" t="s">
        <v>2367</v>
      </c>
      <c r="U31" s="1" t="s">
        <v>2462</v>
      </c>
      <c r="V31" s="1" t="s">
        <v>2463</v>
      </c>
    </row>
    <row r="32" spans="1:22" x14ac:dyDescent="0.4">
      <c r="A32" s="1" t="s">
        <v>2369</v>
      </c>
      <c r="B32" s="1" t="s">
        <v>96</v>
      </c>
      <c r="C32" s="1">
        <v>-7000000</v>
      </c>
      <c r="F32" s="1" t="s">
        <v>926</v>
      </c>
      <c r="G32" s="1" t="s">
        <v>1926</v>
      </c>
      <c r="L32" s="58">
        <f t="shared" si="0"/>
        <v>7000000</v>
      </c>
      <c r="M32" s="58" t="str">
        <f t="shared" si="1"/>
        <v/>
      </c>
      <c r="N32" s="1" t="str">
        <f t="shared" si="2"/>
        <v/>
      </c>
      <c r="O32" s="1">
        <f t="shared" si="3"/>
        <v>583333</v>
      </c>
      <c r="P32" s="1">
        <v>2023</v>
      </c>
      <c r="Q32" s="52" t="s">
        <v>2466</v>
      </c>
      <c r="R32" s="1" t="s">
        <v>2468</v>
      </c>
      <c r="S32" s="70" t="str">
        <f t="shared" si="4"/>
        <v>Sahelanthropus tchadensis</v>
      </c>
      <c r="T32" s="1" t="s">
        <v>2369</v>
      </c>
      <c r="U32" s="52" t="s">
        <v>2466</v>
      </c>
      <c r="V32" s="1" t="s">
        <v>2468</v>
      </c>
    </row>
    <row r="33" spans="1:22" x14ac:dyDescent="0.4">
      <c r="A33" s="1" t="s">
        <v>2370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1926</v>
      </c>
      <c r="J33" s="1">
        <v>1</v>
      </c>
      <c r="L33" s="58">
        <f t="shared" si="0"/>
        <v>6000000</v>
      </c>
      <c r="M33" s="58">
        <f t="shared" si="1"/>
        <v>4000000</v>
      </c>
      <c r="N33" s="1" t="str">
        <f t="shared" si="2"/>
        <v/>
      </c>
      <c r="O33" s="1">
        <f t="shared" si="3"/>
        <v>500000</v>
      </c>
      <c r="P33" s="1">
        <v>2023</v>
      </c>
      <c r="Q33" s="1" t="s">
        <v>2469</v>
      </c>
      <c r="R33" s="1" t="s">
        <v>2463</v>
      </c>
      <c r="S33" s="70" t="str">
        <f t="shared" si="4"/>
        <v>Last common ancestor of Pan and Homo</v>
      </c>
      <c r="T33" s="1" t="s">
        <v>2370</v>
      </c>
      <c r="U33" s="1" t="s">
        <v>2469</v>
      </c>
      <c r="V33" s="1" t="s">
        <v>2463</v>
      </c>
    </row>
    <row r="34" spans="1:22" x14ac:dyDescent="0.4">
      <c r="A34" s="13" t="s">
        <v>108</v>
      </c>
      <c r="C34" s="1">
        <v>-5600000</v>
      </c>
      <c r="F34" s="1" t="s">
        <v>926</v>
      </c>
      <c r="G34" s="1" t="s">
        <v>1926</v>
      </c>
      <c r="L34" s="58">
        <f t="shared" si="0"/>
        <v>5600000</v>
      </c>
      <c r="M34" s="58" t="str">
        <f t="shared" si="1"/>
        <v/>
      </c>
      <c r="N34" s="1" t="str">
        <f t="shared" si="2"/>
        <v/>
      </c>
      <c r="O34" s="1">
        <f t="shared" si="3"/>
        <v>466666</v>
      </c>
      <c r="P34" s="1">
        <v>2023</v>
      </c>
      <c r="Q34" s="1" t="s">
        <v>2470</v>
      </c>
      <c r="R34" s="1" t="s">
        <v>2471</v>
      </c>
      <c r="S34" s="70" t="str">
        <f t="shared" si="4"/>
        <v>Ardipithecus kadabba</v>
      </c>
      <c r="T34" s="13" t="s">
        <v>108</v>
      </c>
      <c r="U34" s="1" t="s">
        <v>2470</v>
      </c>
      <c r="V34" s="1" t="s">
        <v>2471</v>
      </c>
    </row>
    <row r="35" spans="1:22" x14ac:dyDescent="0.4">
      <c r="A35" s="13" t="s">
        <v>106</v>
      </c>
      <c r="C35" s="1">
        <v>-4400000</v>
      </c>
      <c r="F35" s="1" t="s">
        <v>926</v>
      </c>
      <c r="G35" s="1" t="s">
        <v>1926</v>
      </c>
      <c r="L35" s="58">
        <f t="shared" si="0"/>
        <v>4400000</v>
      </c>
      <c r="M35" s="58" t="str">
        <f t="shared" si="1"/>
        <v/>
      </c>
      <c r="N35" s="1" t="str">
        <f t="shared" si="2"/>
        <v/>
      </c>
      <c r="O35" s="1">
        <f t="shared" si="3"/>
        <v>366666</v>
      </c>
      <c r="P35" s="1">
        <v>2023</v>
      </c>
      <c r="Q35" s="1" t="s">
        <v>2472</v>
      </c>
      <c r="R35" s="1" t="s">
        <v>2473</v>
      </c>
      <c r="S35" s="70" t="str">
        <f t="shared" si="4"/>
        <v>Ardipithecus ramidus</v>
      </c>
      <c r="T35" s="13" t="s">
        <v>106</v>
      </c>
      <c r="U35" s="1" t="s">
        <v>2472</v>
      </c>
      <c r="V35" s="1" t="s">
        <v>2473</v>
      </c>
    </row>
    <row r="36" spans="1:22" x14ac:dyDescent="0.4">
      <c r="A36" s="1" t="s">
        <v>2371</v>
      </c>
      <c r="B36" s="1" t="s">
        <v>97</v>
      </c>
      <c r="C36" s="1">
        <v>-4200000</v>
      </c>
      <c r="F36" s="1" t="s">
        <v>926</v>
      </c>
      <c r="G36" s="1" t="s">
        <v>1926</v>
      </c>
      <c r="L36" s="58">
        <f t="shared" si="0"/>
        <v>4200000</v>
      </c>
      <c r="M36" s="58" t="str">
        <f t="shared" si="1"/>
        <v/>
      </c>
      <c r="N36" s="1" t="str">
        <f t="shared" si="2"/>
        <v/>
      </c>
      <c r="O36" s="1">
        <f t="shared" si="3"/>
        <v>350000</v>
      </c>
      <c r="P36" s="1">
        <v>2023</v>
      </c>
      <c r="Q36" s="1" t="s">
        <v>2474</v>
      </c>
      <c r="R36" s="1" t="s">
        <v>2475</v>
      </c>
      <c r="S36" s="70" t="str">
        <f t="shared" si="4"/>
        <v xml:space="preserve">Australopithecus anamensis </v>
      </c>
      <c r="T36" s="1" t="s">
        <v>2371</v>
      </c>
      <c r="U36" s="1" t="s">
        <v>2474</v>
      </c>
      <c r="V36" s="1" t="s">
        <v>2475</v>
      </c>
    </row>
    <row r="37" spans="1:22" x14ac:dyDescent="0.4">
      <c r="A37" s="1" t="s">
        <v>2360</v>
      </c>
      <c r="B37" s="1" t="s">
        <v>102</v>
      </c>
      <c r="C37" s="1">
        <v>-3300000</v>
      </c>
      <c r="F37" s="1" t="s">
        <v>926</v>
      </c>
      <c r="G37" s="1" t="s">
        <v>1926</v>
      </c>
      <c r="L37" s="58">
        <f t="shared" si="0"/>
        <v>3300000</v>
      </c>
      <c r="M37" s="58" t="str">
        <f t="shared" si="1"/>
        <v/>
      </c>
      <c r="N37" s="1" t="str">
        <f t="shared" si="2"/>
        <v/>
      </c>
      <c r="O37" s="1">
        <f t="shared" si="3"/>
        <v>275000</v>
      </c>
      <c r="P37" s="1">
        <v>2023</v>
      </c>
      <c r="Q37" s="1" t="s">
        <v>2476</v>
      </c>
      <c r="R37" s="1" t="s">
        <v>2477</v>
      </c>
      <c r="S37" s="70" t="str">
        <f t="shared" si="4"/>
        <v>Oldest stone tools</v>
      </c>
      <c r="T37" s="1" t="s">
        <v>2360</v>
      </c>
      <c r="U37" s="1" t="s">
        <v>2476</v>
      </c>
      <c r="V37" s="1" t="s">
        <v>2477</v>
      </c>
    </row>
    <row r="38" spans="1:22" x14ac:dyDescent="0.4">
      <c r="A38" s="1" t="s">
        <v>2361</v>
      </c>
      <c r="B38" s="1" t="s">
        <v>100</v>
      </c>
      <c r="C38" s="1">
        <v>-3200000</v>
      </c>
      <c r="F38" s="1" t="s">
        <v>926</v>
      </c>
      <c r="G38" s="1" t="s">
        <v>1926</v>
      </c>
      <c r="L38" s="58">
        <f t="shared" si="0"/>
        <v>3200000</v>
      </c>
      <c r="M38" s="58" t="str">
        <f t="shared" si="1"/>
        <v/>
      </c>
      <c r="N38" s="1" t="str">
        <f t="shared" si="2"/>
        <v/>
      </c>
      <c r="O38" s="1">
        <f t="shared" si="3"/>
        <v>228715</v>
      </c>
      <c r="P38" s="1">
        <v>2023</v>
      </c>
      <c r="Q38" s="1" t="s">
        <v>2478</v>
      </c>
      <c r="R38" s="1" t="s">
        <v>2479</v>
      </c>
      <c r="S38" s="70" t="str">
        <f t="shared" si="4"/>
        <v>Lucy</v>
      </c>
      <c r="T38" s="1" t="s">
        <v>2361</v>
      </c>
      <c r="U38" s="1" t="s">
        <v>2478</v>
      </c>
      <c r="V38" s="1" t="s">
        <v>2479</v>
      </c>
    </row>
    <row r="39" spans="1:22" x14ac:dyDescent="0.4">
      <c r="A39" s="1" t="s">
        <v>2372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1926</v>
      </c>
      <c r="J39" s="1">
        <v>1</v>
      </c>
      <c r="L39" s="58">
        <f t="shared" si="0"/>
        <v>3000000</v>
      </c>
      <c r="M39" s="58">
        <f t="shared" si="1"/>
        <v>2000000</v>
      </c>
      <c r="N39" s="1" t="str">
        <f t="shared" si="2"/>
        <v/>
      </c>
      <c r="O39" s="1">
        <f t="shared" si="3"/>
        <v>214430</v>
      </c>
      <c r="P39" s="1">
        <v>2023</v>
      </c>
      <c r="Q39" s="1" t="s">
        <v>2467</v>
      </c>
      <c r="R39" s="1" t="s">
        <v>2480</v>
      </c>
      <c r="S39" s="70" t="str">
        <f t="shared" si="4"/>
        <v>Emergence of Homo</v>
      </c>
      <c r="T39" s="1" t="s">
        <v>2372</v>
      </c>
      <c r="U39" s="1" t="s">
        <v>2467</v>
      </c>
      <c r="V39" s="1" t="s">
        <v>2480</v>
      </c>
    </row>
    <row r="40" spans="1:22" x14ac:dyDescent="0.4">
      <c r="A40" s="1" t="s">
        <v>2373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1926</v>
      </c>
      <c r="J40" s="1">
        <v>1</v>
      </c>
      <c r="L40" s="58">
        <f t="shared" si="0"/>
        <v>2000000</v>
      </c>
      <c r="M40" s="58">
        <f t="shared" si="1"/>
        <v>1700000</v>
      </c>
      <c r="N40" s="1" t="str">
        <f t="shared" si="2"/>
        <v/>
      </c>
      <c r="O40" s="1">
        <f t="shared" si="3"/>
        <v>143001</v>
      </c>
      <c r="P40" s="1">
        <v>2023</v>
      </c>
      <c r="Q40" s="1" t="s">
        <v>2481</v>
      </c>
      <c r="R40" s="1" t="s">
        <v>2482</v>
      </c>
      <c r="S40" s="70" t="str">
        <f t="shared" si="4"/>
        <v>Controlled use of fire</v>
      </c>
      <c r="T40" s="1" t="s">
        <v>2373</v>
      </c>
      <c r="U40" s="1" t="s">
        <v>2481</v>
      </c>
      <c r="V40" s="1" t="s">
        <v>2482</v>
      </c>
    </row>
    <row r="41" spans="1:22" x14ac:dyDescent="0.4">
      <c r="A41" s="1" t="s">
        <v>2374</v>
      </c>
      <c r="B41" s="1" t="s">
        <v>88</v>
      </c>
      <c r="C41" s="1">
        <v>-2000000</v>
      </c>
      <c r="F41" s="1" t="s">
        <v>926</v>
      </c>
      <c r="G41" s="1" t="s">
        <v>1926</v>
      </c>
      <c r="L41" s="58">
        <f t="shared" si="0"/>
        <v>2000000</v>
      </c>
      <c r="M41" s="58" t="str">
        <f t="shared" si="1"/>
        <v/>
      </c>
      <c r="N41" s="1" t="str">
        <f t="shared" si="2"/>
        <v/>
      </c>
      <c r="O41" s="1">
        <f t="shared" si="3"/>
        <v>143001</v>
      </c>
      <c r="P41" s="1">
        <v>2023</v>
      </c>
      <c r="Q41" s="1" t="s">
        <v>2483</v>
      </c>
      <c r="R41" s="1" t="s">
        <v>2484</v>
      </c>
      <c r="S41" s="70" t="str">
        <f t="shared" si="4"/>
        <v>Homo erectus</v>
      </c>
      <c r="T41" s="1" t="s">
        <v>2374</v>
      </c>
      <c r="U41" s="1" t="s">
        <v>2483</v>
      </c>
      <c r="V41" s="1" t="s">
        <v>2484</v>
      </c>
    </row>
    <row r="42" spans="1:22" x14ac:dyDescent="0.4">
      <c r="A42" s="1" t="s">
        <v>2375</v>
      </c>
      <c r="B42" s="1" t="s">
        <v>79</v>
      </c>
      <c r="C42" s="1">
        <v>-1000000</v>
      </c>
      <c r="F42" s="1" t="s">
        <v>926</v>
      </c>
      <c r="G42" s="1" t="s">
        <v>1926</v>
      </c>
      <c r="L42" s="58">
        <f t="shared" si="0"/>
        <v>1000000</v>
      </c>
      <c r="M42" s="58" t="str">
        <f t="shared" si="1"/>
        <v/>
      </c>
      <c r="N42" s="1" t="str">
        <f t="shared" si="2"/>
        <v/>
      </c>
      <c r="O42" s="1">
        <f t="shared" si="3"/>
        <v>71573</v>
      </c>
      <c r="P42" s="1">
        <v>2023</v>
      </c>
      <c r="Q42" s="1" t="s">
        <v>2485</v>
      </c>
      <c r="R42" s="1" t="s">
        <v>2486</v>
      </c>
      <c r="S42" s="70" t="str">
        <f t="shared" si="4"/>
        <v>Use of fire by H. erectus</v>
      </c>
      <c r="T42" s="1" t="s">
        <v>2375</v>
      </c>
      <c r="U42" s="1" t="s">
        <v>2485</v>
      </c>
      <c r="V42" s="1" t="s">
        <v>2486</v>
      </c>
    </row>
    <row r="43" spans="1:22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1926</v>
      </c>
      <c r="L43" s="58">
        <f t="shared" si="0"/>
        <v>700000</v>
      </c>
      <c r="M43" s="58">
        <f t="shared" si="1"/>
        <v>200000</v>
      </c>
      <c r="N43" s="1">
        <f t="shared" si="2"/>
        <v>500000</v>
      </c>
      <c r="O43" s="1">
        <f t="shared" si="3"/>
        <v>50144</v>
      </c>
      <c r="P43" s="1">
        <v>2023</v>
      </c>
      <c r="Q43" s="1" t="s">
        <v>2487</v>
      </c>
      <c r="R43" s="1" t="s">
        <v>2488</v>
      </c>
      <c r="S43" s="70" t="str">
        <f t="shared" si="4"/>
        <v>Homo heidelbergensis</v>
      </c>
      <c r="T43" s="13" t="s">
        <v>231</v>
      </c>
      <c r="U43" s="1" t="s">
        <v>2487</v>
      </c>
      <c r="V43" s="1" t="s">
        <v>2488</v>
      </c>
    </row>
    <row r="44" spans="1:22" x14ac:dyDescent="0.4">
      <c r="A44" s="1" t="s">
        <v>2376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1926</v>
      </c>
      <c r="J44" s="1">
        <v>1</v>
      </c>
      <c r="L44" s="58">
        <f t="shared" si="0"/>
        <v>500000</v>
      </c>
      <c r="M44" s="58">
        <f t="shared" si="1"/>
        <v>400000</v>
      </c>
      <c r="N44" s="1" t="str">
        <f t="shared" si="2"/>
        <v/>
      </c>
      <c r="O44" s="1">
        <f t="shared" si="3"/>
        <v>31376</v>
      </c>
      <c r="P44" s="1">
        <v>2023</v>
      </c>
      <c r="S44" s="70" t="str">
        <f t="shared" si="4"/>
        <v>Denisovans and neanderthals split</v>
      </c>
      <c r="T44" s="1" t="s">
        <v>2376</v>
      </c>
    </row>
    <row r="45" spans="1:22" x14ac:dyDescent="0.4">
      <c r="A45" s="1" t="s">
        <v>2308</v>
      </c>
      <c r="B45" s="1" t="s">
        <v>2</v>
      </c>
      <c r="C45" s="1">
        <v>-450000</v>
      </c>
      <c r="F45" s="1" t="s">
        <v>926</v>
      </c>
      <c r="G45" s="1" t="s">
        <v>1926</v>
      </c>
      <c r="L45" s="58">
        <f t="shared" si="0"/>
        <v>450000</v>
      </c>
      <c r="M45" s="58" t="str">
        <f t="shared" si="1"/>
        <v/>
      </c>
      <c r="N45" s="1" t="str">
        <f t="shared" si="2"/>
        <v/>
      </c>
      <c r="O45" s="1">
        <f t="shared" si="3"/>
        <v>28251</v>
      </c>
      <c r="P45" s="1">
        <v>2023</v>
      </c>
      <c r="Q45" s="1" t="s">
        <v>2489</v>
      </c>
      <c r="R45" s="1" t="s">
        <v>2490</v>
      </c>
      <c r="S45" s="70" t="str">
        <f t="shared" si="4"/>
        <v>Arrival of neanderthals in Europe</v>
      </c>
      <c r="T45" s="1" t="s">
        <v>2308</v>
      </c>
      <c r="U45" s="1" t="s">
        <v>2489</v>
      </c>
      <c r="V45" s="1" t="s">
        <v>2490</v>
      </c>
    </row>
    <row r="46" spans="1:22" x14ac:dyDescent="0.4">
      <c r="A46" s="1" t="s">
        <v>2377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1926</v>
      </c>
      <c r="L46" s="58">
        <f t="shared" si="0"/>
        <v>315000</v>
      </c>
      <c r="M46" s="58" t="str">
        <f t="shared" si="1"/>
        <v/>
      </c>
      <c r="N46" s="1" t="str">
        <f t="shared" si="2"/>
        <v/>
      </c>
      <c r="O46" s="1">
        <f t="shared" si="3"/>
        <v>19688</v>
      </c>
      <c r="P46" s="1">
        <v>2023</v>
      </c>
      <c r="Q46" s="1" t="s">
        <v>2491</v>
      </c>
      <c r="R46" s="1" t="s">
        <v>2492</v>
      </c>
      <c r="S46" s="70" t="str">
        <f t="shared" si="4"/>
        <v>Anatomically modern humans</v>
      </c>
      <c r="T46" s="1" t="s">
        <v>2377</v>
      </c>
      <c r="U46" s="1" t="s">
        <v>2491</v>
      </c>
      <c r="V46" s="1" t="s">
        <v>2492</v>
      </c>
    </row>
    <row r="47" spans="1:22" x14ac:dyDescent="0.4">
      <c r="A47" s="1" t="s">
        <v>2378</v>
      </c>
      <c r="B47" s="1" t="s">
        <v>58</v>
      </c>
      <c r="C47" s="1">
        <v>-208000</v>
      </c>
      <c r="F47" s="1" t="s">
        <v>926</v>
      </c>
      <c r="G47" s="1" t="s">
        <v>1926</v>
      </c>
      <c r="K47" s="1">
        <v>1</v>
      </c>
      <c r="L47" s="58">
        <f t="shared" si="0"/>
        <v>210000</v>
      </c>
      <c r="M47" s="58" t="str">
        <f t="shared" si="1"/>
        <v/>
      </c>
      <c r="N47" s="1" t="str">
        <f t="shared" si="2"/>
        <v/>
      </c>
      <c r="O47" s="1">
        <f t="shared" si="3"/>
        <v>13126</v>
      </c>
      <c r="P47" s="1">
        <v>2023</v>
      </c>
      <c r="Q47" s="1" t="s">
        <v>2493</v>
      </c>
      <c r="R47" s="1" t="s">
        <v>2494</v>
      </c>
      <c r="S47" s="70" t="str">
        <f t="shared" si="4"/>
        <v>Attempt at migration to Europe by H. sapiens</v>
      </c>
      <c r="T47" s="1" t="s">
        <v>2378</v>
      </c>
      <c r="U47" s="1" t="s">
        <v>2493</v>
      </c>
      <c r="V47" s="1" t="s">
        <v>2494</v>
      </c>
    </row>
    <row r="48" spans="1:22" x14ac:dyDescent="0.4">
      <c r="A48" s="1" t="s">
        <v>2379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1926</v>
      </c>
      <c r="J48" s="1">
        <v>1</v>
      </c>
      <c r="L48" s="58">
        <f t="shared" si="0"/>
        <v>117000</v>
      </c>
      <c r="M48" s="58">
        <f t="shared" si="1"/>
        <v>108000</v>
      </c>
      <c r="N48" s="1" t="str">
        <f t="shared" si="2"/>
        <v/>
      </c>
      <c r="O48" s="1">
        <f t="shared" si="3"/>
        <v>7313</v>
      </c>
      <c r="P48" s="1">
        <v>2023</v>
      </c>
      <c r="Q48" s="1" t="s">
        <v>2495</v>
      </c>
      <c r="R48" s="1" t="s">
        <v>2496</v>
      </c>
      <c r="S48" s="70" t="str">
        <f t="shared" si="4"/>
        <v>Extinction of Homo erectus</v>
      </c>
      <c r="T48" s="1" t="s">
        <v>2379</v>
      </c>
      <c r="U48" s="1" t="s">
        <v>2495</v>
      </c>
      <c r="V48" s="1" t="s">
        <v>2496</v>
      </c>
    </row>
    <row r="49" spans="1:22" x14ac:dyDescent="0.4">
      <c r="A49" s="1" t="s">
        <v>2380</v>
      </c>
      <c r="B49" s="1" t="s">
        <v>202</v>
      </c>
      <c r="C49" s="1">
        <v>-105000</v>
      </c>
      <c r="F49" s="1" t="s">
        <v>926</v>
      </c>
      <c r="G49" s="1" t="s">
        <v>1926</v>
      </c>
      <c r="K49" s="1">
        <v>1</v>
      </c>
      <c r="L49" s="58">
        <f t="shared" si="0"/>
        <v>107000</v>
      </c>
      <c r="M49" s="58" t="str">
        <f t="shared" si="1"/>
        <v/>
      </c>
      <c r="N49" s="1" t="str">
        <f t="shared" si="2"/>
        <v/>
      </c>
      <c r="O49" s="1">
        <f t="shared" si="3"/>
        <v>6688</v>
      </c>
      <c r="P49" s="1">
        <v>2023</v>
      </c>
      <c r="Q49" s="1" t="s">
        <v>2497</v>
      </c>
      <c r="R49" s="1" t="s">
        <v>2498</v>
      </c>
      <c r="S49" s="70" t="str">
        <f t="shared" si="4"/>
        <v>Use of clothing</v>
      </c>
      <c r="T49" s="1" t="s">
        <v>2380</v>
      </c>
      <c r="U49" s="1" t="s">
        <v>2497</v>
      </c>
      <c r="V49" s="1" t="s">
        <v>2498</v>
      </c>
    </row>
    <row r="50" spans="1:22" x14ac:dyDescent="0.4">
      <c r="A50" s="1" t="s">
        <v>2381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1926</v>
      </c>
      <c r="L50" s="58">
        <f t="shared" si="0"/>
        <v>74000</v>
      </c>
      <c r="M50" s="58" t="str">
        <f t="shared" si="1"/>
        <v/>
      </c>
      <c r="N50" s="1" t="str">
        <f t="shared" si="2"/>
        <v/>
      </c>
      <c r="O50" s="1">
        <f t="shared" si="3"/>
        <v>4626</v>
      </c>
      <c r="P50" s="1">
        <v>2023</v>
      </c>
      <c r="Q50" s="1" t="s">
        <v>2499</v>
      </c>
      <c r="R50" s="1" t="s">
        <v>2500</v>
      </c>
      <c r="S50" s="70" t="str">
        <f t="shared" si="4"/>
        <v>Toba supereruption</v>
      </c>
      <c r="T50" s="1" t="s">
        <v>2381</v>
      </c>
      <c r="U50" s="1" t="s">
        <v>2499</v>
      </c>
      <c r="V50" s="1" t="s">
        <v>2500</v>
      </c>
    </row>
    <row r="51" spans="1:22" x14ac:dyDescent="0.4">
      <c r="A51" s="1" t="s">
        <v>2362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1926</v>
      </c>
      <c r="L51" s="58">
        <f t="shared" si="0"/>
        <v>70000</v>
      </c>
      <c r="M51" s="58" t="str">
        <f t="shared" si="1"/>
        <v/>
      </c>
      <c r="N51" s="1" t="str">
        <f t="shared" si="2"/>
        <v/>
      </c>
      <c r="O51" s="1">
        <f t="shared" si="3"/>
        <v>4376</v>
      </c>
      <c r="P51" s="1">
        <v>2023</v>
      </c>
      <c r="Q51" s="1" t="s">
        <v>2501</v>
      </c>
      <c r="R51" s="1" t="s">
        <v>2502</v>
      </c>
      <c r="S51" s="70" t="str">
        <f t="shared" si="4"/>
        <v>Migration out of Africa</v>
      </c>
      <c r="T51" s="1" t="s">
        <v>2362</v>
      </c>
      <c r="U51" s="1" t="s">
        <v>2501</v>
      </c>
      <c r="V51" s="1" t="s">
        <v>2502</v>
      </c>
    </row>
    <row r="52" spans="1:22" x14ac:dyDescent="0.4">
      <c r="A52" s="1" t="s">
        <v>2382</v>
      </c>
      <c r="B52" s="1" t="s">
        <v>972</v>
      </c>
      <c r="C52" s="1">
        <v>-63000</v>
      </c>
      <c r="F52" s="1" t="s">
        <v>926</v>
      </c>
      <c r="G52" s="1" t="s">
        <v>1926</v>
      </c>
      <c r="L52" s="58">
        <f t="shared" si="0"/>
        <v>65000</v>
      </c>
      <c r="M52" s="58" t="str">
        <f t="shared" si="1"/>
        <v/>
      </c>
      <c r="N52" s="1" t="str">
        <f t="shared" si="2"/>
        <v/>
      </c>
      <c r="O52" s="1">
        <f t="shared" si="3"/>
        <v>4063</v>
      </c>
      <c r="P52" s="1">
        <v>2023</v>
      </c>
      <c r="Q52" s="1" t="s">
        <v>2501</v>
      </c>
      <c r="R52" s="1" t="s">
        <v>2502</v>
      </c>
      <c r="S52" s="70" t="str">
        <f t="shared" si="4"/>
        <v>Settlement of South and Southeast Asia</v>
      </c>
      <c r="T52" s="1" t="s">
        <v>2382</v>
      </c>
      <c r="U52" s="1" t="s">
        <v>2501</v>
      </c>
      <c r="V52" s="1" t="s">
        <v>2502</v>
      </c>
    </row>
    <row r="53" spans="1:22" x14ac:dyDescent="0.4">
      <c r="A53" s="1" t="s">
        <v>2383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1926</v>
      </c>
      <c r="K53" s="1">
        <v>1</v>
      </c>
      <c r="L53" s="58">
        <f t="shared" si="0"/>
        <v>64000</v>
      </c>
      <c r="M53" s="58" t="str">
        <f t="shared" si="1"/>
        <v/>
      </c>
      <c r="N53" s="1" t="str">
        <f t="shared" si="2"/>
        <v/>
      </c>
      <c r="O53" s="1">
        <f t="shared" si="3"/>
        <v>4001</v>
      </c>
      <c r="P53" s="1">
        <v>2023</v>
      </c>
      <c r="S53" s="70" t="str">
        <f t="shared" si="4"/>
        <v>Non-figurative cave painting</v>
      </c>
      <c r="T53" s="1" t="s">
        <v>2383</v>
      </c>
    </row>
    <row r="54" spans="1:22" x14ac:dyDescent="0.4">
      <c r="A54" s="1" t="s">
        <v>2384</v>
      </c>
      <c r="B54" s="1" t="s">
        <v>52</v>
      </c>
      <c r="C54" s="1">
        <v>-48000</v>
      </c>
      <c r="F54" s="1" t="s">
        <v>926</v>
      </c>
      <c r="G54" s="1" t="s">
        <v>1926</v>
      </c>
      <c r="L54" s="58">
        <f t="shared" si="0"/>
        <v>50000</v>
      </c>
      <c r="M54" s="58" t="str">
        <f t="shared" si="1"/>
        <v/>
      </c>
      <c r="N54" s="1" t="str">
        <f t="shared" si="2"/>
        <v/>
      </c>
      <c r="O54" s="1">
        <f t="shared" si="3"/>
        <v>3126</v>
      </c>
      <c r="P54" s="1">
        <v>2023</v>
      </c>
      <c r="Q54" s="1" t="s">
        <v>2503</v>
      </c>
      <c r="R54" s="1" t="s">
        <v>2504</v>
      </c>
      <c r="S54" s="70" t="str">
        <f t="shared" si="4"/>
        <v>Emiran</v>
      </c>
      <c r="T54" s="1" t="s">
        <v>2384</v>
      </c>
      <c r="U54" s="1" t="s">
        <v>2503</v>
      </c>
      <c r="V54" s="1" t="s">
        <v>2504</v>
      </c>
    </row>
    <row r="55" spans="1:22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1926</v>
      </c>
      <c r="L55" s="58">
        <f t="shared" si="0"/>
        <v>50000</v>
      </c>
      <c r="M55" s="58" t="str">
        <f t="shared" si="1"/>
        <v/>
      </c>
      <c r="N55" s="1" t="str">
        <f t="shared" si="2"/>
        <v/>
      </c>
      <c r="O55" s="1">
        <f t="shared" si="3"/>
        <v>3126</v>
      </c>
      <c r="P55" s="1">
        <v>2023</v>
      </c>
      <c r="Q55" s="1" t="s">
        <v>976</v>
      </c>
      <c r="R55" s="1" t="s">
        <v>971</v>
      </c>
      <c r="S55" s="70" t="str">
        <f t="shared" si="4"/>
        <v>Settlement of Australia</v>
      </c>
      <c r="T55" s="1" t="s">
        <v>974</v>
      </c>
      <c r="U55" s="1" t="s">
        <v>976</v>
      </c>
      <c r="V55" s="1" t="s">
        <v>971</v>
      </c>
    </row>
    <row r="56" spans="1:22" x14ac:dyDescent="0.4">
      <c r="A56" s="1" t="s">
        <v>2385</v>
      </c>
      <c r="B56" s="1" t="s">
        <v>54</v>
      </c>
      <c r="C56" s="1">
        <v>-43000</v>
      </c>
      <c r="F56" s="1" t="s">
        <v>926</v>
      </c>
      <c r="G56" s="1" t="s">
        <v>1926</v>
      </c>
      <c r="L56" s="58">
        <f t="shared" si="0"/>
        <v>45000</v>
      </c>
      <c r="M56" s="58" t="str">
        <f t="shared" si="1"/>
        <v/>
      </c>
      <c r="N56" s="1" t="str">
        <f t="shared" si="2"/>
        <v/>
      </c>
      <c r="O56" s="1">
        <f t="shared" si="3"/>
        <v>2813</v>
      </c>
      <c r="P56" s="1">
        <v>2023</v>
      </c>
      <c r="Q56" s="1" t="s">
        <v>2501</v>
      </c>
      <c r="R56" s="1" t="s">
        <v>2502</v>
      </c>
      <c r="S56" s="70" t="str">
        <f t="shared" si="4"/>
        <v>Settlement of Europe and East Asia</v>
      </c>
      <c r="T56" s="1" t="s">
        <v>2385</v>
      </c>
      <c r="U56" s="1" t="s">
        <v>2501</v>
      </c>
      <c r="V56" s="1" t="s">
        <v>2502</v>
      </c>
    </row>
    <row r="57" spans="1:22" x14ac:dyDescent="0.4">
      <c r="A57" s="1" t="s">
        <v>2386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1926</v>
      </c>
      <c r="L57" s="58">
        <f t="shared" si="0"/>
        <v>43900</v>
      </c>
      <c r="M57" s="58" t="str">
        <f t="shared" si="1"/>
        <v/>
      </c>
      <c r="N57" s="1" t="str">
        <f t="shared" si="2"/>
        <v/>
      </c>
      <c r="O57" s="1">
        <f t="shared" si="3"/>
        <v>2745</v>
      </c>
      <c r="P57" s="1">
        <v>2023</v>
      </c>
      <c r="S57" s="70" t="str">
        <f t="shared" si="4"/>
        <v>Figurative cave painting</v>
      </c>
      <c r="T57" s="1" t="s">
        <v>2386</v>
      </c>
    </row>
    <row r="58" spans="1:22" x14ac:dyDescent="0.4">
      <c r="A58" s="1" t="s">
        <v>2387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1926</v>
      </c>
      <c r="J58" s="1">
        <v>1</v>
      </c>
      <c r="L58" s="58">
        <f t="shared" si="0"/>
        <v>41000</v>
      </c>
      <c r="M58" s="58">
        <f t="shared" si="1"/>
        <v>38000</v>
      </c>
      <c r="N58" s="1" t="str">
        <f t="shared" si="2"/>
        <v/>
      </c>
      <c r="O58" s="1">
        <f t="shared" si="3"/>
        <v>2563</v>
      </c>
      <c r="P58" s="1">
        <v>2023</v>
      </c>
      <c r="Q58" s="1" t="s">
        <v>2505</v>
      </c>
      <c r="R58" s="1" t="s">
        <v>2504</v>
      </c>
      <c r="S58" s="70" t="str">
        <f t="shared" si="4"/>
        <v>Extinction of neanderthals</v>
      </c>
      <c r="T58" s="1" t="s">
        <v>2387</v>
      </c>
      <c r="U58" s="1" t="s">
        <v>2505</v>
      </c>
      <c r="V58" s="1" t="s">
        <v>2504</v>
      </c>
    </row>
    <row r="59" spans="1:22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1926</v>
      </c>
      <c r="L59" s="58">
        <f t="shared" si="0"/>
        <v>40000</v>
      </c>
      <c r="M59" s="58">
        <f t="shared" si="1"/>
        <v>26000</v>
      </c>
      <c r="N59" s="1">
        <f t="shared" si="2"/>
        <v>14000</v>
      </c>
      <c r="O59" s="1">
        <f t="shared" si="3"/>
        <v>2501</v>
      </c>
      <c r="P59" s="1">
        <v>2023</v>
      </c>
      <c r="Q59" s="1" t="s">
        <v>2506</v>
      </c>
      <c r="R59" s="1" t="s">
        <v>2507</v>
      </c>
      <c r="S59" s="70" t="str">
        <f t="shared" si="4"/>
        <v>Early European modern humans (EEMH) (Cro-Magnon)</v>
      </c>
      <c r="T59" s="1" t="s">
        <v>1793</v>
      </c>
      <c r="U59" s="1" t="s">
        <v>2506</v>
      </c>
      <c r="V59" s="1" t="s">
        <v>2507</v>
      </c>
    </row>
    <row r="60" spans="1:22" x14ac:dyDescent="0.4">
      <c r="A60" s="1" t="s">
        <v>2388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1926</v>
      </c>
      <c r="J60" s="1">
        <v>1</v>
      </c>
      <c r="L60" s="58">
        <f t="shared" si="0"/>
        <v>40000</v>
      </c>
      <c r="M60" s="58">
        <f t="shared" si="1"/>
        <v>30000</v>
      </c>
      <c r="N60" s="1" t="str">
        <f t="shared" si="2"/>
        <v/>
      </c>
      <c r="O60" s="1">
        <f t="shared" si="3"/>
        <v>2501</v>
      </c>
      <c r="P60" s="1">
        <v>2023</v>
      </c>
      <c r="Q60" s="1" t="s">
        <v>2508</v>
      </c>
      <c r="R60" s="1" t="s">
        <v>2509</v>
      </c>
      <c r="S60" s="70" t="str">
        <f t="shared" si="4"/>
        <v>Association between humans and wolves</v>
      </c>
      <c r="T60" s="1" t="s">
        <v>2388</v>
      </c>
      <c r="U60" s="1" t="s">
        <v>2508</v>
      </c>
      <c r="V60" s="1" t="s">
        <v>2509</v>
      </c>
    </row>
    <row r="61" spans="1:22" x14ac:dyDescent="0.4">
      <c r="A61" s="1" t="s">
        <v>2363</v>
      </c>
      <c r="B61" s="1" t="s">
        <v>241</v>
      </c>
      <c r="C61" s="1">
        <v>-34000</v>
      </c>
      <c r="F61" s="1" t="s">
        <v>926</v>
      </c>
      <c r="G61" s="1" t="s">
        <v>1926</v>
      </c>
      <c r="L61" s="58">
        <f t="shared" si="0"/>
        <v>36000</v>
      </c>
      <c r="M61" s="58" t="str">
        <f t="shared" si="1"/>
        <v/>
      </c>
      <c r="N61" s="1" t="str">
        <f t="shared" si="2"/>
        <v/>
      </c>
      <c r="O61" s="1">
        <f t="shared" si="3"/>
        <v>2251</v>
      </c>
      <c r="P61" s="1">
        <v>2023</v>
      </c>
      <c r="Q61" s="1" t="s">
        <v>2510</v>
      </c>
      <c r="R61" s="1" t="s">
        <v>2511</v>
      </c>
      <c r="S61" s="70" t="str">
        <f t="shared" si="4"/>
        <v>Kostenki 14</v>
      </c>
      <c r="T61" s="1" t="s">
        <v>2363</v>
      </c>
      <c r="U61" s="1" t="s">
        <v>2510</v>
      </c>
      <c r="V61" s="1" t="s">
        <v>2511</v>
      </c>
    </row>
    <row r="62" spans="1:22" x14ac:dyDescent="0.4">
      <c r="A62" s="1" t="s">
        <v>2364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1926</v>
      </c>
      <c r="L62" s="58">
        <f t="shared" si="0"/>
        <v>33000</v>
      </c>
      <c r="M62" s="58">
        <f t="shared" si="1"/>
        <v>24000</v>
      </c>
      <c r="N62" s="1">
        <f t="shared" si="2"/>
        <v>9000</v>
      </c>
      <c r="O62" s="1">
        <f t="shared" si="3"/>
        <v>2063</v>
      </c>
      <c r="P62" s="1">
        <v>2023</v>
      </c>
      <c r="Q62" s="1" t="s">
        <v>2512</v>
      </c>
      <c r="R62" s="1" t="s">
        <v>2513</v>
      </c>
      <c r="S62" s="70" t="str">
        <f t="shared" si="4"/>
        <v>Gravettian culture</v>
      </c>
      <c r="T62" s="1" t="s">
        <v>2364</v>
      </c>
      <c r="U62" s="1" t="s">
        <v>2512</v>
      </c>
      <c r="V62" s="1" t="s">
        <v>2513</v>
      </c>
    </row>
    <row r="63" spans="1:22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1926</v>
      </c>
      <c r="L63" s="58">
        <f t="shared" si="0"/>
        <v>30000</v>
      </c>
      <c r="M63" s="58" t="str">
        <f t="shared" si="1"/>
        <v/>
      </c>
      <c r="N63" s="1" t="str">
        <f t="shared" si="2"/>
        <v/>
      </c>
      <c r="O63" s="1">
        <f t="shared" si="3"/>
        <v>1876</v>
      </c>
      <c r="P63" s="1">
        <v>2023</v>
      </c>
      <c r="Q63" s="1" t="s">
        <v>2514</v>
      </c>
      <c r="R63" s="1" t="s">
        <v>2515</v>
      </c>
      <c r="S63" s="70" t="str">
        <f t="shared" si="4"/>
        <v>Settlement of Japan</v>
      </c>
      <c r="T63" s="1" t="s">
        <v>977</v>
      </c>
      <c r="U63" s="1" t="s">
        <v>2514</v>
      </c>
      <c r="V63" s="1" t="s">
        <v>2515</v>
      </c>
    </row>
    <row r="64" spans="1:22" x14ac:dyDescent="0.4">
      <c r="A64" s="1" t="s">
        <v>2389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1926</v>
      </c>
      <c r="J64" s="1">
        <v>1</v>
      </c>
      <c r="L64" s="58">
        <f t="shared" si="0"/>
        <v>30000</v>
      </c>
      <c r="M64" s="58">
        <f t="shared" si="1"/>
        <v>15000</v>
      </c>
      <c r="N64" s="1" t="str">
        <f t="shared" si="2"/>
        <v/>
      </c>
      <c r="O64" s="1">
        <f t="shared" si="3"/>
        <v>1876</v>
      </c>
      <c r="P64" s="1">
        <v>2023</v>
      </c>
      <c r="Q64" s="1" t="s">
        <v>2516</v>
      </c>
      <c r="R64" s="1" t="s">
        <v>2517</v>
      </c>
      <c r="S64" s="70" t="str">
        <f t="shared" si="4"/>
        <v>Extinction of Denisovans</v>
      </c>
      <c r="T64" s="1" t="s">
        <v>2389</v>
      </c>
      <c r="U64" s="1" t="s">
        <v>2516</v>
      </c>
      <c r="V64" s="1" t="s">
        <v>2517</v>
      </c>
    </row>
    <row r="65" spans="1:22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1926</v>
      </c>
      <c r="L65" s="58">
        <f t="shared" si="0"/>
        <v>28000</v>
      </c>
      <c r="M65" s="58" t="str">
        <f t="shared" si="1"/>
        <v/>
      </c>
      <c r="N65" s="1" t="str">
        <f t="shared" si="2"/>
        <v/>
      </c>
      <c r="O65" s="1">
        <f t="shared" si="3"/>
        <v>1751</v>
      </c>
      <c r="P65" s="1">
        <v>2023</v>
      </c>
      <c r="Q65" s="1" t="s">
        <v>984</v>
      </c>
      <c r="R65" s="1" t="s">
        <v>2518</v>
      </c>
      <c r="S65" s="70" t="str">
        <f t="shared" si="4"/>
        <v>Twisted rope</v>
      </c>
      <c r="T65" s="1" t="s">
        <v>982</v>
      </c>
      <c r="U65" s="1" t="s">
        <v>984</v>
      </c>
      <c r="V65" s="1" t="s">
        <v>2518</v>
      </c>
    </row>
    <row r="66" spans="1:22" x14ac:dyDescent="0.4">
      <c r="A66" s="1" t="s">
        <v>2365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1926</v>
      </c>
      <c r="L66" s="58">
        <f t="shared" ref="L66:L129" si="5">IF(ISBLANK(C66),"",IF(C66&lt;=(-350000),ABS(C66),IF(C66&lt;=(-900),FLOOR(ABS(C66-P66),100),ABS(C66-P66))))</f>
        <v>26500</v>
      </c>
      <c r="M66" s="58" t="str">
        <f t="shared" ref="M66:M129" si="6">IF(ISBLANK(D66),"",IF(C66&lt;=(-350000),ABS(D66),IF(C66&lt;=(-900),FLOOR(ABS(D66-P66),100),ABS(D66-P66))))</f>
        <v/>
      </c>
      <c r="N66" s="1" t="str">
        <f t="shared" ref="N66:N129" si="7">IF(OR(ISBLANK(D66),J66=1),"",ABS(C66-D66))</f>
        <v/>
      </c>
      <c r="O66" s="1">
        <f t="shared" ref="O66:O129" si="8">IF(OR(C66&lt;(-85000000),ISBLANK(C66)),"",IF(C66&lt;(-7000000),INT(ABS(C66/10)),IF(C66&lt;(-3200000),INT(ABS(C66/12)),IF(C66&lt;(-500000),INT(ABS((C66-P66)/14)),IF(C66&lt;(-13500),INT(ABS((C66-P66)/16)),IF(C66&lt;(-4000),INT(ABS((C66-P66)/18)),INT(ABS((C66-P66)/20))))))))</f>
        <v>1657</v>
      </c>
      <c r="P66" s="1">
        <v>2023</v>
      </c>
      <c r="Q66" s="1" t="s">
        <v>2519</v>
      </c>
      <c r="R66" s="1" t="s">
        <v>2520</v>
      </c>
      <c r="S66" s="70" t="str">
        <f t="shared" si="4"/>
        <v>Oruanui supereruption</v>
      </c>
      <c r="T66" s="1" t="s">
        <v>2365</v>
      </c>
      <c r="U66" s="1" t="s">
        <v>2519</v>
      </c>
      <c r="V66" s="1" t="s">
        <v>2520</v>
      </c>
    </row>
    <row r="67" spans="1:22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1926</v>
      </c>
      <c r="J67" s="1">
        <v>1</v>
      </c>
      <c r="K67" s="1">
        <v>1</v>
      </c>
      <c r="L67" s="58">
        <f t="shared" si="5"/>
        <v>26000</v>
      </c>
      <c r="M67" s="58">
        <f t="shared" si="6"/>
        <v>19000</v>
      </c>
      <c r="N67" s="1" t="str">
        <f t="shared" si="7"/>
        <v/>
      </c>
      <c r="O67" s="1">
        <f t="shared" si="8"/>
        <v>1626</v>
      </c>
      <c r="P67" s="1">
        <v>2023</v>
      </c>
      <c r="S67" s="70" t="str">
        <f t="shared" ref="S67:S130" si="9">A67</f>
        <v>?</v>
      </c>
      <c r="T67" s="1" t="s">
        <v>296</v>
      </c>
    </row>
    <row r="68" spans="1:22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1926</v>
      </c>
      <c r="K68" s="1">
        <v>1</v>
      </c>
      <c r="L68" s="58">
        <f t="shared" si="5"/>
        <v>25000</v>
      </c>
      <c r="M68" s="58">
        <f t="shared" si="6"/>
        <v>8000</v>
      </c>
      <c r="N68" s="1">
        <f t="shared" si="7"/>
        <v>17000</v>
      </c>
      <c r="O68" s="1">
        <f t="shared" si="8"/>
        <v>1563</v>
      </c>
      <c r="P68" s="1">
        <v>2023</v>
      </c>
      <c r="Q68" s="1" t="s">
        <v>1795</v>
      </c>
      <c r="R68" s="1" t="s">
        <v>1796</v>
      </c>
      <c r="S68" s="70" t="str">
        <f t="shared" si="9"/>
        <v>Caucasus Hunter-Gatherers (CHG)</v>
      </c>
      <c r="T68" s="1" t="s">
        <v>59</v>
      </c>
      <c r="U68" s="1" t="s">
        <v>1795</v>
      </c>
      <c r="V68" s="1" t="s">
        <v>1796</v>
      </c>
    </row>
    <row r="69" spans="1:22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1926</v>
      </c>
      <c r="K69" s="1">
        <v>1</v>
      </c>
      <c r="L69" s="58">
        <f t="shared" si="5"/>
        <v>25000</v>
      </c>
      <c r="M69" s="58">
        <f t="shared" si="6"/>
        <v>7000</v>
      </c>
      <c r="N69" s="1">
        <f t="shared" si="7"/>
        <v>18000</v>
      </c>
      <c r="O69" s="1">
        <f t="shared" si="8"/>
        <v>1563</v>
      </c>
      <c r="P69" s="1">
        <v>2023</v>
      </c>
      <c r="Q69" s="1" t="s">
        <v>1806</v>
      </c>
      <c r="R69" s="1" t="s">
        <v>2521</v>
      </c>
      <c r="S69" s="70" t="str">
        <f t="shared" si="9"/>
        <v xml:space="preserve">Eastern Hunter-Gatherers (EHG) </v>
      </c>
      <c r="T69" s="1" t="s">
        <v>1794</v>
      </c>
      <c r="U69" s="1" t="s">
        <v>1806</v>
      </c>
      <c r="V69" s="1" t="s">
        <v>2521</v>
      </c>
    </row>
    <row r="70" spans="1:22" x14ac:dyDescent="0.4">
      <c r="A70" s="1" t="s">
        <v>2390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1926</v>
      </c>
      <c r="L70" s="58">
        <f t="shared" si="5"/>
        <v>24000</v>
      </c>
      <c r="M70" s="58">
        <f t="shared" si="6"/>
        <v>15000</v>
      </c>
      <c r="N70" s="1">
        <f t="shared" si="7"/>
        <v>9000</v>
      </c>
      <c r="O70" s="1">
        <f t="shared" si="8"/>
        <v>1501</v>
      </c>
      <c r="P70" s="1">
        <v>2023</v>
      </c>
      <c r="Q70" s="1" t="s">
        <v>2522</v>
      </c>
      <c r="R70" s="1" t="s">
        <v>2523</v>
      </c>
      <c r="S70" s="70" t="str">
        <f t="shared" si="9"/>
        <v>Ancient north Eurasians</v>
      </c>
      <c r="T70" s="1" t="s">
        <v>2390</v>
      </c>
      <c r="U70" s="1" t="s">
        <v>2522</v>
      </c>
      <c r="V70" s="1" t="s">
        <v>2523</v>
      </c>
    </row>
    <row r="71" spans="1:22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1926</v>
      </c>
      <c r="L71" s="58">
        <f t="shared" si="5"/>
        <v>24000</v>
      </c>
      <c r="M71" s="58" t="str">
        <f t="shared" si="6"/>
        <v/>
      </c>
      <c r="N71" s="1" t="str">
        <f t="shared" si="7"/>
        <v/>
      </c>
      <c r="O71" s="1">
        <f t="shared" si="8"/>
        <v>1501</v>
      </c>
      <c r="P71" s="1">
        <v>2023</v>
      </c>
      <c r="Q71" s="1" t="s">
        <v>2524</v>
      </c>
      <c r="R71" s="1" t="s">
        <v>2525</v>
      </c>
      <c r="S71" s="70" t="str">
        <f t="shared" si="9"/>
        <v>Mal'ta boy</v>
      </c>
      <c r="T71" s="1" t="s">
        <v>9</v>
      </c>
      <c r="U71" s="1" t="s">
        <v>2524</v>
      </c>
      <c r="V71" s="1" t="s">
        <v>2525</v>
      </c>
    </row>
    <row r="72" spans="1:22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1926</v>
      </c>
      <c r="K72" s="1">
        <v>1</v>
      </c>
      <c r="L72" s="58">
        <f t="shared" si="5"/>
        <v>24000</v>
      </c>
      <c r="M72" s="58">
        <f t="shared" si="6"/>
        <v>8000</v>
      </c>
      <c r="N72" s="1">
        <f t="shared" si="7"/>
        <v>16000</v>
      </c>
      <c r="O72" s="1">
        <f t="shared" si="8"/>
        <v>1501</v>
      </c>
      <c r="P72" s="1">
        <v>2023</v>
      </c>
      <c r="Q72" s="1" t="s">
        <v>1799</v>
      </c>
      <c r="R72" s="1" t="s">
        <v>1800</v>
      </c>
      <c r="S72" s="70" t="str">
        <f t="shared" si="9"/>
        <v>Western Hunter-Gatherers (WHG)</v>
      </c>
      <c r="T72" s="1" t="s">
        <v>61</v>
      </c>
      <c r="U72" s="1" t="s">
        <v>1799</v>
      </c>
      <c r="V72" s="1" t="s">
        <v>1800</v>
      </c>
    </row>
    <row r="73" spans="1:22" x14ac:dyDescent="0.4">
      <c r="A73" s="1" t="s">
        <v>2400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1926</v>
      </c>
      <c r="L73" s="58">
        <f t="shared" si="5"/>
        <v>23000</v>
      </c>
      <c r="M73" s="58" t="str">
        <f t="shared" si="6"/>
        <v/>
      </c>
      <c r="N73" s="1" t="str">
        <f t="shared" si="7"/>
        <v/>
      </c>
      <c r="O73" s="1">
        <f t="shared" si="8"/>
        <v>1438</v>
      </c>
      <c r="P73" s="1">
        <v>2023</v>
      </c>
      <c r="Q73" s="1" t="s">
        <v>2526</v>
      </c>
      <c r="R73" s="1" t="s">
        <v>2527</v>
      </c>
      <c r="S73" s="70" t="str">
        <f t="shared" si="9"/>
        <v>Domestication of wolves</v>
      </c>
      <c r="T73" s="1" t="s">
        <v>2400</v>
      </c>
      <c r="U73" s="1" t="s">
        <v>2526</v>
      </c>
      <c r="V73" s="1" t="s">
        <v>2527</v>
      </c>
    </row>
    <row r="74" spans="1:22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1926</v>
      </c>
      <c r="L74" s="58">
        <f t="shared" si="5"/>
        <v>20000</v>
      </c>
      <c r="M74" s="58">
        <f t="shared" si="6"/>
        <v>14000</v>
      </c>
      <c r="N74" s="1">
        <f t="shared" si="7"/>
        <v>6000</v>
      </c>
      <c r="O74" s="1">
        <f t="shared" si="8"/>
        <v>1251</v>
      </c>
      <c r="P74" s="1">
        <v>2023</v>
      </c>
      <c r="Q74" s="1" t="s">
        <v>2528</v>
      </c>
      <c r="R74" s="1" t="s">
        <v>2515</v>
      </c>
      <c r="S74" s="70" t="str">
        <f t="shared" si="9"/>
        <v>Settlement of the Americas</v>
      </c>
      <c r="T74" s="1" t="s">
        <v>49</v>
      </c>
      <c r="U74" s="1" t="s">
        <v>2528</v>
      </c>
      <c r="V74" s="1" t="s">
        <v>2515</v>
      </c>
    </row>
    <row r="75" spans="1:22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1926</v>
      </c>
      <c r="K75" s="1">
        <v>1</v>
      </c>
      <c r="L75" s="58">
        <f t="shared" si="5"/>
        <v>17000</v>
      </c>
      <c r="M75" s="58">
        <f t="shared" si="6"/>
        <v>5000</v>
      </c>
      <c r="N75" s="1">
        <f t="shared" si="7"/>
        <v>12000</v>
      </c>
      <c r="O75" s="1">
        <f t="shared" si="8"/>
        <v>1063</v>
      </c>
      <c r="P75" s="1">
        <v>2023</v>
      </c>
      <c r="Q75" s="1" t="s">
        <v>1802</v>
      </c>
      <c r="S75" s="70" t="str">
        <f t="shared" si="9"/>
        <v>Scandinavian Hunter-Gatherers (SHG)</v>
      </c>
      <c r="T75" s="1" t="s">
        <v>62</v>
      </c>
      <c r="U75" s="1" t="s">
        <v>1802</v>
      </c>
    </row>
    <row r="76" spans="1:22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L76" s="58">
        <f t="shared" si="5"/>
        <v>14600</v>
      </c>
      <c r="M76" s="58">
        <f t="shared" si="6"/>
        <v>12900</v>
      </c>
      <c r="N76" s="1">
        <f t="shared" si="7"/>
        <v>1780</v>
      </c>
      <c r="O76" s="1">
        <f t="shared" si="8"/>
        <v>816</v>
      </c>
      <c r="P76" s="1">
        <v>2023</v>
      </c>
      <c r="Q76" s="1" t="s">
        <v>980</v>
      </c>
      <c r="R76" s="1" t="s">
        <v>981</v>
      </c>
      <c r="S76" s="70" t="str">
        <f t="shared" si="9"/>
        <v>Late Glacial Interstadial</v>
      </c>
      <c r="T76" s="1" t="s">
        <v>978</v>
      </c>
      <c r="U76" s="1" t="s">
        <v>980</v>
      </c>
      <c r="V76" s="1" t="s">
        <v>981</v>
      </c>
    </row>
    <row r="77" spans="1:22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1926</v>
      </c>
      <c r="L77" s="58">
        <f t="shared" si="5"/>
        <v>14500</v>
      </c>
      <c r="M77" s="58">
        <f t="shared" si="6"/>
        <v>5500</v>
      </c>
      <c r="N77" s="1">
        <f t="shared" si="7"/>
        <v>9000</v>
      </c>
      <c r="O77" s="1">
        <f t="shared" si="8"/>
        <v>806</v>
      </c>
      <c r="P77" s="1">
        <v>2023</v>
      </c>
      <c r="Q77" s="52" t="s">
        <v>960</v>
      </c>
      <c r="R77" s="52" t="s">
        <v>963</v>
      </c>
      <c r="S77" s="70" t="str">
        <f t="shared" si="9"/>
        <v>African Humid Period</v>
      </c>
      <c r="T77" s="1" t="s">
        <v>958</v>
      </c>
      <c r="U77" s="52" t="s">
        <v>960</v>
      </c>
      <c r="V77" s="52" t="s">
        <v>963</v>
      </c>
    </row>
    <row r="78" spans="1:22" x14ac:dyDescent="0.4">
      <c r="A78" s="1" t="s">
        <v>2394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1926</v>
      </c>
      <c r="J78" s="1">
        <v>1</v>
      </c>
      <c r="L78" s="58">
        <f t="shared" si="5"/>
        <v>13500</v>
      </c>
      <c r="M78" s="58">
        <f t="shared" si="6"/>
        <v>8200</v>
      </c>
      <c r="N78" s="1" t="str">
        <f t="shared" si="7"/>
        <v/>
      </c>
      <c r="O78" s="1">
        <f t="shared" si="8"/>
        <v>751</v>
      </c>
      <c r="P78" s="1">
        <v>2023</v>
      </c>
      <c r="Q78" s="1" t="s">
        <v>2529</v>
      </c>
      <c r="S78" s="70" t="str">
        <f t="shared" si="9"/>
        <v>Domestication of rice</v>
      </c>
      <c r="T78" s="1" t="s">
        <v>2394</v>
      </c>
      <c r="U78" s="1" t="s">
        <v>2529</v>
      </c>
    </row>
    <row r="79" spans="1:22" x14ac:dyDescent="0.4">
      <c r="A79" s="1" t="s">
        <v>2391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1926</v>
      </c>
      <c r="J79" s="1">
        <v>1</v>
      </c>
      <c r="L79" s="58">
        <f t="shared" si="5"/>
        <v>12000</v>
      </c>
      <c r="M79" s="58">
        <f t="shared" si="6"/>
        <v>10000</v>
      </c>
      <c r="N79" s="1" t="str">
        <f t="shared" si="7"/>
        <v/>
      </c>
      <c r="O79" s="1">
        <f t="shared" si="8"/>
        <v>667</v>
      </c>
      <c r="P79" s="1">
        <v>2023</v>
      </c>
      <c r="Q79" s="1" t="s">
        <v>2529</v>
      </c>
      <c r="S79" s="70" t="str">
        <f t="shared" si="9"/>
        <v>Domestication of cats</v>
      </c>
      <c r="T79" s="1" t="s">
        <v>2391</v>
      </c>
      <c r="U79" s="1" t="s">
        <v>2529</v>
      </c>
    </row>
    <row r="80" spans="1:22" x14ac:dyDescent="0.4">
      <c r="A80" s="1" t="s">
        <v>1347</v>
      </c>
      <c r="C80" s="1">
        <v>-10000</v>
      </c>
      <c r="E80" s="1" t="s">
        <v>1348</v>
      </c>
      <c r="F80" s="1" t="s">
        <v>926</v>
      </c>
      <c r="L80" s="58">
        <f t="shared" si="5"/>
        <v>12000</v>
      </c>
      <c r="M80" s="58" t="str">
        <f t="shared" si="6"/>
        <v/>
      </c>
      <c r="N80" s="1" t="str">
        <f t="shared" si="7"/>
        <v/>
      </c>
      <c r="O80" s="1">
        <f t="shared" si="8"/>
        <v>667</v>
      </c>
      <c r="P80" s="1">
        <v>2023</v>
      </c>
      <c r="Q80" s="1" t="s">
        <v>1349</v>
      </c>
      <c r="S80" s="70" t="str">
        <f t="shared" si="9"/>
        <v>Swastika appears</v>
      </c>
      <c r="T80" s="1" t="s">
        <v>1347</v>
      </c>
      <c r="U80" s="1" t="s">
        <v>1349</v>
      </c>
    </row>
    <row r="81" spans="1:22" x14ac:dyDescent="0.4">
      <c r="A81" s="1" t="s">
        <v>2392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J81" s="1">
        <v>1</v>
      </c>
      <c r="L81" s="58">
        <f t="shared" si="5"/>
        <v>11500</v>
      </c>
      <c r="M81" s="58">
        <f t="shared" si="6"/>
        <v>10500</v>
      </c>
      <c r="N81" s="1" t="str">
        <f t="shared" si="7"/>
        <v/>
      </c>
      <c r="O81" s="1">
        <f t="shared" si="8"/>
        <v>640</v>
      </c>
      <c r="P81" s="1">
        <v>2023</v>
      </c>
      <c r="Q81" s="1" t="s">
        <v>2530</v>
      </c>
      <c r="R81" s="1" t="s">
        <v>2531</v>
      </c>
      <c r="S81" s="70" t="str">
        <f t="shared" si="9"/>
        <v>Göbekli Tepe</v>
      </c>
      <c r="T81" s="1" t="s">
        <v>2392</v>
      </c>
      <c r="U81" s="1" t="s">
        <v>2530</v>
      </c>
      <c r="V81" s="1" t="s">
        <v>2531</v>
      </c>
    </row>
    <row r="82" spans="1:22" x14ac:dyDescent="0.4">
      <c r="A82" s="1" t="s">
        <v>2397</v>
      </c>
      <c r="B82" s="1" t="s">
        <v>438</v>
      </c>
      <c r="C82" s="1">
        <v>-9500</v>
      </c>
      <c r="E82" s="1" t="s">
        <v>322</v>
      </c>
      <c r="F82" s="1" t="s">
        <v>926</v>
      </c>
      <c r="L82" s="58">
        <f t="shared" si="5"/>
        <v>11500</v>
      </c>
      <c r="M82" s="58" t="str">
        <f t="shared" si="6"/>
        <v/>
      </c>
      <c r="N82" s="1" t="str">
        <f t="shared" si="7"/>
        <v/>
      </c>
      <c r="O82" s="1">
        <f t="shared" si="8"/>
        <v>640</v>
      </c>
      <c r="P82" s="1">
        <v>2023</v>
      </c>
      <c r="Q82" s="1" t="s">
        <v>2529</v>
      </c>
      <c r="S82" s="70" t="str">
        <f t="shared" si="9"/>
        <v>Domestication of founder crops</v>
      </c>
      <c r="T82" s="1" t="s">
        <v>2397</v>
      </c>
      <c r="U82" s="1" t="s">
        <v>2529</v>
      </c>
    </row>
    <row r="83" spans="1:22" x14ac:dyDescent="0.4">
      <c r="A83" s="1" t="s">
        <v>2398</v>
      </c>
      <c r="B83" s="1" t="s">
        <v>440</v>
      </c>
      <c r="C83" s="1">
        <v>-9000</v>
      </c>
      <c r="F83" s="1" t="s">
        <v>926</v>
      </c>
      <c r="L83" s="58">
        <f t="shared" si="5"/>
        <v>11000</v>
      </c>
      <c r="M83" s="58" t="str">
        <f t="shared" si="6"/>
        <v/>
      </c>
      <c r="N83" s="1" t="str">
        <f t="shared" si="7"/>
        <v/>
      </c>
      <c r="O83" s="1">
        <f t="shared" si="8"/>
        <v>612</v>
      </c>
      <c r="P83" s="1">
        <v>2023</v>
      </c>
      <c r="Q83" s="1" t="s">
        <v>2529</v>
      </c>
      <c r="S83" s="70" t="str">
        <f t="shared" si="9"/>
        <v>South American agriculture starts</v>
      </c>
      <c r="T83" s="1" t="s">
        <v>2398</v>
      </c>
      <c r="U83" s="1" t="s">
        <v>2529</v>
      </c>
    </row>
    <row r="84" spans="1:22" x14ac:dyDescent="0.4">
      <c r="A84" s="1" t="s">
        <v>2395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J84" s="1">
        <v>1</v>
      </c>
      <c r="L84" s="58">
        <f t="shared" si="5"/>
        <v>11000</v>
      </c>
      <c r="M84" s="58">
        <f t="shared" si="6"/>
        <v>9000</v>
      </c>
      <c r="N84" s="1" t="str">
        <f t="shared" si="7"/>
        <v/>
      </c>
      <c r="O84" s="1">
        <f t="shared" si="8"/>
        <v>612</v>
      </c>
      <c r="P84" s="1">
        <v>2023</v>
      </c>
      <c r="Q84" s="1" t="s">
        <v>2529</v>
      </c>
      <c r="S84" s="70" t="str">
        <f t="shared" si="9"/>
        <v>Domestication of sheep</v>
      </c>
      <c r="T84" s="1" t="s">
        <v>2395</v>
      </c>
      <c r="U84" s="1" t="s">
        <v>2529</v>
      </c>
    </row>
    <row r="85" spans="1:22" x14ac:dyDescent="0.4">
      <c r="A85" s="1" t="s">
        <v>2396</v>
      </c>
      <c r="B85" s="1" t="s">
        <v>433</v>
      </c>
      <c r="C85" s="1">
        <v>-8500</v>
      </c>
      <c r="E85" s="1" t="s">
        <v>434</v>
      </c>
      <c r="F85" s="1" t="s">
        <v>926</v>
      </c>
      <c r="L85" s="58">
        <f t="shared" si="5"/>
        <v>10500</v>
      </c>
      <c r="M85" s="58" t="str">
        <f t="shared" si="6"/>
        <v/>
      </c>
      <c r="N85" s="1" t="str">
        <f t="shared" si="7"/>
        <v/>
      </c>
      <c r="O85" s="1">
        <f t="shared" si="8"/>
        <v>584</v>
      </c>
      <c r="P85" s="1">
        <v>2023</v>
      </c>
      <c r="Q85" s="1" t="s">
        <v>2529</v>
      </c>
      <c r="S85" s="70" t="str">
        <f t="shared" si="9"/>
        <v>Domestication of cattle</v>
      </c>
      <c r="T85" s="1" t="s">
        <v>2396</v>
      </c>
      <c r="U85" s="1" t="s">
        <v>2529</v>
      </c>
    </row>
    <row r="86" spans="1:22" x14ac:dyDescent="0.4">
      <c r="A86" s="1" t="s">
        <v>2399</v>
      </c>
      <c r="B86" s="1" t="s">
        <v>435</v>
      </c>
      <c r="C86" s="1">
        <v>-8500</v>
      </c>
      <c r="F86" s="1" t="s">
        <v>926</v>
      </c>
      <c r="L86" s="58">
        <f t="shared" si="5"/>
        <v>10500</v>
      </c>
      <c r="M86" s="58" t="str">
        <f t="shared" si="6"/>
        <v/>
      </c>
      <c r="N86" s="1" t="str">
        <f t="shared" si="7"/>
        <v/>
      </c>
      <c r="O86" s="1">
        <f t="shared" si="8"/>
        <v>584</v>
      </c>
      <c r="P86" s="1">
        <v>2023</v>
      </c>
      <c r="Q86" s="1" t="s">
        <v>2529</v>
      </c>
      <c r="S86" s="70" t="str">
        <f t="shared" si="9"/>
        <v>Domestication of wild boar</v>
      </c>
      <c r="T86" s="1" t="s">
        <v>2399</v>
      </c>
      <c r="U86" s="1" t="s">
        <v>2529</v>
      </c>
    </row>
    <row r="87" spans="1:22" x14ac:dyDescent="0.4">
      <c r="A87" s="1" t="s">
        <v>2401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J87" s="1">
        <v>1</v>
      </c>
      <c r="L87" s="58">
        <f t="shared" si="5"/>
        <v>10000</v>
      </c>
      <c r="M87" s="58">
        <f t="shared" si="6"/>
        <v>7000</v>
      </c>
      <c r="N87" s="1" t="str">
        <f t="shared" si="7"/>
        <v/>
      </c>
      <c r="O87" s="1">
        <f t="shared" si="8"/>
        <v>556</v>
      </c>
      <c r="P87" s="1">
        <v>2023</v>
      </c>
      <c r="Q87" s="1" t="s">
        <v>2529</v>
      </c>
      <c r="S87" s="70" t="str">
        <f t="shared" si="9"/>
        <v>Domestication in the Andes</v>
      </c>
      <c r="T87" s="1" t="s">
        <v>2401</v>
      </c>
      <c r="U87" s="1" t="s">
        <v>2529</v>
      </c>
    </row>
    <row r="88" spans="1:22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L88" s="58">
        <f t="shared" si="5"/>
        <v>10000</v>
      </c>
      <c r="M88" s="58">
        <f t="shared" si="6"/>
        <v>4000</v>
      </c>
      <c r="N88" s="1">
        <f t="shared" si="7"/>
        <v>6000</v>
      </c>
      <c r="O88" s="1">
        <f t="shared" si="8"/>
        <v>556</v>
      </c>
      <c r="P88" s="1">
        <v>2023</v>
      </c>
      <c r="Q88" s="1" t="s">
        <v>1164</v>
      </c>
      <c r="S88" s="70" t="str">
        <f t="shared" si="9"/>
        <v>Archaic Maya</v>
      </c>
      <c r="T88" s="1" t="s">
        <v>1162</v>
      </c>
      <c r="U88" s="1" t="s">
        <v>1164</v>
      </c>
    </row>
    <row r="89" spans="1:22" x14ac:dyDescent="0.4">
      <c r="A89" s="1" t="s">
        <v>2402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L89" s="58">
        <f t="shared" si="5"/>
        <v>9000</v>
      </c>
      <c r="M89" s="58">
        <f t="shared" si="6"/>
        <v>5000</v>
      </c>
      <c r="N89" s="1">
        <f t="shared" si="7"/>
        <v>4000</v>
      </c>
      <c r="O89" s="1">
        <f t="shared" si="8"/>
        <v>501</v>
      </c>
      <c r="P89" s="1">
        <v>2023</v>
      </c>
      <c r="Q89" s="1" t="s">
        <v>2529</v>
      </c>
      <c r="S89" s="70" t="str">
        <f t="shared" si="9"/>
        <v>South European agriculture begins</v>
      </c>
      <c r="T89" s="1" t="s">
        <v>2402</v>
      </c>
      <c r="U89" s="1" t="s">
        <v>2529</v>
      </c>
    </row>
    <row r="90" spans="1:22" x14ac:dyDescent="0.4">
      <c r="A90" s="1" t="s">
        <v>2403</v>
      </c>
      <c r="B90" s="1" t="s">
        <v>436</v>
      </c>
      <c r="C90" s="1">
        <v>-7000</v>
      </c>
      <c r="E90" s="1" t="s">
        <v>437</v>
      </c>
      <c r="F90" s="1" t="s">
        <v>926</v>
      </c>
      <c r="L90" s="58">
        <f t="shared" si="5"/>
        <v>9000</v>
      </c>
      <c r="M90" s="58" t="str">
        <f t="shared" si="6"/>
        <v/>
      </c>
      <c r="N90" s="1" t="str">
        <f t="shared" si="7"/>
        <v/>
      </c>
      <c r="O90" s="1">
        <f t="shared" si="8"/>
        <v>501</v>
      </c>
      <c r="P90" s="1">
        <v>2023</v>
      </c>
      <c r="Q90" s="1" t="s">
        <v>2529</v>
      </c>
      <c r="S90" s="70" t="str">
        <f t="shared" si="9"/>
        <v>Beekeeping</v>
      </c>
      <c r="T90" s="1" t="s">
        <v>2403</v>
      </c>
      <c r="U90" s="1" t="s">
        <v>2529</v>
      </c>
    </row>
    <row r="91" spans="1:22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L91" s="58">
        <f t="shared" si="5"/>
        <v>8000</v>
      </c>
      <c r="M91" s="58">
        <f t="shared" si="6"/>
        <v>5000</v>
      </c>
      <c r="N91" s="1">
        <f t="shared" si="7"/>
        <v>3000</v>
      </c>
      <c r="O91" s="1">
        <f t="shared" si="8"/>
        <v>445</v>
      </c>
      <c r="P91" s="1">
        <v>2023</v>
      </c>
      <c r="Q91" s="1" t="s">
        <v>2532</v>
      </c>
      <c r="R91" s="1" t="s">
        <v>2533</v>
      </c>
      <c r="S91" s="70" t="str">
        <f t="shared" si="9"/>
        <v>Prehistoric Egypt</v>
      </c>
      <c r="T91" s="1" t="s">
        <v>68</v>
      </c>
      <c r="U91" s="1" t="s">
        <v>2532</v>
      </c>
      <c r="V91" s="1" t="s">
        <v>2533</v>
      </c>
    </row>
    <row r="92" spans="1:22" x14ac:dyDescent="0.4">
      <c r="A92" s="1" t="s">
        <v>2404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K92" s="1">
        <v>1</v>
      </c>
      <c r="L92" s="58">
        <f t="shared" si="5"/>
        <v>7500</v>
      </c>
      <c r="M92" s="58">
        <f t="shared" si="6"/>
        <v>6500</v>
      </c>
      <c r="N92" s="1">
        <f t="shared" si="7"/>
        <v>1000</v>
      </c>
      <c r="O92" s="1">
        <f t="shared" si="8"/>
        <v>417</v>
      </c>
      <c r="P92" s="1">
        <v>2023</v>
      </c>
      <c r="Q92" s="1" t="s">
        <v>2534</v>
      </c>
      <c r="R92" s="1" t="s">
        <v>2535</v>
      </c>
      <c r="S92" s="70" t="str">
        <f t="shared" si="9"/>
        <v>Proto-Indo-Europeans</v>
      </c>
      <c r="T92" s="1" t="s">
        <v>2404</v>
      </c>
      <c r="U92" s="1" t="s">
        <v>2534</v>
      </c>
      <c r="V92" s="1" t="s">
        <v>2535</v>
      </c>
    </row>
    <row r="93" spans="1:22" x14ac:dyDescent="0.4">
      <c r="A93" s="1" t="s">
        <v>2393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J93" s="1">
        <v>1</v>
      </c>
      <c r="L93" s="58">
        <f t="shared" si="5"/>
        <v>7200</v>
      </c>
      <c r="M93" s="58">
        <f t="shared" si="6"/>
        <v>6700</v>
      </c>
      <c r="N93" s="1" t="str">
        <f t="shared" si="7"/>
        <v/>
      </c>
      <c r="O93" s="1">
        <f t="shared" si="8"/>
        <v>401</v>
      </c>
      <c r="P93" s="1">
        <v>2023</v>
      </c>
      <c r="S93" s="70" t="str">
        <f t="shared" si="9"/>
        <v>Tournettes</v>
      </c>
      <c r="T93" s="1" t="s">
        <v>2393</v>
      </c>
    </row>
    <row r="94" spans="1:22" x14ac:dyDescent="0.4">
      <c r="A94" s="1" t="s">
        <v>2405</v>
      </c>
      <c r="B94" s="1" t="s">
        <v>412</v>
      </c>
      <c r="C94" s="1">
        <v>-5000</v>
      </c>
      <c r="E94" s="1" t="s">
        <v>411</v>
      </c>
      <c r="F94" s="1" t="s">
        <v>926</v>
      </c>
      <c r="L94" s="58">
        <f t="shared" si="5"/>
        <v>7000</v>
      </c>
      <c r="M94" s="58" t="str">
        <f t="shared" si="6"/>
        <v/>
      </c>
      <c r="N94" s="1" t="str">
        <f t="shared" si="7"/>
        <v/>
      </c>
      <c r="O94" s="1">
        <f t="shared" si="8"/>
        <v>390</v>
      </c>
      <c r="P94" s="1">
        <v>2023</v>
      </c>
      <c r="S94" s="70" t="str">
        <f t="shared" si="9"/>
        <v>Construction of door for wagon entry</v>
      </c>
      <c r="T94" s="1" t="s">
        <v>2405</v>
      </c>
    </row>
    <row r="95" spans="1:22" x14ac:dyDescent="0.4">
      <c r="A95" s="1" t="s">
        <v>2406</v>
      </c>
      <c r="B95" s="1" t="s">
        <v>229</v>
      </c>
      <c r="C95" s="1">
        <v>-5000</v>
      </c>
      <c r="F95" s="1" t="s">
        <v>926</v>
      </c>
      <c r="L95" s="58">
        <f t="shared" si="5"/>
        <v>7000</v>
      </c>
      <c r="M95" s="58" t="str">
        <f t="shared" si="6"/>
        <v/>
      </c>
      <c r="N95" s="1" t="str">
        <f t="shared" si="7"/>
        <v/>
      </c>
      <c r="O95" s="1">
        <f t="shared" si="8"/>
        <v>390</v>
      </c>
      <c r="P95" s="1">
        <v>2023</v>
      </c>
      <c r="S95" s="70" t="str">
        <f t="shared" si="9"/>
        <v>Early European Farmers</v>
      </c>
      <c r="T95" s="1" t="s">
        <v>2406</v>
      </c>
    </row>
    <row r="96" spans="1:22" x14ac:dyDescent="0.4">
      <c r="A96" s="1" t="s">
        <v>2407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L96" s="58">
        <f t="shared" si="5"/>
        <v>6500</v>
      </c>
      <c r="M96" s="58">
        <f t="shared" si="6"/>
        <v>3700</v>
      </c>
      <c r="N96" s="1">
        <f t="shared" si="7"/>
        <v>2800</v>
      </c>
      <c r="O96" s="1">
        <f t="shared" si="8"/>
        <v>362</v>
      </c>
      <c r="P96" s="1">
        <v>2023</v>
      </c>
      <c r="Q96" s="1" t="s">
        <v>2529</v>
      </c>
      <c r="S96" s="70" t="str">
        <f t="shared" si="9"/>
        <v>Northern European agriculture begins</v>
      </c>
      <c r="T96" s="1" t="s">
        <v>2407</v>
      </c>
      <c r="U96" s="1" t="s">
        <v>2529</v>
      </c>
    </row>
    <row r="97" spans="1:22" x14ac:dyDescent="0.4">
      <c r="A97" s="1" t="s">
        <v>2408</v>
      </c>
      <c r="B97" s="1" t="s">
        <v>65</v>
      </c>
      <c r="C97" s="1">
        <v>-4500</v>
      </c>
      <c r="D97" s="1">
        <v>-1900</v>
      </c>
      <c r="F97" s="1" t="s">
        <v>926</v>
      </c>
      <c r="L97" s="58">
        <f t="shared" si="5"/>
        <v>6500</v>
      </c>
      <c r="M97" s="58">
        <f t="shared" si="6"/>
        <v>3900</v>
      </c>
      <c r="N97" s="1">
        <f t="shared" si="7"/>
        <v>2600</v>
      </c>
      <c r="O97" s="1">
        <f t="shared" si="8"/>
        <v>362</v>
      </c>
      <c r="P97" s="1">
        <v>2023</v>
      </c>
      <c r="Q97" s="1" t="s">
        <v>2536</v>
      </c>
      <c r="R97" s="1" t="s">
        <v>988</v>
      </c>
      <c r="S97" s="70" t="str">
        <f t="shared" si="9"/>
        <v>Sumerian civilization</v>
      </c>
      <c r="T97" s="1" t="s">
        <v>2408</v>
      </c>
      <c r="U97" s="1" t="s">
        <v>2536</v>
      </c>
      <c r="V97" s="1" t="s">
        <v>988</v>
      </c>
    </row>
    <row r="98" spans="1:22" x14ac:dyDescent="0.4">
      <c r="A98" s="1" t="s">
        <v>2409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J98" s="1">
        <v>1</v>
      </c>
      <c r="L98" s="58">
        <f t="shared" si="5"/>
        <v>6200</v>
      </c>
      <c r="M98" s="58">
        <f t="shared" si="6"/>
        <v>6000</v>
      </c>
      <c r="N98" s="1" t="str">
        <f t="shared" si="7"/>
        <v/>
      </c>
      <c r="O98" s="1">
        <f t="shared" si="8"/>
        <v>345</v>
      </c>
      <c r="P98" s="1">
        <v>2023</v>
      </c>
      <c r="R98" s="1" t="s">
        <v>2537</v>
      </c>
      <c r="S98" s="70" t="str">
        <f t="shared" si="9"/>
        <v>Potter's wheel</v>
      </c>
      <c r="T98" s="1" t="s">
        <v>2409</v>
      </c>
      <c r="V98" s="1" t="s">
        <v>2537</v>
      </c>
    </row>
    <row r="99" spans="1:22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L99" s="58">
        <f t="shared" si="5"/>
        <v>6200</v>
      </c>
      <c r="M99" s="58">
        <f t="shared" si="6"/>
        <v>4000</v>
      </c>
      <c r="N99" s="1">
        <f t="shared" si="7"/>
        <v>2200</v>
      </c>
      <c r="O99" s="1">
        <f t="shared" si="8"/>
        <v>345</v>
      </c>
      <c r="P99" s="1">
        <v>2023</v>
      </c>
      <c r="Q99" s="1" t="s">
        <v>1809</v>
      </c>
      <c r="R99" s="1" t="s">
        <v>1810</v>
      </c>
      <c r="S99" s="70" t="str">
        <f t="shared" si="9"/>
        <v>Pit-Comb Ware culture (PCC/CCC)</v>
      </c>
      <c r="T99" s="1" t="s">
        <v>1807</v>
      </c>
      <c r="U99" s="1" t="s">
        <v>1809</v>
      </c>
      <c r="V99" s="1" t="s">
        <v>1810</v>
      </c>
    </row>
    <row r="100" spans="1:22" x14ac:dyDescent="0.4">
      <c r="A100" s="1" t="s">
        <v>2355</v>
      </c>
      <c r="B100" s="1" t="s">
        <v>414</v>
      </c>
      <c r="C100" s="1">
        <v>-4000</v>
      </c>
      <c r="E100" s="1" t="s">
        <v>415</v>
      </c>
      <c r="F100" s="1" t="s">
        <v>926</v>
      </c>
      <c r="L100" s="58">
        <f t="shared" si="5"/>
        <v>6000</v>
      </c>
      <c r="M100" s="58" t="str">
        <f t="shared" si="6"/>
        <v/>
      </c>
      <c r="N100" s="1" t="str">
        <f t="shared" si="7"/>
        <v/>
      </c>
      <c r="O100" s="1">
        <f t="shared" si="8"/>
        <v>301</v>
      </c>
      <c r="P100" s="1">
        <v>2023</v>
      </c>
      <c r="S100" s="70" t="str">
        <f t="shared" si="9"/>
        <v>Domestication of horses</v>
      </c>
      <c r="T100" s="1" t="s">
        <v>2355</v>
      </c>
    </row>
    <row r="101" spans="1:22" x14ac:dyDescent="0.4">
      <c r="A101" s="1" t="s">
        <v>1803</v>
      </c>
      <c r="C101" s="1">
        <v>-4000</v>
      </c>
      <c r="D101" s="1">
        <v>-1000</v>
      </c>
      <c r="F101" s="1" t="s">
        <v>926</v>
      </c>
      <c r="L101" s="58">
        <f t="shared" si="5"/>
        <v>6000</v>
      </c>
      <c r="M101" s="58">
        <f t="shared" si="6"/>
        <v>3000</v>
      </c>
      <c r="N101" s="1">
        <f t="shared" si="7"/>
        <v>3000</v>
      </c>
      <c r="O101" s="1">
        <f t="shared" si="8"/>
        <v>301</v>
      </c>
      <c r="P101" s="1">
        <v>2023</v>
      </c>
      <c r="Q101" s="1" t="s">
        <v>1804</v>
      </c>
      <c r="R101" s="1" t="s">
        <v>1805</v>
      </c>
      <c r="S101" s="70" t="str">
        <f t="shared" si="9"/>
        <v>Western Steppe Herders (WSH)</v>
      </c>
      <c r="T101" s="1" t="s">
        <v>1803</v>
      </c>
      <c r="U101" s="1" t="s">
        <v>1804</v>
      </c>
      <c r="V101" s="1" t="s">
        <v>1805</v>
      </c>
    </row>
    <row r="102" spans="1:22" x14ac:dyDescent="0.4">
      <c r="A102" s="1" t="s">
        <v>2351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J102" s="1">
        <v>1</v>
      </c>
      <c r="L102" s="58">
        <f t="shared" si="5"/>
        <v>5500</v>
      </c>
      <c r="M102" s="58">
        <f t="shared" si="6"/>
        <v>5300</v>
      </c>
      <c r="N102" s="1" t="str">
        <f t="shared" si="7"/>
        <v/>
      </c>
      <c r="O102" s="1">
        <f t="shared" si="8"/>
        <v>276</v>
      </c>
      <c r="P102" s="1">
        <v>2023</v>
      </c>
      <c r="S102" s="70" t="str">
        <f t="shared" si="9"/>
        <v>Depictions of wheeled wagons</v>
      </c>
      <c r="T102" s="1" t="s">
        <v>2351</v>
      </c>
    </row>
    <row r="103" spans="1:22" x14ac:dyDescent="0.4">
      <c r="A103" s="1" t="s">
        <v>2352</v>
      </c>
      <c r="B103" s="1" t="s">
        <v>75</v>
      </c>
      <c r="C103" s="1">
        <v>-3400</v>
      </c>
      <c r="F103" s="1" t="s">
        <v>926</v>
      </c>
      <c r="K103" s="1" t="s">
        <v>48</v>
      </c>
      <c r="L103" s="58">
        <f t="shared" si="5"/>
        <v>5400</v>
      </c>
      <c r="M103" s="58" t="str">
        <f t="shared" si="6"/>
        <v/>
      </c>
      <c r="N103" s="1" t="str">
        <f t="shared" si="7"/>
        <v/>
      </c>
      <c r="O103" s="1">
        <f t="shared" si="8"/>
        <v>271</v>
      </c>
      <c r="P103" s="1">
        <v>2023</v>
      </c>
      <c r="Q103" s="1" t="s">
        <v>2538</v>
      </c>
      <c r="R103" s="1" t="s">
        <v>2539</v>
      </c>
      <c r="S103" s="70" t="str">
        <f t="shared" si="9"/>
        <v>The invention of writing</v>
      </c>
      <c r="T103" s="1" t="s">
        <v>2352</v>
      </c>
      <c r="U103" s="1" t="s">
        <v>2538</v>
      </c>
      <c r="V103" s="1" t="s">
        <v>2539</v>
      </c>
    </row>
    <row r="104" spans="1:22" x14ac:dyDescent="0.4">
      <c r="A104" s="1" t="s">
        <v>2301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L104" s="58">
        <f t="shared" si="5"/>
        <v>5300</v>
      </c>
      <c r="M104" s="58">
        <f t="shared" si="6"/>
        <v>3100</v>
      </c>
      <c r="N104" s="1">
        <f t="shared" si="7"/>
        <v>2200</v>
      </c>
      <c r="O104" s="1">
        <f t="shared" si="8"/>
        <v>266</v>
      </c>
      <c r="P104" s="1">
        <v>2023</v>
      </c>
      <c r="Q104" s="1" t="s">
        <v>2540</v>
      </c>
      <c r="R104" s="1" t="s">
        <v>2541</v>
      </c>
      <c r="S104" s="70" t="str">
        <f t="shared" si="9"/>
        <v>Indus Valley civilization</v>
      </c>
      <c r="T104" s="1" t="s">
        <v>2301</v>
      </c>
      <c r="U104" s="1" t="s">
        <v>2540</v>
      </c>
      <c r="V104" s="1" t="s">
        <v>2541</v>
      </c>
    </row>
    <row r="105" spans="1:22" x14ac:dyDescent="0.4">
      <c r="A105" s="1" t="s">
        <v>2353</v>
      </c>
      <c r="B105" s="1" t="s">
        <v>90</v>
      </c>
      <c r="C105" s="1">
        <v>-3300</v>
      </c>
      <c r="D105" s="1">
        <v>-2600</v>
      </c>
      <c r="F105" s="1" t="s">
        <v>926</v>
      </c>
      <c r="L105" s="58">
        <f t="shared" si="5"/>
        <v>5300</v>
      </c>
      <c r="M105" s="58">
        <f t="shared" si="6"/>
        <v>4600</v>
      </c>
      <c r="N105" s="1">
        <f t="shared" si="7"/>
        <v>700</v>
      </c>
      <c r="O105" s="1">
        <f t="shared" si="8"/>
        <v>266</v>
      </c>
      <c r="P105" s="1">
        <v>2023</v>
      </c>
      <c r="Q105" s="1" t="s">
        <v>2542</v>
      </c>
      <c r="R105" s="1" t="s">
        <v>2543</v>
      </c>
      <c r="S105" s="70" t="str">
        <f t="shared" si="9"/>
        <v>Yamnaya culture</v>
      </c>
      <c r="T105" s="1" t="s">
        <v>2353</v>
      </c>
      <c r="U105" s="1" t="s">
        <v>2542</v>
      </c>
      <c r="V105" s="1" t="s">
        <v>2543</v>
      </c>
    </row>
    <row r="106" spans="1:22" x14ac:dyDescent="0.4">
      <c r="A106" s="1" t="s">
        <v>2354</v>
      </c>
      <c r="B106" s="1" t="s">
        <v>413</v>
      </c>
      <c r="C106" s="1">
        <v>-3130</v>
      </c>
      <c r="E106" s="1" t="s">
        <v>416</v>
      </c>
      <c r="F106" s="1" t="s">
        <v>926</v>
      </c>
      <c r="L106" s="58">
        <f t="shared" si="5"/>
        <v>5100</v>
      </c>
      <c r="M106" s="58" t="str">
        <f t="shared" si="6"/>
        <v/>
      </c>
      <c r="N106" s="1" t="str">
        <f t="shared" si="7"/>
        <v/>
      </c>
      <c r="O106" s="1">
        <f t="shared" si="8"/>
        <v>257</v>
      </c>
      <c r="P106" s="1">
        <v>2023</v>
      </c>
      <c r="Q106" s="1" t="s">
        <v>2544</v>
      </c>
      <c r="R106" s="1" t="s">
        <v>2545</v>
      </c>
      <c r="S106" s="70" t="str">
        <f t="shared" si="9"/>
        <v>Ljubljana Marshes Wheel</v>
      </c>
      <c r="T106" s="1" t="s">
        <v>2354</v>
      </c>
      <c r="U106" s="1" t="s">
        <v>2544</v>
      </c>
      <c r="V106" s="1" t="s">
        <v>2545</v>
      </c>
    </row>
    <row r="107" spans="1:22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L107" s="58">
        <f t="shared" si="5"/>
        <v>5100</v>
      </c>
      <c r="M107" s="58">
        <f t="shared" si="6"/>
        <v>2000</v>
      </c>
      <c r="N107" s="1">
        <f t="shared" si="7"/>
        <v>3070</v>
      </c>
      <c r="O107" s="1">
        <f t="shared" si="8"/>
        <v>256</v>
      </c>
      <c r="P107" s="1">
        <v>2023</v>
      </c>
      <c r="Q107" s="1" t="s">
        <v>2546</v>
      </c>
      <c r="R107" s="1" t="s">
        <v>2547</v>
      </c>
      <c r="S107" s="70" t="str">
        <f t="shared" si="9"/>
        <v>Ancient Egypt</v>
      </c>
      <c r="T107" s="1" t="s">
        <v>70</v>
      </c>
      <c r="U107" s="1" t="s">
        <v>2546</v>
      </c>
      <c r="V107" s="1" t="s">
        <v>2547</v>
      </c>
    </row>
    <row r="108" spans="1:22" x14ac:dyDescent="0.4">
      <c r="A108" s="1" t="s">
        <v>1095</v>
      </c>
      <c r="C108" s="1">
        <v>-3100</v>
      </c>
      <c r="F108" s="1" t="s">
        <v>926</v>
      </c>
      <c r="L108" s="58">
        <f t="shared" si="5"/>
        <v>5100</v>
      </c>
      <c r="M108" s="58" t="str">
        <f t="shared" si="6"/>
        <v/>
      </c>
      <c r="N108" s="1" t="str">
        <f t="shared" si="7"/>
        <v/>
      </c>
      <c r="O108" s="1">
        <f t="shared" si="8"/>
        <v>256</v>
      </c>
      <c r="P108" s="1">
        <v>2023</v>
      </c>
      <c r="Q108" s="1" t="s">
        <v>1542</v>
      </c>
      <c r="S108" s="70" t="str">
        <f t="shared" si="9"/>
        <v>First lute</v>
      </c>
      <c r="T108" s="1" t="s">
        <v>1095</v>
      </c>
      <c r="U108" s="1" t="s">
        <v>1542</v>
      </c>
    </row>
    <row r="109" spans="1:22" x14ac:dyDescent="0.4">
      <c r="A109" s="1" t="s">
        <v>2346</v>
      </c>
      <c r="B109" s="1" t="s">
        <v>439</v>
      </c>
      <c r="C109" s="1">
        <v>-3000</v>
      </c>
      <c r="F109" s="1" t="s">
        <v>926</v>
      </c>
      <c r="L109" s="58">
        <f t="shared" si="5"/>
        <v>5000</v>
      </c>
      <c r="M109" s="58" t="str">
        <f t="shared" si="6"/>
        <v/>
      </c>
      <c r="N109" s="1" t="str">
        <f t="shared" si="7"/>
        <v/>
      </c>
      <c r="O109" s="1">
        <f t="shared" si="8"/>
        <v>251</v>
      </c>
      <c r="P109" s="1">
        <v>2023</v>
      </c>
      <c r="S109" s="70" t="str">
        <f t="shared" si="9"/>
        <v>Domestication of camels</v>
      </c>
      <c r="T109" s="1" t="s">
        <v>2346</v>
      </c>
    </row>
    <row r="110" spans="1:22" x14ac:dyDescent="0.4">
      <c r="A110" s="1" t="s">
        <v>12</v>
      </c>
      <c r="C110" s="1">
        <v>-3000</v>
      </c>
      <c r="D110" s="1">
        <v>-2350</v>
      </c>
      <c r="F110" s="1" t="s">
        <v>926</v>
      </c>
      <c r="L110" s="58">
        <f t="shared" si="5"/>
        <v>5000</v>
      </c>
      <c r="M110" s="58">
        <f t="shared" si="6"/>
        <v>4300</v>
      </c>
      <c r="N110" s="1">
        <f t="shared" si="7"/>
        <v>650</v>
      </c>
      <c r="O110" s="1">
        <f t="shared" si="8"/>
        <v>251</v>
      </c>
      <c r="P110" s="1">
        <v>2023</v>
      </c>
      <c r="S110" s="70" t="str">
        <f t="shared" si="9"/>
        <v>Corded Ware culture</v>
      </c>
      <c r="T110" s="1" t="s">
        <v>12</v>
      </c>
    </row>
    <row r="111" spans="1:22" x14ac:dyDescent="0.4">
      <c r="A111" s="1" t="s">
        <v>2347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J111" s="1">
        <v>1</v>
      </c>
      <c r="L111" s="58">
        <f t="shared" si="5"/>
        <v>5000</v>
      </c>
      <c r="M111" s="58">
        <f t="shared" si="6"/>
        <v>4000</v>
      </c>
      <c r="N111" s="1" t="str">
        <f t="shared" si="7"/>
        <v/>
      </c>
      <c r="O111" s="1">
        <f t="shared" si="8"/>
        <v>251</v>
      </c>
      <c r="P111" s="1">
        <v>2023</v>
      </c>
      <c r="S111" s="70" t="str">
        <f t="shared" si="9"/>
        <v>Stonehenge</v>
      </c>
      <c r="T111" s="1" t="s">
        <v>2347</v>
      </c>
    </row>
    <row r="112" spans="1:22" x14ac:dyDescent="0.4">
      <c r="A112" s="1" t="s">
        <v>2348</v>
      </c>
      <c r="B112" s="1" t="s">
        <v>74</v>
      </c>
      <c r="C112" s="1">
        <v>-2800</v>
      </c>
      <c r="D112" s="1">
        <v>-1800</v>
      </c>
      <c r="F112" s="1" t="s">
        <v>926</v>
      </c>
      <c r="L112" s="58">
        <f t="shared" si="5"/>
        <v>4800</v>
      </c>
      <c r="M112" s="58">
        <f t="shared" si="6"/>
        <v>3800</v>
      </c>
      <c r="N112" s="1">
        <f t="shared" si="7"/>
        <v>1000</v>
      </c>
      <c r="O112" s="1">
        <f t="shared" si="8"/>
        <v>241</v>
      </c>
      <c r="P112" s="1">
        <v>2023</v>
      </c>
      <c r="S112" s="70" t="str">
        <f t="shared" si="9"/>
        <v>Bell Beaker culture</v>
      </c>
      <c r="T112" s="1" t="s">
        <v>2348</v>
      </c>
    </row>
    <row r="113" spans="1:22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L113" s="58">
        <f t="shared" si="5"/>
        <v>4700</v>
      </c>
      <c r="M113" s="58">
        <f t="shared" si="6"/>
        <v>3400</v>
      </c>
      <c r="N113" s="1">
        <f t="shared" si="7"/>
        <v>1250</v>
      </c>
      <c r="O113" s="1">
        <f t="shared" si="8"/>
        <v>236</v>
      </c>
      <c r="P113" s="1">
        <v>2023</v>
      </c>
      <c r="R113" s="52" t="s">
        <v>957</v>
      </c>
      <c r="S113" s="70" t="str">
        <f t="shared" si="9"/>
        <v>Minoan Greece</v>
      </c>
      <c r="T113" s="1" t="s">
        <v>13</v>
      </c>
      <c r="V113" s="52" t="s">
        <v>957</v>
      </c>
    </row>
    <row r="114" spans="1:22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L114" s="58">
        <f t="shared" si="5"/>
        <v>4700</v>
      </c>
      <c r="M114" s="58">
        <f t="shared" si="6"/>
        <v>4200</v>
      </c>
      <c r="N114" s="1">
        <f t="shared" si="7"/>
        <v>500</v>
      </c>
      <c r="O114" s="1">
        <f t="shared" si="8"/>
        <v>236</v>
      </c>
      <c r="P114" s="1">
        <v>2023</v>
      </c>
      <c r="S114" s="70" t="str">
        <f t="shared" si="9"/>
        <v>Old Kingdom of Egypt</v>
      </c>
      <c r="T114" s="1" t="s">
        <v>72</v>
      </c>
    </row>
    <row r="115" spans="1:22" x14ac:dyDescent="0.4">
      <c r="A115" s="1" t="s">
        <v>2350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J115" s="1">
        <v>1</v>
      </c>
      <c r="L115" s="58">
        <f t="shared" si="5"/>
        <v>4700</v>
      </c>
      <c r="M115" s="58">
        <f t="shared" si="6"/>
        <v>4300</v>
      </c>
      <c r="N115" s="1" t="str">
        <f t="shared" si="7"/>
        <v/>
      </c>
      <c r="O115" s="1">
        <f t="shared" si="8"/>
        <v>236</v>
      </c>
      <c r="P115" s="1">
        <v>2023</v>
      </c>
      <c r="S115" s="70" t="str">
        <f t="shared" si="9"/>
        <v>Abacus</v>
      </c>
      <c r="T115" s="1" t="s">
        <v>2350</v>
      </c>
    </row>
    <row r="116" spans="1:22" x14ac:dyDescent="0.4">
      <c r="A116" s="1" t="s">
        <v>2302</v>
      </c>
      <c r="B116" s="1" t="s">
        <v>66</v>
      </c>
      <c r="C116" s="1">
        <v>-2570</v>
      </c>
      <c r="E116" s="1" t="s">
        <v>323</v>
      </c>
      <c r="F116" s="1" t="s">
        <v>926</v>
      </c>
      <c r="L116" s="58">
        <f t="shared" si="5"/>
        <v>4500</v>
      </c>
      <c r="M116" s="58" t="str">
        <f t="shared" si="6"/>
        <v/>
      </c>
      <c r="N116" s="1" t="str">
        <f t="shared" si="7"/>
        <v/>
      </c>
      <c r="O116" s="1">
        <f t="shared" si="8"/>
        <v>229</v>
      </c>
      <c r="P116" s="1">
        <v>2023</v>
      </c>
      <c r="S116" s="70" t="str">
        <f t="shared" si="9"/>
        <v>Great Pyramid of Giza</v>
      </c>
      <c r="T116" s="1" t="s">
        <v>2302</v>
      </c>
    </row>
    <row r="117" spans="1:22" x14ac:dyDescent="0.4">
      <c r="A117" s="1" t="s">
        <v>2349</v>
      </c>
      <c r="B117" s="1" t="s">
        <v>191</v>
      </c>
      <c r="C117" s="1">
        <v>-2500</v>
      </c>
      <c r="D117" s="1">
        <v>-64</v>
      </c>
      <c r="F117" s="1" t="s">
        <v>949</v>
      </c>
      <c r="L117" s="58">
        <f t="shared" si="5"/>
        <v>4500</v>
      </c>
      <c r="M117" s="58">
        <f t="shared" si="6"/>
        <v>2000</v>
      </c>
      <c r="N117" s="1">
        <f t="shared" si="7"/>
        <v>2436</v>
      </c>
      <c r="O117" s="1">
        <f t="shared" si="8"/>
        <v>226</v>
      </c>
      <c r="P117" s="1">
        <v>2023</v>
      </c>
      <c r="S117" s="70" t="str">
        <f t="shared" si="9"/>
        <v>Phoenician civilization</v>
      </c>
      <c r="T117" s="1" t="s">
        <v>2349</v>
      </c>
    </row>
    <row r="118" spans="1:22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1927</v>
      </c>
      <c r="L118" s="58">
        <f t="shared" si="5"/>
        <v>4300</v>
      </c>
      <c r="M118" s="58">
        <f t="shared" si="6"/>
        <v>4300</v>
      </c>
      <c r="N118" s="1">
        <f t="shared" si="7"/>
        <v>55</v>
      </c>
      <c r="O118" s="1">
        <f t="shared" si="8"/>
        <v>217</v>
      </c>
      <c r="P118" s="1">
        <v>2023</v>
      </c>
      <c r="Q118" s="1" t="s">
        <v>1249</v>
      </c>
      <c r="R118" s="1" t="s">
        <v>1250</v>
      </c>
      <c r="S118" s="70" t="str">
        <f t="shared" si="9"/>
        <v>Sargon of Akkad (reign)</v>
      </c>
      <c r="T118" s="1" t="s">
        <v>1248</v>
      </c>
      <c r="U118" s="1" t="s">
        <v>1249</v>
      </c>
      <c r="V118" s="1" t="s">
        <v>1250</v>
      </c>
    </row>
    <row r="119" spans="1:22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1927</v>
      </c>
      <c r="L119" s="58">
        <f t="shared" si="5"/>
        <v>4300</v>
      </c>
      <c r="M119" s="58">
        <f t="shared" si="6"/>
        <v>4100</v>
      </c>
      <c r="N119" s="1">
        <f t="shared" si="7"/>
        <v>180</v>
      </c>
      <c r="O119" s="1">
        <f t="shared" si="8"/>
        <v>217</v>
      </c>
      <c r="P119" s="1">
        <v>2023</v>
      </c>
      <c r="Q119" s="1" t="s">
        <v>1251</v>
      </c>
      <c r="R119" s="1" t="s">
        <v>1252</v>
      </c>
      <c r="S119" s="70" t="str">
        <f t="shared" si="9"/>
        <v>Akkadian Empire</v>
      </c>
      <c r="T119" s="1" t="s">
        <v>1011</v>
      </c>
      <c r="U119" s="1" t="s">
        <v>1251</v>
      </c>
      <c r="V119" s="1" t="s">
        <v>1252</v>
      </c>
    </row>
    <row r="120" spans="1:22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1927</v>
      </c>
      <c r="J120" s="1">
        <v>1</v>
      </c>
      <c r="L120" s="58">
        <f t="shared" si="5"/>
        <v>4100</v>
      </c>
      <c r="M120" s="58">
        <f t="shared" si="6"/>
        <v>3800</v>
      </c>
      <c r="N120" s="1" t="str">
        <f t="shared" si="7"/>
        <v/>
      </c>
      <c r="O120" s="1">
        <f t="shared" si="8"/>
        <v>206</v>
      </c>
      <c r="P120" s="1">
        <v>2023</v>
      </c>
      <c r="S120" s="70" t="str">
        <f t="shared" si="9"/>
        <v>Epic of Gilgamesh</v>
      </c>
      <c r="T120" s="1" t="s">
        <v>1818</v>
      </c>
    </row>
    <row r="121" spans="1:22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1927</v>
      </c>
      <c r="L121" s="58">
        <f t="shared" si="5"/>
        <v>4000</v>
      </c>
      <c r="M121" s="58">
        <f t="shared" si="6"/>
        <v>2600</v>
      </c>
      <c r="N121" s="1">
        <f t="shared" si="7"/>
        <v>1416</v>
      </c>
      <c r="O121" s="1">
        <f t="shared" si="8"/>
        <v>202</v>
      </c>
      <c r="P121" s="1">
        <v>2023</v>
      </c>
      <c r="Q121" s="1" t="s">
        <v>1262</v>
      </c>
      <c r="R121" s="58" t="s">
        <v>1265</v>
      </c>
      <c r="S121" s="70" t="str">
        <f t="shared" si="9"/>
        <v>Assyria</v>
      </c>
      <c r="T121" s="1" t="s">
        <v>1260</v>
      </c>
      <c r="U121" s="1" t="s">
        <v>1262</v>
      </c>
      <c r="V121" s="58" t="s">
        <v>1265</v>
      </c>
    </row>
    <row r="122" spans="1:22" x14ac:dyDescent="0.4">
      <c r="A122" s="1" t="s">
        <v>2303</v>
      </c>
      <c r="B122" s="1" t="s">
        <v>14</v>
      </c>
      <c r="C122" s="1">
        <v>-2000</v>
      </c>
      <c r="F122" s="1" t="s">
        <v>926</v>
      </c>
      <c r="G122" s="1" t="s">
        <v>1927</v>
      </c>
      <c r="L122" s="58">
        <f t="shared" si="5"/>
        <v>4000</v>
      </c>
      <c r="M122" s="58" t="str">
        <f t="shared" si="6"/>
        <v/>
      </c>
      <c r="N122" s="1" t="str">
        <f t="shared" si="7"/>
        <v/>
      </c>
      <c r="O122" s="1">
        <f t="shared" si="8"/>
        <v>201</v>
      </c>
      <c r="P122" s="1">
        <v>2023</v>
      </c>
      <c r="S122" s="70" t="str">
        <f t="shared" si="9"/>
        <v>Indo-Iranians</v>
      </c>
      <c r="T122" s="1" t="s">
        <v>2303</v>
      </c>
    </row>
    <row r="123" spans="1:22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1927</v>
      </c>
      <c r="L123" s="58">
        <f t="shared" si="5"/>
        <v>4000</v>
      </c>
      <c r="M123" s="58">
        <f t="shared" si="6"/>
        <v>1700</v>
      </c>
      <c r="N123" s="1">
        <f t="shared" si="7"/>
        <v>2250</v>
      </c>
      <c r="O123" s="1">
        <f t="shared" si="8"/>
        <v>201</v>
      </c>
      <c r="P123" s="1">
        <v>2023</v>
      </c>
      <c r="Q123" s="1" t="s">
        <v>1166</v>
      </c>
      <c r="S123" s="70" t="str">
        <f t="shared" si="9"/>
        <v>Preclassic Maya</v>
      </c>
      <c r="T123" s="1" t="s">
        <v>1165</v>
      </c>
      <c r="U123" s="1" t="s">
        <v>1166</v>
      </c>
    </row>
    <row r="124" spans="1:22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1927</v>
      </c>
      <c r="L124" s="58">
        <f t="shared" si="5"/>
        <v>3900</v>
      </c>
      <c r="M124" s="58">
        <f t="shared" si="6"/>
        <v>2500</v>
      </c>
      <c r="N124" s="1">
        <f t="shared" si="7"/>
        <v>1355</v>
      </c>
      <c r="O124" s="1">
        <f t="shared" si="8"/>
        <v>195</v>
      </c>
      <c r="P124" s="1">
        <v>2023</v>
      </c>
      <c r="S124" s="70" t="str">
        <f t="shared" si="9"/>
        <v>Babylonian Empire</v>
      </c>
      <c r="T124" s="1" t="s">
        <v>168</v>
      </c>
    </row>
    <row r="125" spans="1:22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1927</v>
      </c>
      <c r="L125" s="58">
        <f t="shared" si="5"/>
        <v>3700</v>
      </c>
      <c r="M125" s="58" t="str">
        <f t="shared" si="6"/>
        <v/>
      </c>
      <c r="N125" s="1" t="str">
        <f t="shared" si="7"/>
        <v/>
      </c>
      <c r="O125" s="1">
        <f t="shared" si="8"/>
        <v>188</v>
      </c>
      <c r="P125" s="1">
        <v>2023</v>
      </c>
      <c r="Q125" s="1" t="s">
        <v>1258</v>
      </c>
      <c r="R125" s="1" t="s">
        <v>1259</v>
      </c>
      <c r="S125" s="70" t="str">
        <f t="shared" si="9"/>
        <v>Code of Hamurabi</v>
      </c>
      <c r="T125" s="1" t="s">
        <v>1256</v>
      </c>
      <c r="U125" s="1" t="s">
        <v>1258</v>
      </c>
      <c r="V125" s="1" t="s">
        <v>1259</v>
      </c>
    </row>
    <row r="126" spans="1:22" x14ac:dyDescent="0.4">
      <c r="A126" s="1" t="s">
        <v>2345</v>
      </c>
      <c r="B126" s="1" t="s">
        <v>164</v>
      </c>
      <c r="C126" s="1">
        <v>-1700</v>
      </c>
      <c r="F126" s="1" t="s">
        <v>926</v>
      </c>
      <c r="G126" s="1" t="s">
        <v>1927</v>
      </c>
      <c r="L126" s="58">
        <f t="shared" si="5"/>
        <v>3700</v>
      </c>
      <c r="M126" s="58" t="str">
        <f t="shared" si="6"/>
        <v/>
      </c>
      <c r="N126" s="1" t="str">
        <f t="shared" si="7"/>
        <v/>
      </c>
      <c r="O126" s="1">
        <f t="shared" si="8"/>
        <v>186</v>
      </c>
      <c r="P126" s="1">
        <v>2023</v>
      </c>
      <c r="S126" s="70" t="str">
        <f t="shared" si="9"/>
        <v>Mammoth extinction</v>
      </c>
      <c r="T126" s="1" t="s">
        <v>2345</v>
      </c>
    </row>
    <row r="127" spans="1:22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1927</v>
      </c>
      <c r="L127" s="58">
        <f t="shared" si="5"/>
        <v>3600</v>
      </c>
      <c r="M127" s="58">
        <f t="shared" si="6"/>
        <v>3100</v>
      </c>
      <c r="N127" s="1">
        <f t="shared" si="7"/>
        <v>500</v>
      </c>
      <c r="O127" s="1">
        <f t="shared" si="8"/>
        <v>181</v>
      </c>
      <c r="P127" s="1">
        <v>2023</v>
      </c>
      <c r="S127" s="70" t="str">
        <f t="shared" si="9"/>
        <v>Mycenaean Greece</v>
      </c>
      <c r="T127" s="1" t="s">
        <v>17</v>
      </c>
    </row>
    <row r="128" spans="1:22" x14ac:dyDescent="0.4">
      <c r="A128" s="1" t="s">
        <v>16</v>
      </c>
      <c r="C128" s="1">
        <v>-1500</v>
      </c>
      <c r="F128" s="1" t="s">
        <v>926</v>
      </c>
      <c r="G128" s="1" t="s">
        <v>1927</v>
      </c>
      <c r="L128" s="58">
        <f t="shared" si="5"/>
        <v>3500</v>
      </c>
      <c r="M128" s="58" t="str">
        <f t="shared" si="6"/>
        <v/>
      </c>
      <c r="N128" s="1" t="str">
        <f t="shared" si="7"/>
        <v/>
      </c>
      <c r="O128" s="1">
        <f t="shared" si="8"/>
        <v>176</v>
      </c>
      <c r="P128" s="1">
        <v>2023</v>
      </c>
      <c r="S128" s="70" t="str">
        <f t="shared" si="9"/>
        <v>Aryan invasion of India</v>
      </c>
      <c r="T128" s="1" t="s">
        <v>16</v>
      </c>
    </row>
    <row r="129" spans="1:22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1927</v>
      </c>
      <c r="L129" s="58">
        <f t="shared" si="5"/>
        <v>3400</v>
      </c>
      <c r="M129" s="58" t="str">
        <f t="shared" si="6"/>
        <v/>
      </c>
      <c r="N129" s="1" t="str">
        <f t="shared" si="7"/>
        <v/>
      </c>
      <c r="O129" s="1">
        <f t="shared" si="8"/>
        <v>171</v>
      </c>
      <c r="P129" s="1">
        <v>2023</v>
      </c>
      <c r="Q129" s="1" t="s">
        <v>1286</v>
      </c>
      <c r="S129" s="70" t="str">
        <f t="shared" si="9"/>
        <v>Earliest form of musical notation</v>
      </c>
      <c r="T129" s="1" t="s">
        <v>1284</v>
      </c>
      <c r="U129" s="1" t="s">
        <v>1286</v>
      </c>
    </row>
    <row r="130" spans="1:22" x14ac:dyDescent="0.4">
      <c r="A130" s="1" t="s">
        <v>2344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1927</v>
      </c>
      <c r="J130" s="1">
        <v>1</v>
      </c>
      <c r="L130" s="58">
        <f t="shared" ref="L130:L193" si="10">IF(ISBLANK(C130),"",IF(C130&lt;=(-350000),ABS(C130),IF(C130&lt;=(-900),FLOOR(ABS(C130-P130),100),ABS(C130-P130))))</f>
        <v>3200</v>
      </c>
      <c r="M130" s="58">
        <f t="shared" ref="M130:M193" si="11">IF(ISBLANK(D130),"",IF(C130&lt;=(-350000),ABS(D130),IF(C130&lt;=(-900),FLOOR(ABS(D130-P130),100),ABS(D130-P130))))</f>
        <v>3100</v>
      </c>
      <c r="N130" s="1" t="str">
        <f t="shared" ref="N130:N193" si="12">IF(OR(ISBLANK(D130),J130=1),"",ABS(C130-D130))</f>
        <v/>
      </c>
      <c r="O130" s="1">
        <f t="shared" ref="O130:O193" si="13">IF(OR(C130&lt;(-85000000),ISBLANK(C130)),"",IF(C130&lt;(-7000000),INT(ABS(C130/10)),IF(C130&lt;(-3200000),INT(ABS(C130/12)),IF(C130&lt;(-500000),INT(ABS((C130-P130)/14)),IF(C130&lt;(-13500),INT(ABS((C130-P130)/16)),IF(C130&lt;(-4000),INT(ABS((C130-P130)/18)),INT(ABS((C130-P130)/20))))))))</f>
        <v>161</v>
      </c>
      <c r="P130" s="1">
        <v>2023</v>
      </c>
      <c r="S130" s="70" t="str">
        <f t="shared" si="9"/>
        <v>Burning of Troy VII</v>
      </c>
      <c r="T130" s="1" t="s">
        <v>2344</v>
      </c>
    </row>
    <row r="131" spans="1:22" x14ac:dyDescent="0.4">
      <c r="A131" s="1" t="s">
        <v>2343</v>
      </c>
      <c r="B131" s="1" t="s">
        <v>170</v>
      </c>
      <c r="C131" s="1">
        <v>-1200</v>
      </c>
      <c r="F131" s="1" t="s">
        <v>926</v>
      </c>
      <c r="G131" s="1" t="s">
        <v>1927</v>
      </c>
      <c r="L131" s="58">
        <f t="shared" si="10"/>
        <v>3200</v>
      </c>
      <c r="M131" s="58" t="str">
        <f t="shared" si="11"/>
        <v/>
      </c>
      <c r="N131" s="1" t="str">
        <f t="shared" si="12"/>
        <v/>
      </c>
      <c r="O131" s="1">
        <f t="shared" si="13"/>
        <v>161</v>
      </c>
      <c r="P131" s="1">
        <v>2023</v>
      </c>
      <c r="S131" s="70" t="str">
        <f t="shared" ref="S131:S194" si="14">A131</f>
        <v>Israel (people)</v>
      </c>
      <c r="T131" s="1" t="s">
        <v>2343</v>
      </c>
    </row>
    <row r="132" spans="1:22" x14ac:dyDescent="0.4">
      <c r="A132" s="1" t="s">
        <v>2341</v>
      </c>
      <c r="B132" s="1" t="s">
        <v>2342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1927</v>
      </c>
      <c r="L132" s="58">
        <f t="shared" si="10"/>
        <v>3200</v>
      </c>
      <c r="M132" s="58">
        <f t="shared" si="11"/>
        <v>2500</v>
      </c>
      <c r="N132" s="1">
        <f t="shared" si="12"/>
        <v>700</v>
      </c>
      <c r="O132" s="1">
        <f t="shared" si="13"/>
        <v>161</v>
      </c>
      <c r="P132" s="1">
        <v>2023</v>
      </c>
      <c r="S132" s="70" t="str">
        <f t="shared" si="14"/>
        <v>Hallstat culture</v>
      </c>
      <c r="T132" s="1" t="s">
        <v>2341</v>
      </c>
    </row>
    <row r="133" spans="1:22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1927</v>
      </c>
      <c r="L133" s="58">
        <f t="shared" si="10"/>
        <v>3200</v>
      </c>
      <c r="M133" s="58">
        <f t="shared" si="11"/>
        <v>3100</v>
      </c>
      <c r="N133" s="1">
        <f t="shared" si="12"/>
        <v>50</v>
      </c>
      <c r="O133" s="1">
        <f t="shared" si="13"/>
        <v>161</v>
      </c>
      <c r="P133" s="1">
        <v>2023</v>
      </c>
      <c r="S133" s="70" t="str">
        <f t="shared" si="14"/>
        <v>Late Bronze Age collapse</v>
      </c>
      <c r="T133" s="1" t="s">
        <v>15</v>
      </c>
    </row>
    <row r="134" spans="1:22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1927</v>
      </c>
      <c r="L134" s="58">
        <f t="shared" si="10"/>
        <v>3100</v>
      </c>
      <c r="M134" s="58">
        <f t="shared" si="11"/>
        <v>2700</v>
      </c>
      <c r="N134" s="1">
        <f t="shared" si="12"/>
        <v>400</v>
      </c>
      <c r="O134" s="1">
        <f t="shared" si="13"/>
        <v>156</v>
      </c>
      <c r="P134" s="1">
        <v>2023</v>
      </c>
      <c r="S134" s="70" t="str">
        <f t="shared" si="14"/>
        <v>Greek Dark Ages</v>
      </c>
      <c r="T134" s="1" t="s">
        <v>27</v>
      </c>
    </row>
    <row r="135" spans="1:22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1927</v>
      </c>
      <c r="L135" s="58">
        <f t="shared" si="10"/>
        <v>2900</v>
      </c>
      <c r="M135" s="58">
        <f t="shared" si="11"/>
        <v>2600</v>
      </c>
      <c r="N135" s="1">
        <f t="shared" si="12"/>
        <v>343</v>
      </c>
      <c r="O135" s="1">
        <f t="shared" si="13"/>
        <v>147</v>
      </c>
      <c r="P135" s="1">
        <v>2023</v>
      </c>
      <c r="Q135" s="1" t="s">
        <v>1852</v>
      </c>
      <c r="R135" s="1" t="s">
        <v>1853</v>
      </c>
      <c r="S135" s="70" t="str">
        <f t="shared" si="14"/>
        <v>Kingdom of Judah (south)</v>
      </c>
      <c r="T135" s="1" t="s">
        <v>175</v>
      </c>
      <c r="U135" s="1" t="s">
        <v>1852</v>
      </c>
      <c r="V135" s="1" t="s">
        <v>1853</v>
      </c>
    </row>
    <row r="136" spans="1:22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1927</v>
      </c>
      <c r="L136" s="58">
        <f t="shared" si="10"/>
        <v>2900</v>
      </c>
      <c r="M136" s="58">
        <f t="shared" si="11"/>
        <v>2600</v>
      </c>
      <c r="N136" s="1">
        <f t="shared" si="12"/>
        <v>302</v>
      </c>
      <c r="O136" s="1">
        <f t="shared" si="13"/>
        <v>146</v>
      </c>
      <c r="P136" s="1">
        <v>2023</v>
      </c>
      <c r="Q136" s="1" t="s">
        <v>1264</v>
      </c>
      <c r="R136" s="58" t="s">
        <v>1266</v>
      </c>
      <c r="S136" s="70" t="str">
        <f t="shared" si="14"/>
        <v>Neo-Assyrian Empire</v>
      </c>
      <c r="T136" s="1" t="s">
        <v>1263</v>
      </c>
      <c r="U136" s="1" t="s">
        <v>1264</v>
      </c>
      <c r="V136" s="58" t="s">
        <v>1266</v>
      </c>
    </row>
    <row r="137" spans="1:22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1927</v>
      </c>
      <c r="J137" s="1">
        <v>1</v>
      </c>
      <c r="L137" s="58">
        <f t="shared" si="10"/>
        <v>2900</v>
      </c>
      <c r="M137" s="58">
        <f t="shared" si="11"/>
        <v>2700</v>
      </c>
      <c r="N137" s="1" t="str">
        <f t="shared" si="12"/>
        <v/>
      </c>
      <c r="O137" s="1">
        <f t="shared" si="13"/>
        <v>146</v>
      </c>
      <c r="P137" s="1">
        <v>2023</v>
      </c>
      <c r="Q137" s="1" t="s">
        <v>2548</v>
      </c>
      <c r="R137" s="1" t="s">
        <v>2549</v>
      </c>
      <c r="S137" s="70" t="str">
        <f t="shared" si="14"/>
        <v>Homer</v>
      </c>
      <c r="T137" s="1" t="s">
        <v>212</v>
      </c>
      <c r="U137" s="1" t="s">
        <v>2548</v>
      </c>
      <c r="V137" s="1" t="s">
        <v>2549</v>
      </c>
    </row>
    <row r="138" spans="1:22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1927</v>
      </c>
      <c r="L138" s="58">
        <f t="shared" si="10"/>
        <v>2900</v>
      </c>
      <c r="M138" s="58">
        <f t="shared" si="11"/>
        <v>2700</v>
      </c>
      <c r="N138" s="1">
        <f t="shared" si="12"/>
        <v>180</v>
      </c>
      <c r="O138" s="1">
        <f t="shared" si="13"/>
        <v>146</v>
      </c>
      <c r="P138" s="1">
        <v>2023</v>
      </c>
      <c r="S138" s="70" t="str">
        <f t="shared" si="14"/>
        <v>Kingdom of Israel (north)</v>
      </c>
      <c r="T138" s="1" t="s">
        <v>174</v>
      </c>
    </row>
    <row r="139" spans="1:22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1927</v>
      </c>
      <c r="L139" s="58">
        <f t="shared" si="10"/>
        <v>2837</v>
      </c>
      <c r="M139" s="58">
        <f t="shared" si="11"/>
        <v>2169</v>
      </c>
      <c r="N139" s="1">
        <f t="shared" si="12"/>
        <v>668</v>
      </c>
      <c r="O139" s="1">
        <f t="shared" si="13"/>
        <v>141</v>
      </c>
      <c r="P139" s="1">
        <v>2023</v>
      </c>
      <c r="Q139" s="52" t="s">
        <v>953</v>
      </c>
      <c r="R139" s="1" t="s">
        <v>2550</v>
      </c>
      <c r="S139" s="70" t="str">
        <f t="shared" si="14"/>
        <v>Ancient Carthage</v>
      </c>
      <c r="T139" s="1" t="s">
        <v>952</v>
      </c>
      <c r="U139" s="52" t="s">
        <v>953</v>
      </c>
      <c r="V139" s="1" t="s">
        <v>2550</v>
      </c>
    </row>
    <row r="140" spans="1:22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1927</v>
      </c>
      <c r="L140" s="58">
        <f t="shared" si="10"/>
        <v>2823</v>
      </c>
      <c r="M140" s="58">
        <f t="shared" si="11"/>
        <v>2503</v>
      </c>
      <c r="N140" s="1">
        <f t="shared" si="12"/>
        <v>320</v>
      </c>
      <c r="O140" s="1">
        <f t="shared" si="13"/>
        <v>141</v>
      </c>
      <c r="P140" s="1">
        <v>2023</v>
      </c>
      <c r="Q140" s="1" t="s">
        <v>2551</v>
      </c>
      <c r="R140" s="1" t="s">
        <v>2552</v>
      </c>
      <c r="S140" s="70" t="str">
        <f t="shared" si="14"/>
        <v>Archaic Greece</v>
      </c>
      <c r="T140" s="1" t="s">
        <v>28</v>
      </c>
      <c r="U140" s="1" t="s">
        <v>2551</v>
      </c>
      <c r="V140" s="1" t="s">
        <v>2552</v>
      </c>
    </row>
    <row r="141" spans="1:22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1927</v>
      </c>
      <c r="L141" s="58">
        <f t="shared" si="10"/>
        <v>2799</v>
      </c>
      <c r="M141" s="58">
        <f t="shared" si="11"/>
        <v>1630</v>
      </c>
      <c r="N141" s="1">
        <f t="shared" si="12"/>
        <v>1169</v>
      </c>
      <c r="O141" s="1">
        <f t="shared" si="13"/>
        <v>139</v>
      </c>
      <c r="P141" s="1">
        <v>2023</v>
      </c>
      <c r="Q141" s="1" t="s">
        <v>1567</v>
      </c>
      <c r="R141" s="1" t="s">
        <v>1568</v>
      </c>
      <c r="S141" s="70" t="str">
        <f t="shared" si="14"/>
        <v>Ancient Olympic Games</v>
      </c>
      <c r="T141" s="1" t="s">
        <v>1566</v>
      </c>
      <c r="U141" s="1" t="s">
        <v>1567</v>
      </c>
      <c r="V141" s="1" t="s">
        <v>1568</v>
      </c>
    </row>
    <row r="142" spans="1:22" x14ac:dyDescent="0.4">
      <c r="A142" s="1" t="s">
        <v>2304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1927</v>
      </c>
      <c r="L142" s="58">
        <f t="shared" si="10"/>
        <v>2776</v>
      </c>
      <c r="M142" s="58" t="str">
        <f t="shared" si="11"/>
        <v/>
      </c>
      <c r="N142" s="1" t="str">
        <f t="shared" si="12"/>
        <v/>
      </c>
      <c r="O142" s="1">
        <f t="shared" si="13"/>
        <v>138</v>
      </c>
      <c r="P142" s="1">
        <v>2023</v>
      </c>
      <c r="Q142" s="1" t="s">
        <v>2553</v>
      </c>
      <c r="R142" s="1" t="s">
        <v>2554</v>
      </c>
      <c r="S142" s="70" t="str">
        <f t="shared" si="14"/>
        <v>The founding of Rome</v>
      </c>
      <c r="T142" s="1" t="s">
        <v>2304</v>
      </c>
      <c r="U142" s="1" t="s">
        <v>2553</v>
      </c>
      <c r="V142" s="1" t="s">
        <v>2554</v>
      </c>
    </row>
    <row r="143" spans="1:22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1927</v>
      </c>
      <c r="L143" s="58">
        <f t="shared" si="10"/>
        <v>2673</v>
      </c>
      <c r="M143" s="58">
        <f t="shared" si="11"/>
        <v>2169</v>
      </c>
      <c r="N143" s="1">
        <f t="shared" si="12"/>
        <v>504</v>
      </c>
      <c r="O143" s="1">
        <f t="shared" si="13"/>
        <v>133</v>
      </c>
      <c r="P143" s="1">
        <v>2023</v>
      </c>
      <c r="Q143" s="52" t="s">
        <v>954</v>
      </c>
      <c r="S143" s="70" t="str">
        <f t="shared" si="14"/>
        <v>Independent Carthage</v>
      </c>
      <c r="T143" s="1" t="s">
        <v>951</v>
      </c>
      <c r="U143" s="52" t="s">
        <v>954</v>
      </c>
    </row>
    <row r="144" spans="1:22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1927</v>
      </c>
      <c r="L144" s="58">
        <f t="shared" si="10"/>
        <v>2623</v>
      </c>
      <c r="M144" s="58">
        <f t="shared" si="11"/>
        <v>1673</v>
      </c>
      <c r="N144" s="1">
        <f t="shared" si="12"/>
        <v>950</v>
      </c>
      <c r="O144" s="1">
        <f t="shared" si="13"/>
        <v>131</v>
      </c>
      <c r="P144" s="1">
        <v>2023</v>
      </c>
      <c r="Q144" s="1" t="s">
        <v>2555</v>
      </c>
      <c r="R144" s="1" t="s">
        <v>2556</v>
      </c>
      <c r="S144" s="70" t="str">
        <f t="shared" si="14"/>
        <v>Zoroastrianism</v>
      </c>
      <c r="T144" s="1" t="s">
        <v>1878</v>
      </c>
      <c r="U144" s="1" t="s">
        <v>2555</v>
      </c>
      <c r="V144" s="1" t="s">
        <v>2556</v>
      </c>
    </row>
    <row r="145" spans="1:22" x14ac:dyDescent="0.4">
      <c r="A145" s="1" t="s">
        <v>2340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1927</v>
      </c>
      <c r="L145" s="58">
        <f t="shared" si="10"/>
        <v>2623</v>
      </c>
      <c r="M145" s="58">
        <f t="shared" si="11"/>
        <v>2423</v>
      </c>
      <c r="N145" s="1">
        <f t="shared" si="12"/>
        <v>200</v>
      </c>
      <c r="O145" s="1">
        <f t="shared" si="13"/>
        <v>131</v>
      </c>
      <c r="P145" s="1">
        <v>2023</v>
      </c>
      <c r="S145" s="70" t="str">
        <f t="shared" si="14"/>
        <v>Monotheistic Yahwism</v>
      </c>
      <c r="T145" s="1" t="s">
        <v>2340</v>
      </c>
    </row>
    <row r="146" spans="1:22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1927</v>
      </c>
      <c r="L146" s="58">
        <f t="shared" si="10"/>
        <v>2593</v>
      </c>
      <c r="M146" s="58">
        <f t="shared" si="11"/>
        <v>2518</v>
      </c>
      <c r="N146" s="1">
        <f t="shared" si="12"/>
        <v>75</v>
      </c>
      <c r="O146" s="1">
        <f t="shared" si="13"/>
        <v>129</v>
      </c>
      <c r="P146" s="1">
        <v>2023</v>
      </c>
      <c r="Q146" s="1" t="s">
        <v>2557</v>
      </c>
      <c r="R146" s="1" t="s">
        <v>2558</v>
      </c>
      <c r="S146" s="70" t="str">
        <f t="shared" si="14"/>
        <v>Pythagoras</v>
      </c>
      <c r="T146" s="1" t="s">
        <v>219</v>
      </c>
      <c r="U146" s="1" t="s">
        <v>2557</v>
      </c>
      <c r="V146" s="1" t="s">
        <v>2558</v>
      </c>
    </row>
    <row r="147" spans="1:22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1927</v>
      </c>
      <c r="L147" s="58">
        <f t="shared" si="10"/>
        <v>2586</v>
      </c>
      <c r="M147" s="58">
        <f t="shared" si="11"/>
        <v>2506</v>
      </c>
      <c r="N147" s="1">
        <f t="shared" si="12"/>
        <v>80</v>
      </c>
      <c r="O147" s="1">
        <f t="shared" si="13"/>
        <v>129</v>
      </c>
      <c r="P147" s="1">
        <v>2023</v>
      </c>
      <c r="Q147" s="1" t="s">
        <v>2559</v>
      </c>
      <c r="R147" s="1" t="s">
        <v>2560</v>
      </c>
      <c r="S147" s="70" t="str">
        <f t="shared" si="14"/>
        <v>Buddha</v>
      </c>
      <c r="T147" s="1" t="s">
        <v>394</v>
      </c>
      <c r="U147" s="1" t="s">
        <v>2559</v>
      </c>
      <c r="V147" s="1" t="s">
        <v>2560</v>
      </c>
    </row>
    <row r="148" spans="1:22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1927</v>
      </c>
      <c r="L148" s="58">
        <f t="shared" si="10"/>
        <v>2577</v>
      </c>
      <c r="M148" s="58">
        <f t="shared" si="11"/>
        <v>2519</v>
      </c>
      <c r="N148" s="1">
        <f t="shared" si="12"/>
        <v>58</v>
      </c>
      <c r="O148" s="1">
        <f t="shared" si="13"/>
        <v>128</v>
      </c>
      <c r="P148" s="1">
        <v>2023</v>
      </c>
      <c r="Q148" s="1" t="s">
        <v>2561</v>
      </c>
      <c r="R148" s="1" t="s">
        <v>2562</v>
      </c>
      <c r="S148" s="70" t="str">
        <f t="shared" si="14"/>
        <v>Sun Tzu</v>
      </c>
      <c r="T148" s="1" t="s">
        <v>396</v>
      </c>
      <c r="U148" s="1" t="s">
        <v>2561</v>
      </c>
      <c r="V148" s="1" t="s">
        <v>2562</v>
      </c>
    </row>
    <row r="149" spans="1:22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1927</v>
      </c>
      <c r="L149" s="58">
        <f t="shared" si="10"/>
        <v>2574</v>
      </c>
      <c r="M149" s="58">
        <f t="shared" si="11"/>
        <v>2502</v>
      </c>
      <c r="N149" s="1">
        <f t="shared" si="12"/>
        <v>72</v>
      </c>
      <c r="O149" s="1">
        <f t="shared" si="13"/>
        <v>128</v>
      </c>
      <c r="P149" s="1">
        <v>2023</v>
      </c>
      <c r="Q149" s="1" t="s">
        <v>2563</v>
      </c>
      <c r="R149" s="1" t="s">
        <v>2564</v>
      </c>
      <c r="S149" s="70" t="str">
        <f t="shared" si="14"/>
        <v>Confucius</v>
      </c>
      <c r="T149" s="1" t="s">
        <v>397</v>
      </c>
      <c r="U149" s="1" t="s">
        <v>2563</v>
      </c>
      <c r="V149" s="1" t="s">
        <v>2564</v>
      </c>
    </row>
    <row r="150" spans="1:22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1927</v>
      </c>
      <c r="L150" s="58">
        <f t="shared" si="10"/>
        <v>2573</v>
      </c>
      <c r="M150" s="58">
        <f t="shared" si="11"/>
        <v>2353</v>
      </c>
      <c r="N150" s="1">
        <f t="shared" si="12"/>
        <v>220</v>
      </c>
      <c r="O150" s="1">
        <f t="shared" si="13"/>
        <v>128</v>
      </c>
      <c r="P150" s="1">
        <v>2023</v>
      </c>
      <c r="Q150" s="1" t="s">
        <v>2565</v>
      </c>
      <c r="R150" s="1" t="s">
        <v>2566</v>
      </c>
      <c r="S150" s="70" t="str">
        <f t="shared" si="14"/>
        <v>Achaemenid Empire</v>
      </c>
      <c r="T150" s="1" t="s">
        <v>457</v>
      </c>
      <c r="U150" s="1" t="s">
        <v>2565</v>
      </c>
      <c r="V150" s="1" t="s">
        <v>2566</v>
      </c>
    </row>
    <row r="151" spans="1:22" x14ac:dyDescent="0.4">
      <c r="A151" s="1" t="s">
        <v>2339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1927</v>
      </c>
      <c r="L151" s="58">
        <f t="shared" si="10"/>
        <v>2532</v>
      </c>
      <c r="M151" s="58">
        <f t="shared" si="11"/>
        <v>2050</v>
      </c>
      <c r="N151" s="1">
        <f t="shared" si="12"/>
        <v>482</v>
      </c>
      <c r="O151" s="1">
        <f t="shared" si="13"/>
        <v>126</v>
      </c>
      <c r="P151" s="1">
        <v>2023</v>
      </c>
      <c r="Q151" s="1" t="s">
        <v>2567</v>
      </c>
      <c r="R151" s="1" t="s">
        <v>2568</v>
      </c>
      <c r="S151" s="70" t="str">
        <f t="shared" si="14"/>
        <v>Establishment of the Roman Republic</v>
      </c>
      <c r="T151" s="1" t="s">
        <v>2339</v>
      </c>
      <c r="U151" s="1" t="s">
        <v>2567</v>
      </c>
      <c r="V151" s="1" t="s">
        <v>2568</v>
      </c>
    </row>
    <row r="152" spans="1:22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1927</v>
      </c>
      <c r="L152" s="58">
        <f t="shared" si="10"/>
        <v>2522</v>
      </c>
      <c r="M152" s="58">
        <f t="shared" si="11"/>
        <v>2472</v>
      </c>
      <c r="N152" s="1">
        <f t="shared" si="12"/>
        <v>50</v>
      </c>
      <c r="O152" s="1">
        <f t="shared" si="13"/>
        <v>126</v>
      </c>
      <c r="P152" s="1">
        <v>2023</v>
      </c>
      <c r="Q152" s="1" t="s">
        <v>2569</v>
      </c>
      <c r="R152" s="1" t="s">
        <v>2570</v>
      </c>
      <c r="S152" s="70" t="str">
        <f t="shared" si="14"/>
        <v>Greco-Persian Wars</v>
      </c>
      <c r="T152" s="1" t="s">
        <v>182</v>
      </c>
      <c r="U152" s="1" t="s">
        <v>2569</v>
      </c>
      <c r="V152" s="1" t="s">
        <v>2570</v>
      </c>
    </row>
    <row r="153" spans="1:22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1927</v>
      </c>
      <c r="L153" s="58">
        <f t="shared" si="10"/>
        <v>2503</v>
      </c>
      <c r="M153" s="58">
        <f t="shared" si="11"/>
        <v>2323</v>
      </c>
      <c r="N153" s="1">
        <f t="shared" si="12"/>
        <v>180</v>
      </c>
      <c r="O153" s="1">
        <f t="shared" si="13"/>
        <v>125</v>
      </c>
      <c r="P153" s="1">
        <v>2023</v>
      </c>
      <c r="Q153" s="1" t="s">
        <v>2571</v>
      </c>
      <c r="R153" s="1" t="s">
        <v>2572</v>
      </c>
      <c r="S153" s="70" t="str">
        <f t="shared" si="14"/>
        <v>Classical Greece</v>
      </c>
      <c r="T153" s="1" t="s">
        <v>29</v>
      </c>
      <c r="U153" s="1" t="s">
        <v>2571</v>
      </c>
      <c r="V153" s="1" t="s">
        <v>2572</v>
      </c>
    </row>
    <row r="154" spans="1:22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1927</v>
      </c>
      <c r="L154" s="58">
        <f t="shared" si="10"/>
        <v>2493</v>
      </c>
      <c r="M154" s="58">
        <f t="shared" si="11"/>
        <v>2422</v>
      </c>
      <c r="N154" s="1">
        <f t="shared" si="12"/>
        <v>71</v>
      </c>
      <c r="O154" s="1">
        <f t="shared" si="13"/>
        <v>124</v>
      </c>
      <c r="P154" s="1">
        <v>2023</v>
      </c>
      <c r="Q154" s="1" t="s">
        <v>2573</v>
      </c>
      <c r="R154" s="1" t="s">
        <v>2574</v>
      </c>
      <c r="S154" s="70" t="str">
        <f t="shared" si="14"/>
        <v>Socrates</v>
      </c>
      <c r="T154" s="1" t="s">
        <v>213</v>
      </c>
      <c r="U154" s="1" t="s">
        <v>2573</v>
      </c>
      <c r="V154" s="1" t="s">
        <v>2574</v>
      </c>
    </row>
    <row r="155" spans="1:22" x14ac:dyDescent="0.4">
      <c r="A155" s="1" t="s">
        <v>2338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1927</v>
      </c>
      <c r="L155" s="58">
        <f t="shared" si="10"/>
        <v>2483</v>
      </c>
      <c r="M155" s="58">
        <f t="shared" si="11"/>
        <v>2427</v>
      </c>
      <c r="N155" s="1">
        <f t="shared" si="12"/>
        <v>56</v>
      </c>
      <c r="O155" s="1">
        <f t="shared" si="13"/>
        <v>124</v>
      </c>
      <c r="P155" s="1">
        <v>2023</v>
      </c>
      <c r="R155" s="1" t="s">
        <v>2575</v>
      </c>
      <c r="S155" s="70" t="str">
        <f t="shared" si="14"/>
        <v>Peloponnesian Wars</v>
      </c>
      <c r="T155" s="1" t="s">
        <v>2338</v>
      </c>
      <c r="V155" s="1" t="s">
        <v>2575</v>
      </c>
    </row>
    <row r="156" spans="1:22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1927</v>
      </c>
      <c r="L156" s="58">
        <f t="shared" si="10"/>
        <v>2451</v>
      </c>
      <c r="M156" s="58">
        <f t="shared" si="11"/>
        <v>2371</v>
      </c>
      <c r="N156" s="1">
        <f t="shared" si="12"/>
        <v>80</v>
      </c>
      <c r="O156" s="1">
        <f t="shared" si="13"/>
        <v>122</v>
      </c>
      <c r="P156" s="1">
        <v>2023</v>
      </c>
      <c r="Q156" s="1" t="s">
        <v>2576</v>
      </c>
      <c r="R156" s="1" t="s">
        <v>2577</v>
      </c>
      <c r="S156" s="70" t="str">
        <f t="shared" si="14"/>
        <v>Plato</v>
      </c>
      <c r="T156" s="1" t="s">
        <v>216</v>
      </c>
      <c r="U156" s="1" t="s">
        <v>2576</v>
      </c>
      <c r="V156" s="1" t="s">
        <v>2577</v>
      </c>
    </row>
    <row r="157" spans="1:22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1927</v>
      </c>
      <c r="L157" s="58">
        <f t="shared" si="10"/>
        <v>2407</v>
      </c>
      <c r="M157" s="58">
        <f t="shared" si="11"/>
        <v>2345</v>
      </c>
      <c r="N157" s="1">
        <f t="shared" si="12"/>
        <v>62</v>
      </c>
      <c r="O157" s="1">
        <f t="shared" si="13"/>
        <v>120</v>
      </c>
      <c r="P157" s="1">
        <v>2023</v>
      </c>
      <c r="Q157" s="1" t="s">
        <v>2578</v>
      </c>
      <c r="R157" s="1" t="s">
        <v>2579</v>
      </c>
      <c r="S157" s="70" t="str">
        <f t="shared" si="14"/>
        <v>Aristotle</v>
      </c>
      <c r="T157" s="1" t="s">
        <v>217</v>
      </c>
      <c r="U157" s="1" t="s">
        <v>2578</v>
      </c>
      <c r="V157" s="1" t="s">
        <v>2579</v>
      </c>
    </row>
    <row r="158" spans="1:22" x14ac:dyDescent="0.4">
      <c r="A158" s="1" t="s">
        <v>2337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1927</v>
      </c>
      <c r="L158" s="58">
        <f t="shared" si="10"/>
        <v>2379</v>
      </c>
      <c r="M158" s="58">
        <f t="shared" si="11"/>
        <v>2346</v>
      </c>
      <c r="N158" s="1">
        <f t="shared" si="12"/>
        <v>33</v>
      </c>
      <c r="O158" s="1">
        <f t="shared" si="13"/>
        <v>118</v>
      </c>
      <c r="P158" s="1">
        <v>2023</v>
      </c>
      <c r="Q158" s="1" t="s">
        <v>2580</v>
      </c>
      <c r="R158" s="1" t="s">
        <v>2581</v>
      </c>
      <c r="S158" s="70" t="str">
        <f t="shared" si="14"/>
        <v>Alexander the Great</v>
      </c>
      <c r="T158" s="1" t="s">
        <v>2337</v>
      </c>
      <c r="U158" s="1" t="s">
        <v>2580</v>
      </c>
      <c r="V158" s="1" t="s">
        <v>2581</v>
      </c>
    </row>
    <row r="159" spans="1:22" x14ac:dyDescent="0.4">
      <c r="A159" s="1" t="s">
        <v>2702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1927</v>
      </c>
      <c r="L159" s="58">
        <f t="shared" si="10"/>
        <v>2353</v>
      </c>
      <c r="M159" s="58" t="str">
        <f t="shared" si="11"/>
        <v/>
      </c>
      <c r="N159" s="1" t="str">
        <f t="shared" si="12"/>
        <v/>
      </c>
      <c r="O159" s="1">
        <f t="shared" si="13"/>
        <v>117</v>
      </c>
      <c r="P159" s="1">
        <v>2023</v>
      </c>
      <c r="S159" s="70" t="str">
        <f t="shared" si="14"/>
        <v>Conquest of the Achaemenid Empire</v>
      </c>
      <c r="T159" s="1" t="s">
        <v>2702</v>
      </c>
    </row>
    <row r="160" spans="1:22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1927</v>
      </c>
      <c r="L160" s="58">
        <f t="shared" si="10"/>
        <v>2346</v>
      </c>
      <c r="M160" s="58">
        <f t="shared" si="11"/>
        <v>2054</v>
      </c>
      <c r="N160" s="1">
        <f t="shared" si="12"/>
        <v>292</v>
      </c>
      <c r="O160" s="1">
        <f t="shared" si="13"/>
        <v>117</v>
      </c>
      <c r="P160" s="1">
        <v>2023</v>
      </c>
      <c r="Q160" s="1" t="s">
        <v>2582</v>
      </c>
      <c r="R160" s="1" t="s">
        <v>2583</v>
      </c>
      <c r="S160" s="70" t="str">
        <f t="shared" si="14"/>
        <v>Hellenistic Greece</v>
      </c>
      <c r="T160" s="1" t="s">
        <v>450</v>
      </c>
      <c r="U160" s="1" t="s">
        <v>2582</v>
      </c>
      <c r="V160" s="1" t="s">
        <v>2583</v>
      </c>
    </row>
    <row r="161" spans="1:22" x14ac:dyDescent="0.4">
      <c r="A161" s="1" t="s">
        <v>2336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1927</v>
      </c>
      <c r="L161" s="58">
        <f t="shared" si="10"/>
        <v>2287</v>
      </c>
      <c r="M161" s="58">
        <f t="shared" si="11"/>
        <v>2169</v>
      </c>
      <c r="N161" s="1">
        <f t="shared" si="12"/>
        <v>118</v>
      </c>
      <c r="O161" s="1">
        <f t="shared" si="13"/>
        <v>114</v>
      </c>
      <c r="P161" s="1">
        <v>2023</v>
      </c>
      <c r="Q161" s="1" t="s">
        <v>2584</v>
      </c>
      <c r="R161" s="1" t="s">
        <v>2585</v>
      </c>
      <c r="S161" s="70" t="str">
        <f t="shared" si="14"/>
        <v>Punic Wars</v>
      </c>
      <c r="T161" s="1" t="s">
        <v>2336</v>
      </c>
      <c r="U161" s="1" t="s">
        <v>2584</v>
      </c>
      <c r="V161" s="1" t="s">
        <v>2585</v>
      </c>
    </row>
    <row r="162" spans="1:22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1927</v>
      </c>
      <c r="L162" s="58">
        <f t="shared" si="10"/>
        <v>2270</v>
      </c>
      <c r="M162" s="58">
        <f t="shared" si="11"/>
        <v>1799</v>
      </c>
      <c r="N162" s="1">
        <f t="shared" si="12"/>
        <v>471</v>
      </c>
      <c r="O162" s="1">
        <f t="shared" si="13"/>
        <v>113</v>
      </c>
      <c r="P162" s="1">
        <v>2023</v>
      </c>
      <c r="Q162" s="1" t="s">
        <v>1267</v>
      </c>
      <c r="R162" s="1" t="s">
        <v>1268</v>
      </c>
      <c r="S162" s="70" t="str">
        <f t="shared" si="14"/>
        <v>Parthian Empire</v>
      </c>
      <c r="T162" s="1" t="s">
        <v>1013</v>
      </c>
      <c r="U162" s="1" t="s">
        <v>1267</v>
      </c>
      <c r="V162" s="1" t="s">
        <v>1268</v>
      </c>
    </row>
    <row r="163" spans="1:22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1927</v>
      </c>
      <c r="L163" s="58">
        <f t="shared" si="10"/>
        <v>2244</v>
      </c>
      <c r="M163" s="58">
        <f t="shared" si="11"/>
        <v>2229</v>
      </c>
      <c r="N163" s="1">
        <f t="shared" si="12"/>
        <v>15</v>
      </c>
      <c r="O163" s="1">
        <f t="shared" si="13"/>
        <v>112</v>
      </c>
      <c r="P163" s="1">
        <v>2023</v>
      </c>
      <c r="Q163" s="1" t="s">
        <v>2586</v>
      </c>
      <c r="R163" s="1" t="s">
        <v>2587</v>
      </c>
      <c r="S163" s="70" t="str">
        <f t="shared" si="14"/>
        <v>Qin dynasty (beginning of Imperial China)</v>
      </c>
      <c r="T163" s="1" t="s">
        <v>379</v>
      </c>
      <c r="U163" s="1" t="s">
        <v>2586</v>
      </c>
      <c r="V163" s="1" t="s">
        <v>2587</v>
      </c>
    </row>
    <row r="164" spans="1:22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1927</v>
      </c>
      <c r="L164" s="58">
        <f t="shared" si="10"/>
        <v>2243</v>
      </c>
      <c r="M164" s="58">
        <f t="shared" si="11"/>
        <v>145</v>
      </c>
      <c r="N164" s="1">
        <f t="shared" si="12"/>
        <v>2098</v>
      </c>
      <c r="O164" s="1">
        <f t="shared" si="13"/>
        <v>112</v>
      </c>
      <c r="P164" s="1">
        <v>2023</v>
      </c>
      <c r="Q164" s="1" t="s">
        <v>1254</v>
      </c>
      <c r="R164" s="1" t="s">
        <v>1255</v>
      </c>
      <c r="S164" s="70" t="str">
        <f t="shared" si="14"/>
        <v>Construction of the Great Wall of China</v>
      </c>
      <c r="T164" s="1" t="s">
        <v>1253</v>
      </c>
      <c r="U164" s="1" t="s">
        <v>1254</v>
      </c>
      <c r="V164" s="1" t="s">
        <v>1255</v>
      </c>
    </row>
    <row r="165" spans="1:22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1927</v>
      </c>
      <c r="L165" s="58">
        <f t="shared" si="10"/>
        <v>2229</v>
      </c>
      <c r="M165" s="58">
        <f t="shared" si="11"/>
        <v>1803</v>
      </c>
      <c r="N165" s="1">
        <f t="shared" si="12"/>
        <v>426</v>
      </c>
      <c r="O165" s="1">
        <f t="shared" si="13"/>
        <v>111</v>
      </c>
      <c r="P165" s="1">
        <v>2023</v>
      </c>
      <c r="Q165" s="1" t="s">
        <v>2588</v>
      </c>
      <c r="R165" s="1" t="s">
        <v>2589</v>
      </c>
      <c r="S165" s="70" t="str">
        <f t="shared" si="14"/>
        <v>Han dynasty</v>
      </c>
      <c r="T165" s="1" t="s">
        <v>380</v>
      </c>
      <c r="U165" s="1" t="s">
        <v>2588</v>
      </c>
      <c r="V165" s="1" t="s">
        <v>2589</v>
      </c>
    </row>
    <row r="166" spans="1:22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1927</v>
      </c>
      <c r="L166" s="58">
        <f t="shared" si="10"/>
        <v>2137</v>
      </c>
      <c r="M166" s="58">
        <f t="shared" si="11"/>
        <v>573</v>
      </c>
      <c r="N166" s="1">
        <f t="shared" si="12"/>
        <v>1564</v>
      </c>
      <c r="O166" s="1">
        <f t="shared" si="13"/>
        <v>106</v>
      </c>
      <c r="P166" s="1">
        <v>2023</v>
      </c>
      <c r="Q166" s="1" t="s">
        <v>1125</v>
      </c>
      <c r="R166" s="1" t="s">
        <v>1126</v>
      </c>
      <c r="S166" s="70" t="str">
        <f t="shared" si="14"/>
        <v>Silk Road</v>
      </c>
      <c r="T166" s="1" t="s">
        <v>1123</v>
      </c>
      <c r="U166" s="1" t="s">
        <v>1125</v>
      </c>
      <c r="V166" s="1" t="s">
        <v>1126</v>
      </c>
    </row>
    <row r="167" spans="1:22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1927</v>
      </c>
      <c r="L167" s="58">
        <f t="shared" si="10"/>
        <v>2123</v>
      </c>
      <c r="M167" s="58">
        <f t="shared" si="11"/>
        <v>2067</v>
      </c>
      <c r="N167" s="1">
        <f t="shared" si="12"/>
        <v>56</v>
      </c>
      <c r="O167" s="1">
        <f t="shared" si="13"/>
        <v>106</v>
      </c>
      <c r="P167" s="1">
        <v>2023</v>
      </c>
      <c r="Q167" s="1" t="s">
        <v>2590</v>
      </c>
      <c r="R167" s="1" t="s">
        <v>2591</v>
      </c>
      <c r="S167" s="70" t="str">
        <f t="shared" si="14"/>
        <v>Julius Caesar</v>
      </c>
      <c r="T167" s="1" t="s">
        <v>1009</v>
      </c>
      <c r="U167" s="1" t="s">
        <v>2590</v>
      </c>
      <c r="V167" s="1" t="s">
        <v>2591</v>
      </c>
    </row>
    <row r="168" spans="1:22" x14ac:dyDescent="0.4">
      <c r="A168" s="1" t="s">
        <v>2334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1927</v>
      </c>
      <c r="L168" s="58">
        <f t="shared" si="10"/>
        <v>2102</v>
      </c>
      <c r="M168" s="58" t="str">
        <f t="shared" si="11"/>
        <v/>
      </c>
      <c r="N168" s="1" t="str">
        <f t="shared" si="12"/>
        <v/>
      </c>
      <c r="O168" s="1">
        <f t="shared" si="13"/>
        <v>105</v>
      </c>
      <c r="P168" s="1">
        <v>2023</v>
      </c>
      <c r="Q168" s="1" t="s">
        <v>2592</v>
      </c>
      <c r="R168" s="1" t="s">
        <v>2593</v>
      </c>
      <c r="S168" s="70" t="str">
        <f t="shared" si="14"/>
        <v>Eruption of Mount Vesuvius</v>
      </c>
      <c r="T168" s="1" t="s">
        <v>2334</v>
      </c>
      <c r="U168" s="1" t="s">
        <v>2592</v>
      </c>
      <c r="V168" s="1" t="s">
        <v>2593</v>
      </c>
    </row>
    <row r="169" spans="1:22" x14ac:dyDescent="0.4">
      <c r="A169" s="1" t="s">
        <v>404</v>
      </c>
      <c r="B169" s="1" t="s">
        <v>2335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1927</v>
      </c>
      <c r="L169" s="58">
        <f t="shared" si="10"/>
        <v>2092</v>
      </c>
      <c r="M169" s="58">
        <f t="shared" si="11"/>
        <v>2053</v>
      </c>
      <c r="N169" s="1">
        <f t="shared" si="12"/>
        <v>39</v>
      </c>
      <c r="O169" s="1">
        <f t="shared" si="13"/>
        <v>104</v>
      </c>
      <c r="P169" s="1">
        <v>2023</v>
      </c>
      <c r="Q169" s="1" t="s">
        <v>2594</v>
      </c>
      <c r="R169" s="1" t="s">
        <v>2595</v>
      </c>
      <c r="S169" s="70" t="str">
        <f t="shared" si="14"/>
        <v>Cleopatra</v>
      </c>
      <c r="T169" s="1" t="s">
        <v>404</v>
      </c>
      <c r="U169" s="1" t="s">
        <v>2594</v>
      </c>
      <c r="V169" s="1" t="s">
        <v>2595</v>
      </c>
    </row>
    <row r="170" spans="1:22" x14ac:dyDescent="0.4">
      <c r="A170" s="1" t="s">
        <v>2321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1927</v>
      </c>
      <c r="L170" s="58">
        <f t="shared" si="10"/>
        <v>2086</v>
      </c>
      <c r="M170" s="58" t="str">
        <f t="shared" si="11"/>
        <v/>
      </c>
      <c r="N170" s="1" t="str">
        <f t="shared" si="12"/>
        <v/>
      </c>
      <c r="O170" s="1">
        <f t="shared" si="13"/>
        <v>104</v>
      </c>
      <c r="P170" s="1">
        <v>2023</v>
      </c>
      <c r="Q170" s="1" t="s">
        <v>2596</v>
      </c>
      <c r="R170" s="1" t="s">
        <v>2597</v>
      </c>
      <c r="S170" s="70" t="str">
        <f t="shared" si="14"/>
        <v>Siege of Jerusalem</v>
      </c>
      <c r="T170" s="1" t="s">
        <v>2321</v>
      </c>
      <c r="U170" s="1" t="s">
        <v>2596</v>
      </c>
      <c r="V170" s="1" t="s">
        <v>2597</v>
      </c>
    </row>
    <row r="171" spans="1:22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1927</v>
      </c>
      <c r="L171" s="58">
        <f t="shared" si="10"/>
        <v>2082</v>
      </c>
      <c r="M171" s="58">
        <f t="shared" si="11"/>
        <v>2076</v>
      </c>
      <c r="N171" s="1">
        <f t="shared" si="12"/>
        <v>6</v>
      </c>
      <c r="O171" s="1">
        <f t="shared" si="13"/>
        <v>104</v>
      </c>
      <c r="P171" s="1">
        <v>2023</v>
      </c>
      <c r="Q171" s="1" t="s">
        <v>2600</v>
      </c>
      <c r="R171" s="1" t="s">
        <v>2601</v>
      </c>
      <c r="S171" s="70" t="str">
        <f t="shared" si="14"/>
        <v>First Triumvirate</v>
      </c>
      <c r="T171" s="1" t="s">
        <v>194</v>
      </c>
      <c r="U171" s="1" t="s">
        <v>2600</v>
      </c>
      <c r="V171" s="1" t="s">
        <v>2601</v>
      </c>
    </row>
    <row r="172" spans="1:22" x14ac:dyDescent="0.4">
      <c r="A172" s="1" t="s">
        <v>2333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1927</v>
      </c>
      <c r="L172" s="58">
        <f t="shared" si="10"/>
        <v>2081</v>
      </c>
      <c r="M172" s="58">
        <f t="shared" si="11"/>
        <v>2073</v>
      </c>
      <c r="N172" s="1">
        <f t="shared" si="12"/>
        <v>8</v>
      </c>
      <c r="O172" s="1">
        <f t="shared" si="13"/>
        <v>104</v>
      </c>
      <c r="P172" s="1">
        <v>2023</v>
      </c>
      <c r="Q172" s="1" t="s">
        <v>2602</v>
      </c>
      <c r="R172" s="1" t="s">
        <v>2603</v>
      </c>
      <c r="S172" s="70" t="str">
        <f t="shared" si="14"/>
        <v>Gallic Wars</v>
      </c>
      <c r="T172" s="1" t="s">
        <v>2333</v>
      </c>
      <c r="U172" s="1" t="s">
        <v>2602</v>
      </c>
      <c r="V172" s="1" t="s">
        <v>2603</v>
      </c>
    </row>
    <row r="173" spans="1:22" x14ac:dyDescent="0.4">
      <c r="A173" s="1" t="s">
        <v>2332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1927</v>
      </c>
      <c r="L173" s="58">
        <f t="shared" si="10"/>
        <v>2078</v>
      </c>
      <c r="M173" s="58">
        <f t="shared" si="11"/>
        <v>2077</v>
      </c>
      <c r="N173" s="1">
        <f t="shared" si="12"/>
        <v>1</v>
      </c>
      <c r="O173" s="1">
        <f t="shared" si="13"/>
        <v>103</v>
      </c>
      <c r="P173" s="1">
        <v>2023</v>
      </c>
      <c r="Q173" s="1" t="s">
        <v>2604</v>
      </c>
      <c r="R173" s="1" t="s">
        <v>2605</v>
      </c>
      <c r="S173" s="70" t="str">
        <f t="shared" si="14"/>
        <v>Roman invasion of Celtic Britain</v>
      </c>
      <c r="T173" s="1" t="s">
        <v>2332</v>
      </c>
      <c r="U173" s="1" t="s">
        <v>2604</v>
      </c>
      <c r="V173" s="1" t="s">
        <v>2605</v>
      </c>
    </row>
    <row r="174" spans="1:22" x14ac:dyDescent="0.4">
      <c r="A174" s="1" t="s">
        <v>2331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1927</v>
      </c>
      <c r="L174" s="58">
        <f t="shared" si="10"/>
        <v>2074</v>
      </c>
      <c r="M174" s="58">
        <f t="shared" si="11"/>
        <v>2053</v>
      </c>
      <c r="N174" s="1">
        <f t="shared" si="12"/>
        <v>21</v>
      </c>
      <c r="O174" s="1">
        <f t="shared" si="13"/>
        <v>103</v>
      </c>
      <c r="P174" s="1">
        <v>2023</v>
      </c>
      <c r="Q174" s="1" t="s">
        <v>2594</v>
      </c>
      <c r="R174" s="1" t="s">
        <v>2606</v>
      </c>
      <c r="S174" s="70" t="str">
        <f t="shared" si="14"/>
        <v>The reign of Cleopatra</v>
      </c>
      <c r="T174" s="1" t="s">
        <v>2331</v>
      </c>
      <c r="U174" s="1" t="s">
        <v>2594</v>
      </c>
      <c r="V174" s="1" t="s">
        <v>2606</v>
      </c>
    </row>
    <row r="175" spans="1:22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1927</v>
      </c>
      <c r="L175" s="58">
        <f t="shared" si="10"/>
        <v>2072</v>
      </c>
      <c r="M175" s="58" t="str">
        <f t="shared" si="11"/>
        <v/>
      </c>
      <c r="N175" s="1" t="str">
        <f t="shared" si="12"/>
        <v/>
      </c>
      <c r="O175" s="1">
        <f t="shared" si="13"/>
        <v>103</v>
      </c>
      <c r="P175" s="1">
        <v>2023</v>
      </c>
      <c r="Q175" s="1" t="s">
        <v>2607</v>
      </c>
      <c r="R175" s="1" t="s">
        <v>2608</v>
      </c>
      <c r="S175" s="70" t="str">
        <f t="shared" si="14"/>
        <v>Caesar crosses Rubicon</v>
      </c>
      <c r="T175" s="1" t="s">
        <v>347</v>
      </c>
      <c r="U175" s="1" t="s">
        <v>2607</v>
      </c>
      <c r="V175" s="1" t="s">
        <v>2608</v>
      </c>
    </row>
    <row r="176" spans="1:22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1927</v>
      </c>
      <c r="L176" s="58">
        <f t="shared" si="10"/>
        <v>2069</v>
      </c>
      <c r="M176" s="58" t="str">
        <f t="shared" si="11"/>
        <v/>
      </c>
      <c r="N176" s="1" t="str">
        <f t="shared" si="12"/>
        <v/>
      </c>
      <c r="O176" s="1">
        <f t="shared" si="13"/>
        <v>103</v>
      </c>
      <c r="P176" s="1">
        <v>2023</v>
      </c>
      <c r="Q176" s="1" t="s">
        <v>2609</v>
      </c>
      <c r="R176" s="1" t="s">
        <v>2610</v>
      </c>
      <c r="S176" s="70" t="str">
        <f t="shared" si="14"/>
        <v>Caesar conquers Rome</v>
      </c>
      <c r="T176" s="1" t="s">
        <v>345</v>
      </c>
      <c r="U176" s="1" t="s">
        <v>2609</v>
      </c>
      <c r="V176" s="1" t="s">
        <v>2610</v>
      </c>
    </row>
    <row r="177" spans="1:22" x14ac:dyDescent="0.4">
      <c r="A177" s="1" t="s">
        <v>1727</v>
      </c>
      <c r="C177" s="1">
        <v>-46</v>
      </c>
      <c r="E177" s="1" t="s">
        <v>420</v>
      </c>
      <c r="F177" s="1" t="s">
        <v>926</v>
      </c>
      <c r="G177" s="1" t="s">
        <v>1927</v>
      </c>
      <c r="L177" s="58">
        <f t="shared" si="10"/>
        <v>2069</v>
      </c>
      <c r="M177" s="58" t="str">
        <f t="shared" si="11"/>
        <v/>
      </c>
      <c r="N177" s="1" t="str">
        <f t="shared" si="12"/>
        <v/>
      </c>
      <c r="O177" s="1">
        <f t="shared" si="13"/>
        <v>103</v>
      </c>
      <c r="P177" s="1">
        <v>2023</v>
      </c>
      <c r="Q177" s="1" t="s">
        <v>1781</v>
      </c>
      <c r="R177" s="1" t="s">
        <v>2611</v>
      </c>
      <c r="S177" s="70" t="str">
        <f t="shared" si="14"/>
        <v>Julian calendar</v>
      </c>
      <c r="T177" s="1" t="s">
        <v>1727</v>
      </c>
      <c r="U177" s="1" t="s">
        <v>1781</v>
      </c>
      <c r="V177" s="1" t="s">
        <v>2611</v>
      </c>
    </row>
    <row r="178" spans="1:22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1927</v>
      </c>
      <c r="L178" s="58">
        <f t="shared" si="10"/>
        <v>2067</v>
      </c>
      <c r="M178" s="58" t="str">
        <f t="shared" si="11"/>
        <v/>
      </c>
      <c r="N178" s="1" t="str">
        <f t="shared" si="12"/>
        <v/>
      </c>
      <c r="O178" s="1">
        <f t="shared" si="13"/>
        <v>103</v>
      </c>
      <c r="P178" s="1">
        <v>2023</v>
      </c>
      <c r="Q178" s="1" t="s">
        <v>2612</v>
      </c>
      <c r="R178" s="1" t="s">
        <v>2613</v>
      </c>
      <c r="S178" s="70" t="str">
        <f t="shared" si="14"/>
        <v>Caesar is assassinated</v>
      </c>
      <c r="T178" s="1" t="s">
        <v>193</v>
      </c>
      <c r="U178" s="1" t="s">
        <v>2612</v>
      </c>
      <c r="V178" s="1" t="s">
        <v>2613</v>
      </c>
    </row>
    <row r="179" spans="1:22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1927</v>
      </c>
      <c r="L179" s="58">
        <f t="shared" si="10"/>
        <v>2050</v>
      </c>
      <c r="M179" s="58">
        <f t="shared" si="11"/>
        <v>1547</v>
      </c>
      <c r="N179" s="1">
        <f t="shared" si="12"/>
        <v>503</v>
      </c>
      <c r="O179" s="1">
        <f t="shared" si="13"/>
        <v>102</v>
      </c>
      <c r="P179" s="1">
        <v>2023</v>
      </c>
      <c r="Q179" s="1" t="s">
        <v>2614</v>
      </c>
      <c r="R179" s="1" t="s">
        <v>2615</v>
      </c>
      <c r="S179" s="70" t="str">
        <f t="shared" si="14"/>
        <v>Roman Empire</v>
      </c>
      <c r="T179" s="1" t="s">
        <v>420</v>
      </c>
      <c r="U179" s="1" t="s">
        <v>2614</v>
      </c>
      <c r="V179" s="1" t="s">
        <v>2615</v>
      </c>
    </row>
    <row r="180" spans="1:22" x14ac:dyDescent="0.4">
      <c r="A180" s="1" t="s">
        <v>1643</v>
      </c>
      <c r="B180" s="1" t="s">
        <v>348</v>
      </c>
      <c r="C180" s="1">
        <v>0</v>
      </c>
      <c r="D180" s="1">
        <f>P180</f>
        <v>2023</v>
      </c>
      <c r="E180" s="1" t="s">
        <v>353</v>
      </c>
      <c r="F180" s="1" t="s">
        <v>1636</v>
      </c>
      <c r="G180" s="1" t="s">
        <v>1927</v>
      </c>
      <c r="L180" s="58">
        <f t="shared" si="10"/>
        <v>2023</v>
      </c>
      <c r="M180" s="58">
        <f t="shared" si="11"/>
        <v>0</v>
      </c>
      <c r="N180" s="1">
        <f t="shared" si="12"/>
        <v>2023</v>
      </c>
      <c r="O180" s="1">
        <f t="shared" si="13"/>
        <v>101</v>
      </c>
      <c r="P180" s="1">
        <v>2023</v>
      </c>
      <c r="Q180" s="1" t="s">
        <v>2616</v>
      </c>
      <c r="R180" s="1" t="s">
        <v>2617</v>
      </c>
      <c r="S180" s="70" t="str">
        <f t="shared" si="14"/>
        <v>Christianity</v>
      </c>
      <c r="T180" s="1" t="s">
        <v>1643</v>
      </c>
      <c r="U180" s="1" t="s">
        <v>2616</v>
      </c>
      <c r="V180" s="1" t="s">
        <v>2617</v>
      </c>
    </row>
    <row r="181" spans="1:22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1927</v>
      </c>
      <c r="L181" s="58">
        <f t="shared" si="10"/>
        <v>1969</v>
      </c>
      <c r="M181" s="58">
        <f t="shared" si="11"/>
        <v>1955</v>
      </c>
      <c r="N181" s="1">
        <f t="shared" si="12"/>
        <v>14</v>
      </c>
      <c r="O181" s="1">
        <f t="shared" si="13"/>
        <v>98</v>
      </c>
      <c r="P181" s="1">
        <v>2023</v>
      </c>
      <c r="Q181" s="1" t="s">
        <v>2618</v>
      </c>
      <c r="R181" s="1" t="s">
        <v>2619</v>
      </c>
      <c r="S181" s="70" t="str">
        <f t="shared" si="14"/>
        <v>Nero (reign)</v>
      </c>
      <c r="T181" s="1" t="s">
        <v>1885</v>
      </c>
      <c r="U181" s="1" t="s">
        <v>2618</v>
      </c>
      <c r="V181" s="1" t="s">
        <v>2619</v>
      </c>
    </row>
    <row r="182" spans="1:22" x14ac:dyDescent="0.4">
      <c r="A182" s="1" t="s">
        <v>1644</v>
      </c>
      <c r="B182" s="1" t="s">
        <v>1882</v>
      </c>
      <c r="C182" s="1">
        <v>54</v>
      </c>
      <c r="D182" s="1">
        <f>P182</f>
        <v>2023</v>
      </c>
      <c r="F182" s="1" t="s">
        <v>1636</v>
      </c>
      <c r="G182" s="1" t="s">
        <v>1927</v>
      </c>
      <c r="L182" s="58">
        <f t="shared" si="10"/>
        <v>1969</v>
      </c>
      <c r="M182" s="58">
        <f t="shared" si="11"/>
        <v>0</v>
      </c>
      <c r="N182" s="1">
        <f t="shared" si="12"/>
        <v>1969</v>
      </c>
      <c r="O182" s="1">
        <f t="shared" si="13"/>
        <v>98</v>
      </c>
      <c r="P182" s="1">
        <v>2023</v>
      </c>
      <c r="Q182" s="1" t="s">
        <v>1879</v>
      </c>
      <c r="R182" s="1" t="s">
        <v>1880</v>
      </c>
      <c r="S182" s="70" t="str">
        <f t="shared" si="14"/>
        <v>Catholicism</v>
      </c>
      <c r="T182" s="1" t="s">
        <v>1644</v>
      </c>
      <c r="U182" s="1" t="s">
        <v>1879</v>
      </c>
      <c r="V182" s="1" t="s">
        <v>1880</v>
      </c>
    </row>
    <row r="183" spans="1:22" x14ac:dyDescent="0.4">
      <c r="A183" s="1" t="s">
        <v>2320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1927</v>
      </c>
      <c r="J183" s="1">
        <v>1</v>
      </c>
      <c r="L183" s="58">
        <f t="shared" si="10"/>
        <v>1963</v>
      </c>
      <c r="M183" s="58">
        <f t="shared" si="11"/>
        <v>1962</v>
      </c>
      <c r="N183" s="1" t="str">
        <f t="shared" si="12"/>
        <v/>
      </c>
      <c r="O183" s="1">
        <f t="shared" si="13"/>
        <v>98</v>
      </c>
      <c r="P183" s="1">
        <v>2023</v>
      </c>
      <c r="Q183" s="1" t="s">
        <v>2620</v>
      </c>
      <c r="R183" s="1" t="s">
        <v>2621</v>
      </c>
      <c r="S183" s="70" t="str">
        <f t="shared" si="14"/>
        <v>Boudica's uprising</v>
      </c>
      <c r="T183" s="1" t="s">
        <v>2320</v>
      </c>
      <c r="U183" s="1" t="s">
        <v>2620</v>
      </c>
      <c r="V183" s="1" t="s">
        <v>2621</v>
      </c>
    </row>
    <row r="184" spans="1:22" x14ac:dyDescent="0.4">
      <c r="A184" s="1" t="s">
        <v>2321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1927</v>
      </c>
      <c r="L184" s="58">
        <f t="shared" si="10"/>
        <v>1953</v>
      </c>
      <c r="M184" s="58" t="str">
        <f t="shared" si="11"/>
        <v/>
      </c>
      <c r="N184" s="1" t="str">
        <f t="shared" si="12"/>
        <v/>
      </c>
      <c r="O184" s="1">
        <f t="shared" si="13"/>
        <v>97</v>
      </c>
      <c r="P184" s="1">
        <v>2023</v>
      </c>
      <c r="Q184" s="1" t="s">
        <v>2598</v>
      </c>
      <c r="R184" s="1" t="s">
        <v>2599</v>
      </c>
      <c r="S184" s="70" t="str">
        <f t="shared" si="14"/>
        <v>Siege of Jerusalem</v>
      </c>
      <c r="T184" s="1" t="s">
        <v>2321</v>
      </c>
      <c r="U184" s="1" t="s">
        <v>2598</v>
      </c>
      <c r="V184" s="1" t="s">
        <v>2599</v>
      </c>
    </row>
    <row r="185" spans="1:22" x14ac:dyDescent="0.4">
      <c r="A185" s="1" t="s">
        <v>2322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1927</v>
      </c>
      <c r="L185" s="58">
        <f t="shared" si="10"/>
        <v>1943</v>
      </c>
      <c r="M185" s="58" t="str">
        <f t="shared" si="11"/>
        <v/>
      </c>
      <c r="N185" s="1" t="str">
        <f t="shared" si="12"/>
        <v/>
      </c>
      <c r="O185" s="1">
        <f t="shared" si="13"/>
        <v>97</v>
      </c>
      <c r="P185" s="1">
        <v>2023</v>
      </c>
      <c r="Q185" s="1" t="s">
        <v>2622</v>
      </c>
      <c r="R185" s="1" t="s">
        <v>2623</v>
      </c>
      <c r="S185" s="70" t="str">
        <f t="shared" si="14"/>
        <v>Colosseum</v>
      </c>
      <c r="T185" s="1" t="s">
        <v>2322</v>
      </c>
      <c r="U185" s="1" t="s">
        <v>2622</v>
      </c>
      <c r="V185" s="1" t="s">
        <v>2623</v>
      </c>
    </row>
    <row r="186" spans="1:22" x14ac:dyDescent="0.4">
      <c r="A186" s="1" t="s">
        <v>2323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1927</v>
      </c>
      <c r="L186" s="58">
        <f t="shared" si="10"/>
        <v>1863</v>
      </c>
      <c r="M186" s="58">
        <f t="shared" si="11"/>
        <v>1843</v>
      </c>
      <c r="N186" s="1">
        <f t="shared" si="12"/>
        <v>20</v>
      </c>
      <c r="O186" s="1">
        <f t="shared" si="13"/>
        <v>93</v>
      </c>
      <c r="P186" s="1">
        <v>2023</v>
      </c>
      <c r="Q186" s="1" t="s">
        <v>2624</v>
      </c>
      <c r="R186" s="1" t="s">
        <v>2625</v>
      </c>
      <c r="S186" s="70" t="str">
        <f t="shared" si="14"/>
        <v>Antonine Plague</v>
      </c>
      <c r="T186" s="1" t="s">
        <v>2323</v>
      </c>
      <c r="U186" s="1" t="s">
        <v>2624</v>
      </c>
      <c r="V186" s="1" t="s">
        <v>2625</v>
      </c>
    </row>
    <row r="187" spans="1:22" x14ac:dyDescent="0.4">
      <c r="A187" s="1" t="s">
        <v>2325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1927</v>
      </c>
      <c r="L187" s="58">
        <f t="shared" si="10"/>
        <v>1862</v>
      </c>
      <c r="M187" s="58">
        <f t="shared" si="11"/>
        <v>1843</v>
      </c>
      <c r="N187" s="1">
        <f t="shared" si="12"/>
        <v>19</v>
      </c>
      <c r="O187" s="1">
        <f t="shared" si="13"/>
        <v>93</v>
      </c>
      <c r="P187" s="1">
        <v>2023</v>
      </c>
      <c r="Q187" s="1" t="s">
        <v>2626</v>
      </c>
      <c r="R187" s="1" t="s">
        <v>2627</v>
      </c>
      <c r="S187" s="70" t="str">
        <f t="shared" si="14"/>
        <v>The reign of Marcus Aurelius</v>
      </c>
      <c r="T187" s="1" t="s">
        <v>2325</v>
      </c>
      <c r="U187" s="1" t="s">
        <v>2626</v>
      </c>
      <c r="V187" s="1" t="s">
        <v>2627</v>
      </c>
    </row>
    <row r="188" spans="1:22" x14ac:dyDescent="0.4">
      <c r="A188" s="1" t="s">
        <v>2324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1927</v>
      </c>
      <c r="L188" s="58">
        <f t="shared" si="10"/>
        <v>1788</v>
      </c>
      <c r="M188" s="58">
        <f t="shared" si="11"/>
        <v>1739</v>
      </c>
      <c r="N188" s="1">
        <f t="shared" si="12"/>
        <v>49</v>
      </c>
      <c r="O188" s="1">
        <f t="shared" si="13"/>
        <v>89</v>
      </c>
      <c r="P188" s="1">
        <v>2023</v>
      </c>
      <c r="Q188" s="1" t="s">
        <v>2628</v>
      </c>
      <c r="R188" s="1" t="s">
        <v>2629</v>
      </c>
      <c r="S188" s="70" t="str">
        <f t="shared" si="14"/>
        <v>Crisis of the Third Century</v>
      </c>
      <c r="T188" s="1" t="s">
        <v>2324</v>
      </c>
      <c r="U188" s="1" t="s">
        <v>2628</v>
      </c>
      <c r="V188" s="1" t="s">
        <v>2629</v>
      </c>
    </row>
    <row r="189" spans="1:22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1927</v>
      </c>
      <c r="L189" s="58">
        <f t="shared" si="10"/>
        <v>1773</v>
      </c>
      <c r="M189" s="58">
        <f t="shared" si="11"/>
        <v>1073</v>
      </c>
      <c r="N189" s="1">
        <f t="shared" si="12"/>
        <v>700</v>
      </c>
      <c r="O189" s="1">
        <f t="shared" si="13"/>
        <v>88</v>
      </c>
      <c r="P189" s="1">
        <v>2023</v>
      </c>
      <c r="Q189" s="1" t="s">
        <v>1168</v>
      </c>
      <c r="R189" s="1" t="s">
        <v>1171</v>
      </c>
      <c r="S189" s="70" t="str">
        <f t="shared" si="14"/>
        <v>Classic Maya</v>
      </c>
      <c r="T189" s="1" t="s">
        <v>1167</v>
      </c>
      <c r="U189" s="1" t="s">
        <v>1168</v>
      </c>
      <c r="V189" s="1" t="s">
        <v>1171</v>
      </c>
    </row>
    <row r="190" spans="1:22" x14ac:dyDescent="0.4">
      <c r="A190" s="1" t="s">
        <v>2326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1927</v>
      </c>
      <c r="L190" s="58">
        <f t="shared" si="10"/>
        <v>1737</v>
      </c>
      <c r="M190" s="58" t="str">
        <f t="shared" si="11"/>
        <v/>
      </c>
      <c r="N190" s="1" t="str">
        <f t="shared" si="12"/>
        <v/>
      </c>
      <c r="O190" s="1">
        <f t="shared" si="13"/>
        <v>86</v>
      </c>
      <c r="P190" s="1">
        <v>2023</v>
      </c>
      <c r="Q190" s="1" t="s">
        <v>2630</v>
      </c>
      <c r="R190" s="1" t="s">
        <v>2631</v>
      </c>
      <c r="S190" s="70" t="str">
        <f t="shared" si="14"/>
        <v>Tetrarchy</v>
      </c>
      <c r="T190" s="1" t="s">
        <v>2326</v>
      </c>
      <c r="U190" s="1" t="s">
        <v>2630</v>
      </c>
      <c r="V190" s="1" t="s">
        <v>2631</v>
      </c>
    </row>
    <row r="191" spans="1:22" x14ac:dyDescent="0.4">
      <c r="A191" s="1" t="s">
        <v>2327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1927</v>
      </c>
      <c r="L191" s="58">
        <f t="shared" si="10"/>
        <v>1711</v>
      </c>
      <c r="M191" s="58" t="str">
        <f t="shared" si="11"/>
        <v/>
      </c>
      <c r="N191" s="1" t="str">
        <f t="shared" si="12"/>
        <v/>
      </c>
      <c r="O191" s="1">
        <f t="shared" si="13"/>
        <v>85</v>
      </c>
      <c r="P191" s="1">
        <v>2023</v>
      </c>
      <c r="Q191" s="1" t="s">
        <v>2632</v>
      </c>
      <c r="R191" s="1" t="s">
        <v>2633</v>
      </c>
      <c r="S191" s="70" t="str">
        <f t="shared" si="14"/>
        <v>Conversion of Constantine the Great</v>
      </c>
      <c r="T191" s="1" t="s">
        <v>2327</v>
      </c>
      <c r="U191" s="1" t="s">
        <v>2632</v>
      </c>
      <c r="V191" s="1" t="s">
        <v>2633</v>
      </c>
    </row>
    <row r="192" spans="1:22" x14ac:dyDescent="0.4">
      <c r="A192" s="1" t="s">
        <v>2328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1927</v>
      </c>
      <c r="L192" s="58">
        <f t="shared" si="10"/>
        <v>1648</v>
      </c>
      <c r="M192" s="58">
        <f t="shared" si="11"/>
        <v>1455</v>
      </c>
      <c r="N192" s="1">
        <f t="shared" si="12"/>
        <v>193</v>
      </c>
      <c r="O192" s="1">
        <f t="shared" si="13"/>
        <v>82</v>
      </c>
      <c r="P192" s="1">
        <v>2023</v>
      </c>
      <c r="Q192" s="1" t="s">
        <v>2634</v>
      </c>
      <c r="R192" s="1" t="s">
        <v>2635</v>
      </c>
      <c r="S192" s="70" t="str">
        <f t="shared" si="14"/>
        <v>The Great Migration</v>
      </c>
      <c r="T192" s="1" t="s">
        <v>2328</v>
      </c>
      <c r="U192" s="1" t="s">
        <v>2634</v>
      </c>
      <c r="V192" s="1" t="s">
        <v>2635</v>
      </c>
    </row>
    <row r="193" spans="1:22" x14ac:dyDescent="0.4">
      <c r="A193" s="1" t="s">
        <v>2329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1927</v>
      </c>
      <c r="L193" s="58">
        <f t="shared" si="10"/>
        <v>1628</v>
      </c>
      <c r="M193" s="58" t="str">
        <f t="shared" si="11"/>
        <v/>
      </c>
      <c r="N193" s="1" t="str">
        <f t="shared" si="12"/>
        <v/>
      </c>
      <c r="O193" s="1">
        <f t="shared" si="13"/>
        <v>81</v>
      </c>
      <c r="P193" s="1">
        <v>2023</v>
      </c>
      <c r="R193" s="1" t="s">
        <v>2642</v>
      </c>
      <c r="S193" s="70" t="str">
        <f t="shared" si="14"/>
        <v>Roman Empire no longer unified</v>
      </c>
      <c r="T193" s="1" t="s">
        <v>2329</v>
      </c>
      <c r="V193" s="1" t="s">
        <v>2642</v>
      </c>
    </row>
    <row r="194" spans="1:22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1927</v>
      </c>
      <c r="L194" s="58">
        <f t="shared" ref="L194:L257" si="15">IF(ISBLANK(C194),"",IF(C194&lt;=(-350000),ABS(C194),IF(C194&lt;=(-900),FLOOR(ABS(C194-P194),100),ABS(C194-P194))))</f>
        <v>1628</v>
      </c>
      <c r="M194" s="58">
        <f t="shared" ref="M194:M257" si="16">IF(ISBLANK(D194),"",IF(C194&lt;=(-350000),ABS(D194),IF(C194&lt;=(-900),FLOOR(ABS(D194-P194),100),ABS(D194-P194))))</f>
        <v>570</v>
      </c>
      <c r="N194" s="1">
        <f t="shared" ref="N194:N257" si="17">IF(OR(ISBLANK(D194),J194=1),"",ABS(C194-D194))</f>
        <v>1058</v>
      </c>
      <c r="O194" s="1">
        <f t="shared" ref="O194:O257" si="18">IF(OR(C194&lt;(-85000000),ISBLANK(C194)),"",IF(C194&lt;(-7000000),INT(ABS(C194/10)),IF(C194&lt;(-3200000),INT(ABS(C194/12)),IF(C194&lt;(-500000),INT(ABS((C194-P194)/14)),IF(C194&lt;(-13500),INT(ABS((C194-P194)/16)),IF(C194&lt;(-4000),INT(ABS((C194-P194)/18)),INT(ABS((C194-P194)/20))))))))</f>
        <v>81</v>
      </c>
      <c r="P194" s="1">
        <v>2023</v>
      </c>
      <c r="Q194" s="1" t="s">
        <v>1022</v>
      </c>
      <c r="R194" s="1" t="s">
        <v>2636</v>
      </c>
      <c r="S194" s="70" t="str">
        <f t="shared" si="14"/>
        <v>Byzantine Empire</v>
      </c>
      <c r="T194" s="1" t="s">
        <v>990</v>
      </c>
      <c r="U194" s="1" t="s">
        <v>1022</v>
      </c>
      <c r="V194" s="1" t="s">
        <v>2636</v>
      </c>
    </row>
    <row r="195" spans="1:22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1927</v>
      </c>
      <c r="L195" s="58">
        <f t="shared" si="15"/>
        <v>1617</v>
      </c>
      <c r="M195" s="58">
        <f t="shared" si="16"/>
        <v>1570</v>
      </c>
      <c r="N195" s="1">
        <f t="shared" si="17"/>
        <v>47</v>
      </c>
      <c r="O195" s="1">
        <f t="shared" si="18"/>
        <v>80</v>
      </c>
      <c r="P195" s="1">
        <v>2023</v>
      </c>
      <c r="Q195" s="1" t="s">
        <v>2637</v>
      </c>
      <c r="R195" s="1" t="s">
        <v>2638</v>
      </c>
      <c r="S195" s="70" t="str">
        <f t="shared" ref="S195:S258" si="19">A195</f>
        <v>Attila the Hun</v>
      </c>
      <c r="T195" s="1" t="s">
        <v>955</v>
      </c>
      <c r="U195" s="1" t="s">
        <v>2637</v>
      </c>
      <c r="V195" s="1" t="s">
        <v>2638</v>
      </c>
    </row>
    <row r="196" spans="1:22" x14ac:dyDescent="0.4">
      <c r="A196" s="1" t="s">
        <v>2330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1927</v>
      </c>
      <c r="L196" s="58">
        <f t="shared" si="15"/>
        <v>1613</v>
      </c>
      <c r="M196" s="58" t="str">
        <f t="shared" si="16"/>
        <v/>
      </c>
      <c r="N196" s="1" t="str">
        <f t="shared" si="17"/>
        <v/>
      </c>
      <c r="O196" s="1">
        <f t="shared" si="18"/>
        <v>80</v>
      </c>
      <c r="P196" s="1">
        <v>2023</v>
      </c>
      <c r="Q196" s="1" t="s">
        <v>2639</v>
      </c>
      <c r="R196" s="1" t="s">
        <v>2640</v>
      </c>
      <c r="S196" s="70" t="str">
        <f t="shared" si="19"/>
        <v>The Sack of Rome</v>
      </c>
      <c r="T196" s="1" t="s">
        <v>2330</v>
      </c>
      <c r="U196" s="1" t="s">
        <v>2639</v>
      </c>
      <c r="V196" s="1" t="s">
        <v>2640</v>
      </c>
    </row>
    <row r="197" spans="1:22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1927</v>
      </c>
      <c r="L197" s="58">
        <f t="shared" si="15"/>
        <v>1613</v>
      </c>
      <c r="M197" s="58">
        <f t="shared" si="16"/>
        <v>957</v>
      </c>
      <c r="N197" s="1">
        <f t="shared" si="17"/>
        <v>656</v>
      </c>
      <c r="O197" s="1">
        <f t="shared" si="18"/>
        <v>80</v>
      </c>
      <c r="P197" s="1">
        <v>2023</v>
      </c>
      <c r="Q197" s="1" t="s">
        <v>1649</v>
      </c>
      <c r="R197" s="1" t="s">
        <v>1650</v>
      </c>
      <c r="S197" s="70" t="str">
        <f t="shared" si="19"/>
        <v>Anglo-Saxon settlement of Britain</v>
      </c>
      <c r="T197" s="1" t="s">
        <v>1648</v>
      </c>
      <c r="U197" s="1" t="s">
        <v>1649</v>
      </c>
      <c r="V197" s="1" t="s">
        <v>1650</v>
      </c>
    </row>
    <row r="198" spans="1:22" x14ac:dyDescent="0.4">
      <c r="A198" s="1" t="s">
        <v>2316</v>
      </c>
      <c r="B198" s="1" t="s">
        <v>2317</v>
      </c>
      <c r="C198" s="1">
        <v>476</v>
      </c>
      <c r="E198" s="1" t="s">
        <v>341</v>
      </c>
      <c r="F198" s="1" t="s">
        <v>926</v>
      </c>
      <c r="G198" s="1" t="s">
        <v>1927</v>
      </c>
      <c r="L198" s="58">
        <f t="shared" si="15"/>
        <v>1547</v>
      </c>
      <c r="M198" s="58" t="str">
        <f t="shared" si="16"/>
        <v/>
      </c>
      <c r="N198" s="1" t="str">
        <f t="shared" si="17"/>
        <v/>
      </c>
      <c r="O198" s="1">
        <f t="shared" si="18"/>
        <v>77</v>
      </c>
      <c r="P198" s="1">
        <v>2023</v>
      </c>
      <c r="Q198" s="1" t="s">
        <v>2641</v>
      </c>
      <c r="R198" s="1" t="s">
        <v>2643</v>
      </c>
      <c r="S198" s="70" t="str">
        <f t="shared" si="19"/>
        <v>Fall of the Western Roman Empire</v>
      </c>
      <c r="T198" s="1" t="s">
        <v>2316</v>
      </c>
      <c r="U198" s="1" t="s">
        <v>2641</v>
      </c>
      <c r="V198" s="1" t="s">
        <v>2643</v>
      </c>
    </row>
    <row r="199" spans="1:22" x14ac:dyDescent="0.4">
      <c r="A199" s="1" t="s">
        <v>2319</v>
      </c>
      <c r="B199" s="1" t="s">
        <v>2318</v>
      </c>
      <c r="C199" s="1">
        <v>480</v>
      </c>
      <c r="E199" s="1" t="s">
        <v>387</v>
      </c>
      <c r="F199" s="1" t="s">
        <v>926</v>
      </c>
      <c r="G199" s="1" t="s">
        <v>1927</v>
      </c>
      <c r="L199" s="58">
        <f t="shared" si="15"/>
        <v>1543</v>
      </c>
      <c r="M199" s="58" t="str">
        <f t="shared" si="16"/>
        <v/>
      </c>
      <c r="N199" s="1" t="str">
        <f t="shared" si="17"/>
        <v/>
      </c>
      <c r="O199" s="1">
        <f t="shared" si="18"/>
        <v>77</v>
      </c>
      <c r="P199" s="1">
        <v>2023</v>
      </c>
      <c r="S199" s="70" t="str">
        <f t="shared" si="19"/>
        <v xml:space="preserve"> Last Western Roman Emperor assassinated</v>
      </c>
      <c r="T199" s="1" t="s">
        <v>2319</v>
      </c>
    </row>
    <row r="200" spans="1:22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1927</v>
      </c>
      <c r="L200" s="58">
        <f t="shared" si="15"/>
        <v>1542</v>
      </c>
      <c r="M200" s="58">
        <f t="shared" si="16"/>
        <v>1180</v>
      </c>
      <c r="N200" s="1">
        <f t="shared" si="17"/>
        <v>362</v>
      </c>
      <c r="O200" s="1">
        <f t="shared" si="18"/>
        <v>77</v>
      </c>
      <c r="P200" s="1">
        <v>2023</v>
      </c>
      <c r="Q200" s="1" t="s">
        <v>1273</v>
      </c>
      <c r="R200" s="1" t="s">
        <v>1274</v>
      </c>
      <c r="S200" s="70" t="str">
        <f t="shared" si="19"/>
        <v>Francia</v>
      </c>
      <c r="T200" s="1" t="s">
        <v>1272</v>
      </c>
      <c r="U200" s="1" t="s">
        <v>1273</v>
      </c>
      <c r="V200" s="1" t="s">
        <v>1274</v>
      </c>
    </row>
    <row r="201" spans="1:22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1927</v>
      </c>
      <c r="L201" s="58">
        <f t="shared" si="15"/>
        <v>1523</v>
      </c>
      <c r="M201" s="58">
        <f t="shared" si="16"/>
        <v>623</v>
      </c>
      <c r="N201" s="1">
        <f t="shared" si="17"/>
        <v>900</v>
      </c>
      <c r="O201" s="1">
        <f t="shared" si="18"/>
        <v>76</v>
      </c>
      <c r="P201" s="1">
        <v>2023</v>
      </c>
      <c r="Q201" s="1" t="s">
        <v>2644</v>
      </c>
      <c r="R201" s="1" t="s">
        <v>2645</v>
      </c>
      <c r="S201" s="70" t="str">
        <f t="shared" si="19"/>
        <v>Medieval music</v>
      </c>
      <c r="T201" s="1" t="s">
        <v>1078</v>
      </c>
      <c r="U201" s="1" t="s">
        <v>2644</v>
      </c>
      <c r="V201" s="1" t="s">
        <v>2645</v>
      </c>
    </row>
    <row r="202" spans="1:22" x14ac:dyDescent="0.4">
      <c r="A202" s="1" t="s">
        <v>2312</v>
      </c>
      <c r="B202" s="1" t="s">
        <v>445</v>
      </c>
      <c r="C202" s="1">
        <v>536</v>
      </c>
      <c r="F202" s="1" t="s">
        <v>926</v>
      </c>
      <c r="G202" s="1" t="s">
        <v>1927</v>
      </c>
      <c r="L202" s="58">
        <f t="shared" si="15"/>
        <v>1487</v>
      </c>
      <c r="M202" s="58" t="str">
        <f t="shared" si="16"/>
        <v/>
      </c>
      <c r="N202" s="1" t="str">
        <f t="shared" si="17"/>
        <v/>
      </c>
      <c r="O202" s="1">
        <f t="shared" si="18"/>
        <v>74</v>
      </c>
      <c r="P202" s="1">
        <v>2023</v>
      </c>
      <c r="Q202" s="1" t="s">
        <v>2646</v>
      </c>
      <c r="S202" s="70" t="str">
        <f t="shared" si="19"/>
        <v>Volcanic winter of 536</v>
      </c>
      <c r="T202" s="1" t="s">
        <v>2312</v>
      </c>
      <c r="U202" s="1" t="s">
        <v>2646</v>
      </c>
    </row>
    <row r="203" spans="1:22" x14ac:dyDescent="0.4">
      <c r="A203" s="1" t="s">
        <v>2313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1927</v>
      </c>
      <c r="L203" s="58">
        <f t="shared" si="15"/>
        <v>1482</v>
      </c>
      <c r="M203" s="58">
        <f t="shared" si="16"/>
        <v>1256</v>
      </c>
      <c r="N203" s="1">
        <f t="shared" si="17"/>
        <v>226</v>
      </c>
      <c r="O203" s="1">
        <f t="shared" si="18"/>
        <v>74</v>
      </c>
      <c r="P203" s="1">
        <v>2023</v>
      </c>
      <c r="Q203" s="1" t="s">
        <v>2647</v>
      </c>
      <c r="S203" s="70" t="str">
        <f t="shared" si="19"/>
        <v>First plague pandemic</v>
      </c>
      <c r="T203" s="1" t="s">
        <v>2313</v>
      </c>
      <c r="U203" s="1" t="s">
        <v>2647</v>
      </c>
    </row>
    <row r="204" spans="1:22" x14ac:dyDescent="0.4">
      <c r="A204" s="1" t="s">
        <v>2314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1927</v>
      </c>
      <c r="L204" s="58">
        <f t="shared" si="15"/>
        <v>1482</v>
      </c>
      <c r="M204" s="58">
        <f t="shared" si="16"/>
        <v>1474</v>
      </c>
      <c r="N204" s="1">
        <f t="shared" si="17"/>
        <v>8</v>
      </c>
      <c r="O204" s="1">
        <f t="shared" si="18"/>
        <v>74</v>
      </c>
      <c r="P204" s="1">
        <v>2023</v>
      </c>
      <c r="Q204" s="1" t="s">
        <v>2648</v>
      </c>
      <c r="R204" s="1" t="s">
        <v>2649</v>
      </c>
      <c r="S204" s="70" t="str">
        <f t="shared" si="19"/>
        <v>The Plague of Justinian</v>
      </c>
      <c r="T204" s="1" t="s">
        <v>2314</v>
      </c>
      <c r="U204" s="1" t="s">
        <v>2648</v>
      </c>
      <c r="V204" s="1" t="s">
        <v>2649</v>
      </c>
    </row>
    <row r="205" spans="1:22" x14ac:dyDescent="0.4">
      <c r="A205" s="1" t="s">
        <v>2315</v>
      </c>
      <c r="B205" s="1" t="s">
        <v>376</v>
      </c>
      <c r="C205" s="1">
        <v>554</v>
      </c>
      <c r="F205" s="1" t="s">
        <v>926</v>
      </c>
      <c r="G205" s="1" t="s">
        <v>1927</v>
      </c>
      <c r="L205" s="58">
        <f t="shared" si="15"/>
        <v>1469</v>
      </c>
      <c r="M205" s="58" t="str">
        <f t="shared" si="16"/>
        <v/>
      </c>
      <c r="N205" s="1" t="str">
        <f t="shared" si="17"/>
        <v/>
      </c>
      <c r="O205" s="1">
        <f t="shared" si="18"/>
        <v>73</v>
      </c>
      <c r="P205" s="1">
        <v>2023</v>
      </c>
      <c r="S205" s="70" t="str">
        <f t="shared" si="19"/>
        <v>Western imperial court dissolved</v>
      </c>
      <c r="T205" s="1" t="s">
        <v>2315</v>
      </c>
    </row>
    <row r="206" spans="1:22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1927</v>
      </c>
      <c r="L206" s="58">
        <f t="shared" si="15"/>
        <v>1453</v>
      </c>
      <c r="M206" s="58">
        <f t="shared" si="16"/>
        <v>1391</v>
      </c>
      <c r="N206" s="1">
        <f t="shared" si="17"/>
        <v>62</v>
      </c>
      <c r="O206" s="1">
        <f t="shared" si="18"/>
        <v>72</v>
      </c>
      <c r="P206" s="1">
        <v>2023</v>
      </c>
      <c r="Q206" s="1" t="s">
        <v>1037</v>
      </c>
      <c r="S206" s="70" t="str">
        <f t="shared" si="19"/>
        <v>Prophet Muhammad</v>
      </c>
      <c r="T206" s="1" t="s">
        <v>1035</v>
      </c>
      <c r="U206" s="1" t="s">
        <v>1037</v>
      </c>
    </row>
    <row r="207" spans="1:22" x14ac:dyDescent="0.4">
      <c r="A207" s="1" t="s">
        <v>1640</v>
      </c>
      <c r="C207" s="1">
        <v>610</v>
      </c>
      <c r="D207" s="1">
        <f>P207</f>
        <v>2023</v>
      </c>
      <c r="E207" s="1" t="s">
        <v>1036</v>
      </c>
      <c r="F207" s="1" t="s">
        <v>1636</v>
      </c>
      <c r="G207" s="1" t="s">
        <v>1927</v>
      </c>
      <c r="L207" s="58">
        <f t="shared" si="15"/>
        <v>1413</v>
      </c>
      <c r="M207" s="58">
        <f t="shared" si="16"/>
        <v>0</v>
      </c>
      <c r="N207" s="1">
        <f t="shared" si="17"/>
        <v>1413</v>
      </c>
      <c r="O207" s="1">
        <f t="shared" si="18"/>
        <v>70</v>
      </c>
      <c r="P207" s="1">
        <v>2023</v>
      </c>
      <c r="Q207" s="1" t="s">
        <v>1641</v>
      </c>
      <c r="S207" s="70" t="str">
        <f t="shared" si="19"/>
        <v>Islam</v>
      </c>
      <c r="T207" s="1" t="s">
        <v>1640</v>
      </c>
      <c r="U207" s="1" t="s">
        <v>1641</v>
      </c>
    </row>
    <row r="208" spans="1:22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1927</v>
      </c>
      <c r="L208" s="58">
        <f t="shared" si="15"/>
        <v>1410</v>
      </c>
      <c r="M208" s="58">
        <f t="shared" si="16"/>
        <v>901</v>
      </c>
      <c r="N208" s="1">
        <f t="shared" si="17"/>
        <v>509</v>
      </c>
      <c r="O208" s="1">
        <f t="shared" si="18"/>
        <v>70</v>
      </c>
      <c r="P208" s="1">
        <v>2023</v>
      </c>
      <c r="Q208" s="1" t="s">
        <v>1308</v>
      </c>
      <c r="R208" s="1" t="s">
        <v>1309</v>
      </c>
      <c r="S208" s="70" t="str">
        <f t="shared" si="19"/>
        <v>Carolingian dynasty</v>
      </c>
      <c r="T208" s="1" t="s">
        <v>1307</v>
      </c>
      <c r="U208" s="1" t="s">
        <v>1308</v>
      </c>
      <c r="V208" s="1" t="s">
        <v>1309</v>
      </c>
    </row>
    <row r="209" spans="1:22" x14ac:dyDescent="0.4">
      <c r="A209" s="1" t="s">
        <v>1642</v>
      </c>
      <c r="C209" s="1">
        <v>632</v>
      </c>
      <c r="D209" s="1">
        <f>P209</f>
        <v>2023</v>
      </c>
      <c r="F209" s="1" t="s">
        <v>1636</v>
      </c>
      <c r="G209" s="1" t="s">
        <v>1927</v>
      </c>
      <c r="L209" s="58">
        <f t="shared" si="15"/>
        <v>1391</v>
      </c>
      <c r="M209" s="58">
        <f t="shared" si="16"/>
        <v>0</v>
      </c>
      <c r="N209" s="1">
        <f t="shared" si="17"/>
        <v>1391</v>
      </c>
      <c r="O209" s="1">
        <f t="shared" si="18"/>
        <v>69</v>
      </c>
      <c r="P209" s="1">
        <v>2023</v>
      </c>
      <c r="Q209" s="1" t="s">
        <v>1639</v>
      </c>
      <c r="S209" s="70" t="str">
        <f t="shared" si="19"/>
        <v>Shia and Sunni Islam</v>
      </c>
      <c r="T209" s="1" t="s">
        <v>1642</v>
      </c>
      <c r="U209" s="1" t="s">
        <v>1639</v>
      </c>
    </row>
    <row r="210" spans="1:22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1927</v>
      </c>
      <c r="L210" s="58">
        <f t="shared" si="15"/>
        <v>1362</v>
      </c>
      <c r="M210" s="58">
        <f t="shared" si="16"/>
        <v>1273</v>
      </c>
      <c r="N210" s="1">
        <f t="shared" si="17"/>
        <v>89</v>
      </c>
      <c r="O210" s="1">
        <f t="shared" si="18"/>
        <v>68</v>
      </c>
      <c r="P210" s="1">
        <v>2023</v>
      </c>
      <c r="Q210" s="1" t="s">
        <v>1117</v>
      </c>
      <c r="R210" s="1" t="s">
        <v>1118</v>
      </c>
      <c r="S210" s="70" t="str">
        <f t="shared" si="19"/>
        <v>Umayyad Caliphate</v>
      </c>
      <c r="T210" s="1" t="s">
        <v>1116</v>
      </c>
      <c r="U210" s="1" t="s">
        <v>1117</v>
      </c>
      <c r="V210" s="1" t="s">
        <v>1118</v>
      </c>
    </row>
    <row r="211" spans="1:22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1927</v>
      </c>
      <c r="L211" s="58">
        <f t="shared" si="15"/>
        <v>1347</v>
      </c>
      <c r="M211" s="58">
        <f t="shared" si="16"/>
        <v>1282</v>
      </c>
      <c r="N211" s="1">
        <f t="shared" si="17"/>
        <v>65</v>
      </c>
      <c r="O211" s="1">
        <f t="shared" si="18"/>
        <v>67</v>
      </c>
      <c r="P211" s="1">
        <v>2023</v>
      </c>
      <c r="Q211" s="1" t="s">
        <v>1270</v>
      </c>
      <c r="R211" s="1" t="s">
        <v>1271</v>
      </c>
      <c r="S211" s="70" t="str">
        <f t="shared" si="19"/>
        <v>Charles Martel</v>
      </c>
      <c r="T211" s="1" t="s">
        <v>1014</v>
      </c>
      <c r="U211" s="1" t="s">
        <v>1270</v>
      </c>
      <c r="V211" s="1" t="s">
        <v>1271</v>
      </c>
    </row>
    <row r="212" spans="1:22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1927</v>
      </c>
      <c r="L212" s="58">
        <f t="shared" si="15"/>
        <v>1323</v>
      </c>
      <c r="M212" s="58" t="str">
        <f t="shared" si="16"/>
        <v/>
      </c>
      <c r="N212" s="1" t="str">
        <f t="shared" si="17"/>
        <v/>
      </c>
      <c r="O212" s="1">
        <f t="shared" si="18"/>
        <v>66</v>
      </c>
      <c r="P212" s="1">
        <v>2023</v>
      </c>
      <c r="Q212" s="1" t="s">
        <v>969</v>
      </c>
      <c r="R212" s="1" t="s">
        <v>971</v>
      </c>
      <c r="S212" s="70" t="str">
        <f t="shared" si="19"/>
        <v>Settlement of Madagascar</v>
      </c>
      <c r="T212" s="1" t="s">
        <v>964</v>
      </c>
      <c r="U212" s="1" t="s">
        <v>969</v>
      </c>
      <c r="V212" s="1" t="s">
        <v>971</v>
      </c>
    </row>
    <row r="213" spans="1:22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1927</v>
      </c>
      <c r="L213" s="58">
        <f t="shared" si="15"/>
        <v>1312</v>
      </c>
      <c r="M213" s="58">
        <f t="shared" si="16"/>
        <v>1305</v>
      </c>
      <c r="N213" s="1">
        <f t="shared" si="17"/>
        <v>7</v>
      </c>
      <c r="O213" s="1">
        <f t="shared" si="18"/>
        <v>65</v>
      </c>
      <c r="P213" s="1">
        <v>2023</v>
      </c>
      <c r="Q213" s="1" t="s">
        <v>1121</v>
      </c>
      <c r="R213" s="1" t="s">
        <v>1122</v>
      </c>
      <c r="S213" s="70" t="str">
        <f t="shared" si="19"/>
        <v>Umayyad conquest of Iberia (Hispania)</v>
      </c>
      <c r="T213" s="1" t="s">
        <v>1119</v>
      </c>
      <c r="U213" s="1" t="s">
        <v>1121</v>
      </c>
      <c r="V213" s="1" t="s">
        <v>1122</v>
      </c>
    </row>
    <row r="214" spans="1:22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1927</v>
      </c>
      <c r="L214" s="58">
        <f t="shared" si="15"/>
        <v>1312</v>
      </c>
      <c r="M214" s="58">
        <f t="shared" si="16"/>
        <v>531</v>
      </c>
      <c r="N214" s="1">
        <f t="shared" si="17"/>
        <v>781</v>
      </c>
      <c r="O214" s="1">
        <f t="shared" si="18"/>
        <v>65</v>
      </c>
      <c r="P214" s="1">
        <v>2023</v>
      </c>
      <c r="Q214" s="1" t="s">
        <v>1114</v>
      </c>
      <c r="R214" s="1" t="s">
        <v>1115</v>
      </c>
      <c r="S214" s="70" t="str">
        <f t="shared" si="19"/>
        <v>Al-Andalus</v>
      </c>
      <c r="T214" s="1" t="s">
        <v>1113</v>
      </c>
      <c r="U214" s="1" t="s">
        <v>1114</v>
      </c>
      <c r="V214" s="1" t="s">
        <v>1115</v>
      </c>
    </row>
    <row r="215" spans="1:22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1927</v>
      </c>
      <c r="L215" s="58">
        <f t="shared" si="15"/>
        <v>1305</v>
      </c>
      <c r="M215" s="58">
        <f t="shared" si="16"/>
        <v>531</v>
      </c>
      <c r="N215" s="1">
        <f t="shared" si="17"/>
        <v>774</v>
      </c>
      <c r="O215" s="1">
        <f t="shared" si="18"/>
        <v>65</v>
      </c>
      <c r="P215" s="1">
        <v>2023</v>
      </c>
      <c r="Q215" s="1" t="s">
        <v>2650</v>
      </c>
      <c r="R215" s="1" t="s">
        <v>2651</v>
      </c>
      <c r="S215" s="70" t="str">
        <f t="shared" si="19"/>
        <v>Reconquista</v>
      </c>
      <c r="T215" s="1" t="s">
        <v>1143</v>
      </c>
      <c r="U215" s="1" t="s">
        <v>2650</v>
      </c>
      <c r="V215" s="1" t="s">
        <v>2651</v>
      </c>
    </row>
    <row r="216" spans="1:22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1927</v>
      </c>
      <c r="L216" s="58">
        <f t="shared" si="15"/>
        <v>1276</v>
      </c>
      <c r="M216" s="58">
        <f t="shared" si="16"/>
        <v>1209</v>
      </c>
      <c r="N216" s="1">
        <f t="shared" si="17"/>
        <v>67</v>
      </c>
      <c r="O216" s="1">
        <f t="shared" si="18"/>
        <v>63</v>
      </c>
      <c r="P216" s="1">
        <v>2023</v>
      </c>
      <c r="Q216" s="1" t="s">
        <v>1179</v>
      </c>
      <c r="R216" s="1" t="s">
        <v>1180</v>
      </c>
      <c r="S216" s="70" t="str">
        <f t="shared" si="19"/>
        <v>Charlemagne</v>
      </c>
      <c r="T216" s="1" t="s">
        <v>1005</v>
      </c>
      <c r="U216" s="1" t="s">
        <v>1179</v>
      </c>
      <c r="V216" s="1" t="s">
        <v>1180</v>
      </c>
    </row>
    <row r="217" spans="1:22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1927</v>
      </c>
      <c r="L217" s="58">
        <f t="shared" si="15"/>
        <v>1234</v>
      </c>
      <c r="M217" s="58">
        <f t="shared" si="16"/>
        <v>765</v>
      </c>
      <c r="N217" s="1">
        <f t="shared" si="17"/>
        <v>469</v>
      </c>
      <c r="O217" s="1">
        <f t="shared" si="18"/>
        <v>61</v>
      </c>
      <c r="P217" s="1">
        <v>2023</v>
      </c>
      <c r="Q217" s="1" t="s">
        <v>1200</v>
      </c>
      <c r="R217" s="1" t="s">
        <v>1201</v>
      </c>
      <c r="S217" s="70" t="str">
        <f t="shared" si="19"/>
        <v>Islamic Golden Age</v>
      </c>
      <c r="T217" s="1" t="s">
        <v>1199</v>
      </c>
      <c r="U217" s="1" t="s">
        <v>1200</v>
      </c>
      <c r="V217" s="1" t="s">
        <v>1201</v>
      </c>
    </row>
    <row r="218" spans="1:22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1927</v>
      </c>
      <c r="L218" s="58">
        <f t="shared" si="15"/>
        <v>1221</v>
      </c>
      <c r="M218" s="58">
        <f t="shared" si="16"/>
        <v>592</v>
      </c>
      <c r="N218" s="1">
        <f t="shared" si="17"/>
        <v>629</v>
      </c>
      <c r="O218" s="1">
        <f t="shared" si="18"/>
        <v>61</v>
      </c>
      <c r="P218" s="1">
        <v>2023</v>
      </c>
      <c r="Q218" s="1" t="s">
        <v>1157</v>
      </c>
      <c r="R218" s="1" t="s">
        <v>1158</v>
      </c>
      <c r="S218" s="70" t="str">
        <f t="shared" si="19"/>
        <v>Khmer Empire</v>
      </c>
      <c r="T218" s="1" t="s">
        <v>1155</v>
      </c>
      <c r="U218" s="1" t="s">
        <v>1157</v>
      </c>
      <c r="V218" s="1" t="s">
        <v>1158</v>
      </c>
    </row>
    <row r="219" spans="1:22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1927</v>
      </c>
      <c r="L219" s="58">
        <f t="shared" si="15"/>
        <v>1197</v>
      </c>
      <c r="M219" s="58">
        <f t="shared" si="16"/>
        <v>1138</v>
      </c>
      <c r="N219" s="1">
        <f t="shared" si="17"/>
        <v>59</v>
      </c>
      <c r="O219" s="1">
        <f t="shared" si="18"/>
        <v>59</v>
      </c>
      <c r="P219" s="1">
        <v>2023</v>
      </c>
      <c r="Q219" s="1" t="s">
        <v>1789</v>
      </c>
      <c r="R219" s="1" t="s">
        <v>1790</v>
      </c>
      <c r="S219" s="70" t="str">
        <f t="shared" si="19"/>
        <v>Cyril and Methodius</v>
      </c>
      <c r="T219" s="1" t="s">
        <v>1726</v>
      </c>
      <c r="U219" s="1" t="s">
        <v>1789</v>
      </c>
      <c r="V219" s="1" t="s">
        <v>1790</v>
      </c>
    </row>
    <row r="220" spans="1:22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1927</v>
      </c>
      <c r="L220" s="58">
        <f t="shared" si="15"/>
        <v>1141</v>
      </c>
      <c r="M220" s="58">
        <f t="shared" si="16"/>
        <v>783</v>
      </c>
      <c r="N220" s="1">
        <f t="shared" si="17"/>
        <v>358</v>
      </c>
      <c r="O220" s="1">
        <f t="shared" si="18"/>
        <v>57</v>
      </c>
      <c r="P220" s="1">
        <v>2023</v>
      </c>
      <c r="Q220" s="1" t="s">
        <v>1194</v>
      </c>
      <c r="R220" s="1" t="s">
        <v>1195</v>
      </c>
      <c r="S220" s="70" t="str">
        <f t="shared" si="19"/>
        <v>Kievan Rus'</v>
      </c>
      <c r="T220" s="1" t="s">
        <v>1192</v>
      </c>
      <c r="U220" s="1" t="s">
        <v>1194</v>
      </c>
      <c r="V220" s="1" t="s">
        <v>1195</v>
      </c>
    </row>
    <row r="221" spans="1:22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1927</v>
      </c>
      <c r="L221" s="58">
        <f t="shared" si="15"/>
        <v>1141</v>
      </c>
      <c r="M221" s="58">
        <f t="shared" si="16"/>
        <v>1111</v>
      </c>
      <c r="N221" s="1">
        <f t="shared" si="17"/>
        <v>30</v>
      </c>
      <c r="O221" s="1">
        <f t="shared" si="18"/>
        <v>57</v>
      </c>
      <c r="P221" s="1">
        <v>2023</v>
      </c>
      <c r="Q221" s="1" t="s">
        <v>1197</v>
      </c>
      <c r="R221" s="1" t="s">
        <v>1198</v>
      </c>
      <c r="S221" s="70" t="str">
        <f t="shared" si="19"/>
        <v>Oleg of Novgorod (reign)</v>
      </c>
      <c r="T221" s="1" t="s">
        <v>1196</v>
      </c>
      <c r="U221" s="1" t="s">
        <v>1197</v>
      </c>
      <c r="V221" s="1" t="s">
        <v>1198</v>
      </c>
    </row>
    <row r="222" spans="1:22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1927</v>
      </c>
      <c r="L222" s="58">
        <f t="shared" si="15"/>
        <v>1073</v>
      </c>
      <c r="M222" s="58">
        <f t="shared" si="16"/>
        <v>484</v>
      </c>
      <c r="N222" s="1">
        <f t="shared" si="17"/>
        <v>589</v>
      </c>
      <c r="O222" s="1">
        <f t="shared" si="18"/>
        <v>53</v>
      </c>
      <c r="P222" s="1">
        <v>2023</v>
      </c>
      <c r="Q222" s="1" t="s">
        <v>1170</v>
      </c>
      <c r="S222" s="70" t="str">
        <f t="shared" si="19"/>
        <v>Postclassic Maya</v>
      </c>
      <c r="T222" s="1" t="s">
        <v>1169</v>
      </c>
      <c r="U222" s="1" t="s">
        <v>1170</v>
      </c>
    </row>
    <row r="223" spans="1:22" x14ac:dyDescent="0.4">
      <c r="A223" s="1" t="s">
        <v>1785</v>
      </c>
      <c r="B223" s="1" t="s">
        <v>1782</v>
      </c>
      <c r="C223" s="1">
        <v>950</v>
      </c>
      <c r="D223" s="1">
        <f>P223</f>
        <v>2023</v>
      </c>
      <c r="E223" s="1" t="s">
        <v>1057</v>
      </c>
      <c r="F223" s="1" t="s">
        <v>926</v>
      </c>
      <c r="G223" s="1" t="s">
        <v>1927</v>
      </c>
      <c r="L223" s="58">
        <f t="shared" si="15"/>
        <v>1073</v>
      </c>
      <c r="M223" s="58">
        <f t="shared" si="16"/>
        <v>0</v>
      </c>
      <c r="N223" s="1">
        <f t="shared" si="17"/>
        <v>1073</v>
      </c>
      <c r="O223" s="1">
        <f t="shared" si="18"/>
        <v>53</v>
      </c>
      <c r="P223" s="1">
        <v>2023</v>
      </c>
      <c r="Q223" s="1" t="s">
        <v>1783</v>
      </c>
      <c r="R223" s="1" t="s">
        <v>1784</v>
      </c>
      <c r="S223" s="70" t="str">
        <f t="shared" si="19"/>
        <v>Château de Doué-la-Fontaine</v>
      </c>
      <c r="T223" s="1" t="s">
        <v>1785</v>
      </c>
      <c r="U223" s="1" t="s">
        <v>1783</v>
      </c>
      <c r="V223" s="1" t="s">
        <v>1784</v>
      </c>
    </row>
    <row r="224" spans="1:22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1927</v>
      </c>
      <c r="L224" s="58">
        <f t="shared" si="15"/>
        <v>1063</v>
      </c>
      <c r="M224" s="58">
        <f t="shared" si="16"/>
        <v>744</v>
      </c>
      <c r="N224" s="1">
        <f t="shared" si="17"/>
        <v>319</v>
      </c>
      <c r="O224" s="1">
        <f t="shared" si="18"/>
        <v>53</v>
      </c>
      <c r="P224" s="1">
        <v>2023</v>
      </c>
      <c r="Q224" s="1" t="s">
        <v>1041</v>
      </c>
      <c r="R224" s="1" t="s">
        <v>1040</v>
      </c>
      <c r="S224" s="70" t="str">
        <f t="shared" si="19"/>
        <v>Song dynasty</v>
      </c>
      <c r="T224" s="1" t="s">
        <v>992</v>
      </c>
      <c r="U224" s="1" t="s">
        <v>1041</v>
      </c>
      <c r="V224" s="1" t="s">
        <v>1040</v>
      </c>
    </row>
    <row r="225" spans="1:22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1927</v>
      </c>
      <c r="L225" s="58">
        <f t="shared" si="15"/>
        <v>1061</v>
      </c>
      <c r="M225" s="58">
        <f t="shared" si="16"/>
        <v>217</v>
      </c>
      <c r="N225" s="1">
        <f t="shared" si="17"/>
        <v>844</v>
      </c>
      <c r="O225" s="1">
        <f t="shared" si="18"/>
        <v>53</v>
      </c>
      <c r="P225" s="1">
        <v>2023</v>
      </c>
      <c r="Q225" s="1" t="s">
        <v>1141</v>
      </c>
      <c r="R225" s="1" t="s">
        <v>1142</v>
      </c>
      <c r="S225" s="70" t="str">
        <f t="shared" si="19"/>
        <v>Holy Roman Empire</v>
      </c>
      <c r="T225" s="1" t="s">
        <v>1012</v>
      </c>
      <c r="U225" s="1" t="s">
        <v>1141</v>
      </c>
      <c r="V225" s="1" t="s">
        <v>1142</v>
      </c>
    </row>
    <row r="226" spans="1:22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1927</v>
      </c>
      <c r="L226" s="58">
        <f t="shared" si="15"/>
        <v>1038</v>
      </c>
      <c r="M226" s="58">
        <f t="shared" si="16"/>
        <v>523</v>
      </c>
      <c r="N226" s="1">
        <f t="shared" si="17"/>
        <v>515</v>
      </c>
      <c r="O226" s="1">
        <f t="shared" si="18"/>
        <v>51</v>
      </c>
      <c r="P226" s="1">
        <v>2023</v>
      </c>
      <c r="Q226" s="1" t="s">
        <v>1148</v>
      </c>
      <c r="R226" s="1" t="s">
        <v>1149</v>
      </c>
      <c r="S226" s="70" t="str">
        <f t="shared" si="19"/>
        <v>Norse Greenland</v>
      </c>
      <c r="T226" s="1" t="s">
        <v>1147</v>
      </c>
      <c r="U226" s="1" t="s">
        <v>1148</v>
      </c>
      <c r="V226" s="1" t="s">
        <v>1149</v>
      </c>
    </row>
    <row r="227" spans="1:22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1927</v>
      </c>
      <c r="L227" s="58">
        <f t="shared" si="15"/>
        <v>1009</v>
      </c>
      <c r="M227" s="58" t="str">
        <f t="shared" si="16"/>
        <v/>
      </c>
      <c r="N227" s="1" t="str">
        <f t="shared" si="17"/>
        <v/>
      </c>
      <c r="O227" s="1">
        <f t="shared" si="18"/>
        <v>50</v>
      </c>
      <c r="P227" s="1">
        <v>2023</v>
      </c>
      <c r="Q227" s="1" t="s">
        <v>1153</v>
      </c>
      <c r="R227" s="1" t="s">
        <v>1154</v>
      </c>
      <c r="S227" s="70" t="str">
        <f t="shared" si="19"/>
        <v>L'Anse aux Meadows</v>
      </c>
      <c r="T227" s="1" t="s">
        <v>1150</v>
      </c>
      <c r="U227" s="1" t="s">
        <v>1153</v>
      </c>
      <c r="V227" s="1" t="s">
        <v>1154</v>
      </c>
    </row>
    <row r="228" spans="1:22" x14ac:dyDescent="0.4">
      <c r="A228" s="1" t="s">
        <v>1786</v>
      </c>
      <c r="C228" s="1">
        <v>1054</v>
      </c>
      <c r="D228" s="1">
        <f>P228</f>
        <v>2023</v>
      </c>
      <c r="F228" s="1" t="s">
        <v>1636</v>
      </c>
      <c r="G228" s="1" t="s">
        <v>1927</v>
      </c>
      <c r="L228" s="58">
        <f t="shared" si="15"/>
        <v>969</v>
      </c>
      <c r="M228" s="58">
        <f t="shared" si="16"/>
        <v>0</v>
      </c>
      <c r="N228" s="1">
        <f t="shared" si="17"/>
        <v>969</v>
      </c>
      <c r="O228" s="1">
        <f t="shared" si="18"/>
        <v>48</v>
      </c>
      <c r="P228" s="1">
        <v>2023</v>
      </c>
      <c r="Q228" s="1" t="s">
        <v>1787</v>
      </c>
      <c r="R228" s="1" t="s">
        <v>1788</v>
      </c>
      <c r="S228" s="70" t="str">
        <f t="shared" si="19"/>
        <v>Eastern Orthodox Church</v>
      </c>
      <c r="T228" s="1" t="s">
        <v>1786</v>
      </c>
      <c r="U228" s="1" t="s">
        <v>1787</v>
      </c>
      <c r="V228" s="1" t="s">
        <v>1788</v>
      </c>
    </row>
    <row r="229" spans="1:22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1927</v>
      </c>
      <c r="L229" s="58">
        <f t="shared" si="15"/>
        <v>928</v>
      </c>
      <c r="M229" s="58">
        <f t="shared" si="16"/>
        <v>732</v>
      </c>
      <c r="N229" s="1">
        <f t="shared" si="17"/>
        <v>196</v>
      </c>
      <c r="O229" s="1">
        <f t="shared" si="18"/>
        <v>46</v>
      </c>
      <c r="P229" s="1">
        <v>2023</v>
      </c>
      <c r="Q229" s="1" t="s">
        <v>1145</v>
      </c>
      <c r="R229" s="1" t="s">
        <v>1146</v>
      </c>
      <c r="S229" s="70" t="str">
        <f t="shared" si="19"/>
        <v>Holy Land crusades (8)</v>
      </c>
      <c r="T229" s="1" t="s">
        <v>1144</v>
      </c>
      <c r="U229" s="1" t="s">
        <v>1145</v>
      </c>
      <c r="V229" s="1" t="s">
        <v>1146</v>
      </c>
    </row>
    <row r="230" spans="1:22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1927</v>
      </c>
      <c r="L230" s="58">
        <f t="shared" si="15"/>
        <v>861</v>
      </c>
      <c r="M230" s="58">
        <f t="shared" si="16"/>
        <v>796</v>
      </c>
      <c r="N230" s="1">
        <f t="shared" si="17"/>
        <v>65</v>
      </c>
      <c r="O230" s="1">
        <f t="shared" si="18"/>
        <v>43</v>
      </c>
      <c r="P230" s="1">
        <v>2023</v>
      </c>
      <c r="Q230" s="1" t="s">
        <v>1628</v>
      </c>
      <c r="R230" s="1" t="s">
        <v>1629</v>
      </c>
      <c r="S230" s="70" t="str">
        <f t="shared" si="19"/>
        <v>Genghis Khan</v>
      </c>
      <c r="T230" s="1" t="s">
        <v>1626</v>
      </c>
      <c r="U230" s="1" t="s">
        <v>1628</v>
      </c>
      <c r="V230" s="1" t="s">
        <v>1629</v>
      </c>
    </row>
    <row r="231" spans="1:22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1927</v>
      </c>
      <c r="L231" s="58">
        <f t="shared" si="15"/>
        <v>817</v>
      </c>
      <c r="M231" s="58">
        <f t="shared" si="16"/>
        <v>655</v>
      </c>
      <c r="N231" s="1">
        <f t="shared" si="17"/>
        <v>162</v>
      </c>
      <c r="O231" s="1">
        <f t="shared" si="18"/>
        <v>40</v>
      </c>
      <c r="P231" s="1">
        <v>2023</v>
      </c>
      <c r="Q231" s="1" t="s">
        <v>1073</v>
      </c>
      <c r="R231" s="1" t="s">
        <v>1074</v>
      </c>
      <c r="S231" s="70" t="str">
        <f t="shared" si="19"/>
        <v>Mongol Empire</v>
      </c>
      <c r="T231" s="1" t="s">
        <v>1072</v>
      </c>
      <c r="U231" s="1" t="s">
        <v>1073</v>
      </c>
      <c r="V231" s="1" t="s">
        <v>1074</v>
      </c>
    </row>
    <row r="232" spans="1:22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1927</v>
      </c>
      <c r="L232" s="58">
        <f t="shared" si="15"/>
        <v>781</v>
      </c>
      <c r="M232" s="58">
        <f t="shared" si="16"/>
        <v>521</v>
      </c>
      <c r="N232" s="1">
        <f t="shared" si="17"/>
        <v>260</v>
      </c>
      <c r="O232" s="1">
        <f t="shared" si="18"/>
        <v>39</v>
      </c>
      <c r="P232" s="1">
        <v>2023</v>
      </c>
      <c r="Q232" s="1" t="s">
        <v>1070</v>
      </c>
      <c r="R232" s="1" t="s">
        <v>1071</v>
      </c>
      <c r="S232" s="70" t="str">
        <f t="shared" si="19"/>
        <v>Golden Horde</v>
      </c>
      <c r="T232" s="1" t="s">
        <v>1068</v>
      </c>
      <c r="U232" s="1" t="s">
        <v>1070</v>
      </c>
      <c r="V232" s="1" t="s">
        <v>1071</v>
      </c>
    </row>
    <row r="233" spans="1:22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1927</v>
      </c>
      <c r="L233" s="58">
        <f t="shared" si="15"/>
        <v>773</v>
      </c>
      <c r="M233" s="58" t="str">
        <f t="shared" si="16"/>
        <v/>
      </c>
      <c r="N233" s="1" t="str">
        <f t="shared" si="17"/>
        <v/>
      </c>
      <c r="O233" s="1">
        <f t="shared" si="18"/>
        <v>38</v>
      </c>
      <c r="P233" s="1">
        <v>2023</v>
      </c>
      <c r="Q233" s="1" t="s">
        <v>1282</v>
      </c>
      <c r="S233" s="70" t="str">
        <f t="shared" si="19"/>
        <v>Ars cantus mensurabilis</v>
      </c>
      <c r="T233" s="1" t="s">
        <v>1283</v>
      </c>
      <c r="U233" s="1" t="s">
        <v>1282</v>
      </c>
    </row>
    <row r="234" spans="1:22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1927</v>
      </c>
      <c r="L234" s="58">
        <f t="shared" si="15"/>
        <v>762</v>
      </c>
      <c r="M234" s="58" t="str">
        <f t="shared" si="16"/>
        <v/>
      </c>
      <c r="N234" s="1" t="str">
        <f t="shared" si="17"/>
        <v/>
      </c>
      <c r="O234" s="1">
        <f t="shared" si="18"/>
        <v>38</v>
      </c>
      <c r="P234" s="1">
        <v>2023</v>
      </c>
      <c r="Q234" s="1" t="s">
        <v>1352</v>
      </c>
      <c r="R234" s="1" t="s">
        <v>1353</v>
      </c>
      <c r="S234" s="70" t="str">
        <f t="shared" si="19"/>
        <v>Summer Canon</v>
      </c>
      <c r="T234" s="1" t="s">
        <v>1350</v>
      </c>
      <c r="U234" s="1" t="s">
        <v>1352</v>
      </c>
      <c r="V234" s="1" t="s">
        <v>1353</v>
      </c>
    </row>
    <row r="235" spans="1:22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1927</v>
      </c>
      <c r="L235" s="58">
        <f t="shared" si="15"/>
        <v>741</v>
      </c>
      <c r="M235" s="58">
        <f t="shared" si="16"/>
        <v>105</v>
      </c>
      <c r="N235" s="1">
        <f t="shared" si="17"/>
        <v>636</v>
      </c>
      <c r="O235" s="1">
        <f t="shared" si="18"/>
        <v>37</v>
      </c>
      <c r="P235" s="1">
        <v>2023</v>
      </c>
      <c r="Q235" s="1" t="s">
        <v>1135</v>
      </c>
      <c r="R235" s="1" t="s">
        <v>1136</v>
      </c>
      <c r="S235" s="70" t="str">
        <f t="shared" si="19"/>
        <v>Habsburg Monarchy</v>
      </c>
      <c r="T235" s="1" t="s">
        <v>1133</v>
      </c>
      <c r="U235" s="1" t="s">
        <v>1135</v>
      </c>
      <c r="V235" s="1" t="s">
        <v>1136</v>
      </c>
    </row>
    <row r="236" spans="1:22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1927</v>
      </c>
      <c r="L236" s="58">
        <f t="shared" si="15"/>
        <v>724</v>
      </c>
      <c r="M236" s="58">
        <f t="shared" si="16"/>
        <v>101</v>
      </c>
      <c r="N236" s="1">
        <f t="shared" si="17"/>
        <v>623</v>
      </c>
      <c r="O236" s="1">
        <f t="shared" si="18"/>
        <v>36</v>
      </c>
      <c r="P236" s="1">
        <v>2023</v>
      </c>
      <c r="Q236" s="1" t="s">
        <v>1107</v>
      </c>
      <c r="R236" s="1" t="s">
        <v>1108</v>
      </c>
      <c r="S236" s="70" t="str">
        <f t="shared" si="19"/>
        <v>The Ottoman Empire</v>
      </c>
      <c r="T236" s="1" t="s">
        <v>999</v>
      </c>
      <c r="U236" s="1" t="s">
        <v>1107</v>
      </c>
      <c r="V236" s="1" t="s">
        <v>1108</v>
      </c>
    </row>
    <row r="237" spans="1:22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1927</v>
      </c>
      <c r="L237" s="58">
        <f t="shared" si="15"/>
        <v>723</v>
      </c>
      <c r="M237" s="58">
        <f t="shared" si="16"/>
        <v>423</v>
      </c>
      <c r="N237" s="1">
        <f t="shared" si="17"/>
        <v>300</v>
      </c>
      <c r="O237" s="1">
        <f t="shared" si="18"/>
        <v>36</v>
      </c>
      <c r="P237" s="1">
        <v>2023</v>
      </c>
      <c r="Q237" s="1" t="s">
        <v>1063</v>
      </c>
      <c r="R237" s="1" t="s">
        <v>1064</v>
      </c>
      <c r="S237" s="70" t="str">
        <f t="shared" si="19"/>
        <v>Renaissance</v>
      </c>
      <c r="T237" s="1" t="s">
        <v>1000</v>
      </c>
      <c r="U237" s="1" t="s">
        <v>1063</v>
      </c>
      <c r="V237" s="1" t="s">
        <v>1064</v>
      </c>
    </row>
    <row r="238" spans="1:22" x14ac:dyDescent="0.4">
      <c r="A238" s="1" t="s">
        <v>2307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1927</v>
      </c>
      <c r="L238" s="58">
        <f t="shared" si="15"/>
        <v>686</v>
      </c>
      <c r="M238" s="58">
        <f t="shared" si="16"/>
        <v>570</v>
      </c>
      <c r="N238" s="1">
        <f t="shared" si="17"/>
        <v>116</v>
      </c>
      <c r="O238" s="1">
        <f t="shared" si="18"/>
        <v>34</v>
      </c>
      <c r="P238" s="1">
        <v>2023</v>
      </c>
      <c r="Q238" s="1" t="s">
        <v>2652</v>
      </c>
      <c r="R238" s="1" t="s">
        <v>2653</v>
      </c>
      <c r="S238" s="70" t="str">
        <f t="shared" si="19"/>
        <v>Hundred Years' War</v>
      </c>
      <c r="T238" s="1" t="s">
        <v>2307</v>
      </c>
      <c r="U238" s="1" t="s">
        <v>2652</v>
      </c>
      <c r="V238" s="1" t="s">
        <v>2653</v>
      </c>
    </row>
    <row r="239" spans="1:22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1927</v>
      </c>
      <c r="L239" s="58">
        <f t="shared" si="15"/>
        <v>677</v>
      </c>
      <c r="M239" s="58">
        <f t="shared" si="16"/>
        <v>670</v>
      </c>
      <c r="N239" s="1">
        <f t="shared" si="17"/>
        <v>7</v>
      </c>
      <c r="O239" s="1">
        <f t="shared" si="18"/>
        <v>33</v>
      </c>
      <c r="P239" s="1">
        <v>2023</v>
      </c>
      <c r="Q239" s="1" t="s">
        <v>1066</v>
      </c>
      <c r="R239" s="1" t="s">
        <v>1067</v>
      </c>
      <c r="S239" s="70" t="str">
        <f t="shared" si="19"/>
        <v>Black Death</v>
      </c>
      <c r="T239" s="1" t="s">
        <v>1065</v>
      </c>
      <c r="U239" s="1" t="s">
        <v>1066</v>
      </c>
      <c r="V239" s="1" t="s">
        <v>1067</v>
      </c>
    </row>
    <row r="240" spans="1:22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1927</v>
      </c>
      <c r="L240" s="58">
        <f t="shared" si="15"/>
        <v>673</v>
      </c>
      <c r="M240" s="58" t="str">
        <f t="shared" si="16"/>
        <v/>
      </c>
      <c r="N240" s="1" t="str">
        <f t="shared" si="17"/>
        <v/>
      </c>
      <c r="O240" s="1">
        <f t="shared" si="18"/>
        <v>33</v>
      </c>
      <c r="P240" s="1">
        <v>2023</v>
      </c>
      <c r="Q240" s="1" t="s">
        <v>968</v>
      </c>
      <c r="R240" s="1" t="s">
        <v>971</v>
      </c>
      <c r="S240" s="70" t="str">
        <f t="shared" si="19"/>
        <v>Settlement of New Zealand</v>
      </c>
      <c r="T240" s="1" t="s">
        <v>965</v>
      </c>
      <c r="U240" s="1" t="s">
        <v>968</v>
      </c>
      <c r="V240" s="1" t="s">
        <v>971</v>
      </c>
    </row>
    <row r="241" spans="1:22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1927</v>
      </c>
      <c r="L241" s="58">
        <f t="shared" si="15"/>
        <v>655</v>
      </c>
      <c r="M241" s="58">
        <f t="shared" si="16"/>
        <v>379</v>
      </c>
      <c r="N241" s="1">
        <f t="shared" si="17"/>
        <v>276</v>
      </c>
      <c r="O241" s="1">
        <f t="shared" si="18"/>
        <v>32</v>
      </c>
      <c r="P241" s="1">
        <v>2023</v>
      </c>
      <c r="Q241" s="1" t="s">
        <v>1038</v>
      </c>
      <c r="R241" s="1" t="s">
        <v>1039</v>
      </c>
      <c r="S241" s="70" t="str">
        <f t="shared" si="19"/>
        <v>Ming dynasty</v>
      </c>
      <c r="T241" s="1" t="s">
        <v>991</v>
      </c>
      <c r="U241" s="1" t="s">
        <v>1038</v>
      </c>
      <c r="V241" s="1" t="s">
        <v>1039</v>
      </c>
    </row>
    <row r="242" spans="1:22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1927</v>
      </c>
      <c r="L242" s="58">
        <f t="shared" si="15"/>
        <v>623</v>
      </c>
      <c r="M242" s="58">
        <f t="shared" si="16"/>
        <v>423</v>
      </c>
      <c r="N242" s="1">
        <f t="shared" si="17"/>
        <v>200</v>
      </c>
      <c r="O242" s="1">
        <f t="shared" si="18"/>
        <v>31</v>
      </c>
      <c r="P242" s="1">
        <v>2023</v>
      </c>
      <c r="Q242" s="1" t="s">
        <v>2654</v>
      </c>
      <c r="R242" s="1" t="s">
        <v>2655</v>
      </c>
      <c r="S242" s="70" t="str">
        <f t="shared" si="19"/>
        <v>Renaissance music</v>
      </c>
      <c r="T242" s="1" t="s">
        <v>1079</v>
      </c>
      <c r="U242" s="1" t="s">
        <v>2654</v>
      </c>
      <c r="V242" s="1" t="s">
        <v>2655</v>
      </c>
    </row>
    <row r="243" spans="1:22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1927</v>
      </c>
      <c r="L243" s="58">
        <f t="shared" si="15"/>
        <v>611</v>
      </c>
      <c r="M243" s="58">
        <f t="shared" si="16"/>
        <v>592</v>
      </c>
      <c r="N243" s="1">
        <f t="shared" si="17"/>
        <v>19</v>
      </c>
      <c r="O243" s="1">
        <f t="shared" si="18"/>
        <v>30</v>
      </c>
      <c r="P243" s="1">
        <v>2023</v>
      </c>
      <c r="Q243" s="1" t="s">
        <v>2656</v>
      </c>
      <c r="R243" s="1" t="s">
        <v>2657</v>
      </c>
      <c r="S243" s="70" t="str">
        <f t="shared" si="19"/>
        <v>Joan of Arc</v>
      </c>
      <c r="T243" s="1" t="s">
        <v>401</v>
      </c>
      <c r="U243" s="1" t="s">
        <v>2656</v>
      </c>
      <c r="V243" s="1" t="s">
        <v>2657</v>
      </c>
    </row>
    <row r="244" spans="1:22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1927</v>
      </c>
      <c r="L244" s="58">
        <f t="shared" si="15"/>
        <v>595</v>
      </c>
      <c r="M244" s="58">
        <f t="shared" si="16"/>
        <v>547</v>
      </c>
      <c r="N244" s="1">
        <f t="shared" si="17"/>
        <v>48</v>
      </c>
      <c r="O244" s="1">
        <f t="shared" si="18"/>
        <v>29</v>
      </c>
      <c r="P244" s="1">
        <v>2023</v>
      </c>
      <c r="Q244" s="1" t="s">
        <v>1021</v>
      </c>
      <c r="R244" s="1" t="s">
        <v>1020</v>
      </c>
      <c r="S244" s="70" t="str">
        <f t="shared" si="19"/>
        <v>Vlad the Impaler</v>
      </c>
      <c r="T244" s="1" t="s">
        <v>989</v>
      </c>
      <c r="U244" s="1" t="s">
        <v>1021</v>
      </c>
      <c r="V244" s="1" t="s">
        <v>1020</v>
      </c>
    </row>
    <row r="245" spans="1:22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1927</v>
      </c>
      <c r="L245" s="58">
        <f t="shared" si="15"/>
        <v>585</v>
      </c>
      <c r="M245" s="58">
        <f t="shared" si="16"/>
        <v>451</v>
      </c>
      <c r="N245" s="1">
        <f t="shared" si="17"/>
        <v>134</v>
      </c>
      <c r="O245" s="1">
        <f t="shared" si="18"/>
        <v>29</v>
      </c>
      <c r="P245" s="1">
        <v>2023</v>
      </c>
      <c r="Q245" s="1" t="s">
        <v>1160</v>
      </c>
      <c r="R245" s="1" t="s">
        <v>1161</v>
      </c>
      <c r="S245" s="70" t="str">
        <f t="shared" si="19"/>
        <v>Inca Empire</v>
      </c>
      <c r="T245" s="1" t="s">
        <v>1159</v>
      </c>
      <c r="U245" s="1" t="s">
        <v>1160</v>
      </c>
      <c r="V245" s="1" t="s">
        <v>1161</v>
      </c>
    </row>
    <row r="246" spans="1:22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1927</v>
      </c>
      <c r="L246" s="58">
        <f t="shared" si="15"/>
        <v>575</v>
      </c>
      <c r="M246" s="58">
        <f t="shared" si="16"/>
        <v>547</v>
      </c>
      <c r="N246" s="1">
        <f t="shared" si="17"/>
        <v>28</v>
      </c>
      <c r="O246" s="1">
        <f t="shared" si="18"/>
        <v>28</v>
      </c>
      <c r="P246" s="1">
        <v>2023</v>
      </c>
      <c r="Q246" s="1" t="s">
        <v>1021</v>
      </c>
      <c r="R246" s="1" t="s">
        <v>1020</v>
      </c>
      <c r="S246" s="70" t="str">
        <f t="shared" si="19"/>
        <v>Vlad the Impaler (reign)</v>
      </c>
      <c r="T246" s="1" t="s">
        <v>1018</v>
      </c>
      <c r="U246" s="1" t="s">
        <v>1021</v>
      </c>
      <c r="V246" s="1" t="s">
        <v>1020</v>
      </c>
    </row>
    <row r="247" spans="1:22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1927</v>
      </c>
      <c r="L247" s="58">
        <f t="shared" si="15"/>
        <v>572</v>
      </c>
      <c r="M247" s="58">
        <f t="shared" si="16"/>
        <v>517</v>
      </c>
      <c r="N247" s="1">
        <f t="shared" si="17"/>
        <v>55</v>
      </c>
      <c r="O247" s="1">
        <f t="shared" si="18"/>
        <v>28</v>
      </c>
      <c r="P247" s="1">
        <v>2023</v>
      </c>
      <c r="Q247" s="1" t="s">
        <v>1202</v>
      </c>
      <c r="R247" s="1" t="s">
        <v>1203</v>
      </c>
      <c r="S247" s="70" t="str">
        <f t="shared" si="19"/>
        <v>Christopher Columbus</v>
      </c>
      <c r="T247" s="1" t="s">
        <v>1007</v>
      </c>
      <c r="U247" s="1" t="s">
        <v>1202</v>
      </c>
      <c r="V247" s="1" t="s">
        <v>1203</v>
      </c>
    </row>
    <row r="248" spans="1:22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1927</v>
      </c>
      <c r="L248" s="58">
        <f t="shared" si="15"/>
        <v>571</v>
      </c>
      <c r="M248" s="58">
        <f t="shared" si="16"/>
        <v>504</v>
      </c>
      <c r="N248" s="1">
        <f t="shared" si="17"/>
        <v>67</v>
      </c>
      <c r="O248" s="1">
        <f t="shared" si="18"/>
        <v>28</v>
      </c>
      <c r="P248" s="1">
        <v>2023</v>
      </c>
      <c r="Q248" s="1" t="s">
        <v>1101</v>
      </c>
      <c r="R248" s="1" t="s">
        <v>1102</v>
      </c>
      <c r="S248" s="70" t="str">
        <f t="shared" si="19"/>
        <v>Leonardo da Vinci</v>
      </c>
      <c r="T248" s="1" t="s">
        <v>998</v>
      </c>
      <c r="U248" s="1" t="s">
        <v>1101</v>
      </c>
      <c r="V248" s="1" t="s">
        <v>1102</v>
      </c>
    </row>
    <row r="249" spans="1:22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1927</v>
      </c>
      <c r="L249" s="58">
        <f t="shared" si="15"/>
        <v>570</v>
      </c>
      <c r="M249" s="58" t="str">
        <f t="shared" si="16"/>
        <v/>
      </c>
      <c r="N249" s="1" t="str">
        <f t="shared" si="17"/>
        <v/>
      </c>
      <c r="O249" s="1">
        <f t="shared" si="18"/>
        <v>28</v>
      </c>
      <c r="P249" s="1">
        <v>2023</v>
      </c>
      <c r="Q249" s="1" t="s">
        <v>1190</v>
      </c>
      <c r="R249" s="1" t="s">
        <v>1191</v>
      </c>
      <c r="S249" s="70" t="str">
        <f t="shared" si="19"/>
        <v>Fall of Constantinople</v>
      </c>
      <c r="T249" s="1" t="s">
        <v>1006</v>
      </c>
      <c r="U249" s="1" t="s">
        <v>1190</v>
      </c>
      <c r="V249" s="1" t="s">
        <v>1191</v>
      </c>
    </row>
    <row r="250" spans="1:22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1927</v>
      </c>
      <c r="L250" s="58">
        <f t="shared" si="15"/>
        <v>563</v>
      </c>
      <c r="M250" s="58">
        <f t="shared" si="16"/>
        <v>499</v>
      </c>
      <c r="N250" s="1">
        <f t="shared" si="17"/>
        <v>64</v>
      </c>
      <c r="O250" s="1">
        <f t="shared" si="18"/>
        <v>28</v>
      </c>
      <c r="P250" s="1">
        <v>2023</v>
      </c>
      <c r="Q250" s="1" t="s">
        <v>1210</v>
      </c>
      <c r="R250" s="1" t="s">
        <v>1211</v>
      </c>
      <c r="S250" s="70" t="str">
        <f t="shared" si="19"/>
        <v>Vasco da Gama</v>
      </c>
      <c r="T250" s="1" t="s">
        <v>1207</v>
      </c>
      <c r="U250" s="1" t="s">
        <v>1210</v>
      </c>
      <c r="V250" s="1" t="s">
        <v>1211</v>
      </c>
    </row>
    <row r="251" spans="1:22" x14ac:dyDescent="0.4">
      <c r="A251" s="1" t="s">
        <v>2306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1927</v>
      </c>
      <c r="L251" s="58">
        <f t="shared" si="15"/>
        <v>556</v>
      </c>
      <c r="M251" s="58">
        <f t="shared" si="16"/>
        <v>433</v>
      </c>
      <c r="N251" s="1">
        <f t="shared" si="17"/>
        <v>123</v>
      </c>
      <c r="O251" s="1">
        <f t="shared" si="18"/>
        <v>27</v>
      </c>
      <c r="P251" s="1">
        <v>2023</v>
      </c>
      <c r="Q251" s="1" t="s">
        <v>2658</v>
      </c>
      <c r="R251" s="1" t="s">
        <v>2659</v>
      </c>
      <c r="S251" s="70" t="str">
        <f t="shared" si="19"/>
        <v>Sengoku period</v>
      </c>
      <c r="T251" s="1" t="s">
        <v>2306</v>
      </c>
      <c r="U251" s="1" t="s">
        <v>2658</v>
      </c>
      <c r="V251" s="1" t="s">
        <v>2659</v>
      </c>
    </row>
    <row r="252" spans="1:22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1927</v>
      </c>
      <c r="L252" s="58">
        <f t="shared" si="15"/>
        <v>554</v>
      </c>
      <c r="M252" s="58">
        <f t="shared" si="16"/>
        <v>496</v>
      </c>
      <c r="N252" s="1">
        <f t="shared" si="17"/>
        <v>58</v>
      </c>
      <c r="O252" s="1">
        <f t="shared" si="18"/>
        <v>27</v>
      </c>
      <c r="P252" s="1">
        <v>2023</v>
      </c>
      <c r="Q252" s="1" t="s">
        <v>1105</v>
      </c>
      <c r="R252" s="1" t="s">
        <v>1106</v>
      </c>
      <c r="S252" s="70" t="str">
        <f t="shared" si="19"/>
        <v>Niccolò Machiavelli</v>
      </c>
      <c r="T252" s="1" t="s">
        <v>1103</v>
      </c>
      <c r="U252" s="1" t="s">
        <v>1105</v>
      </c>
      <c r="V252" s="1" t="s">
        <v>1106</v>
      </c>
    </row>
    <row r="253" spans="1:22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1927</v>
      </c>
      <c r="L253" s="58">
        <f t="shared" si="15"/>
        <v>550</v>
      </c>
      <c r="M253" s="58">
        <f t="shared" si="16"/>
        <v>480</v>
      </c>
      <c r="N253" s="1">
        <f t="shared" si="17"/>
        <v>70</v>
      </c>
      <c r="O253" s="1">
        <f t="shared" si="18"/>
        <v>27</v>
      </c>
      <c r="P253" s="1">
        <v>2023</v>
      </c>
      <c r="Q253" s="1" t="s">
        <v>1730</v>
      </c>
      <c r="R253" s="1" t="s">
        <v>1731</v>
      </c>
      <c r="S253" s="70" t="str">
        <f t="shared" si="19"/>
        <v>Nicolaus Copernicus</v>
      </c>
      <c r="T253" s="1" t="s">
        <v>1728</v>
      </c>
      <c r="U253" s="1" t="s">
        <v>1730</v>
      </c>
      <c r="V253" s="1" t="s">
        <v>1731</v>
      </c>
    </row>
    <row r="254" spans="1:22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1927</v>
      </c>
      <c r="L254" s="58">
        <f t="shared" si="15"/>
        <v>548</v>
      </c>
      <c r="M254" s="58">
        <f t="shared" si="16"/>
        <v>459</v>
      </c>
      <c r="N254" s="1">
        <f t="shared" si="17"/>
        <v>89</v>
      </c>
      <c r="O254" s="1">
        <f t="shared" si="18"/>
        <v>27</v>
      </c>
      <c r="P254" s="1">
        <v>2023</v>
      </c>
      <c r="Q254" s="1" t="s">
        <v>1087</v>
      </c>
      <c r="R254" s="1" t="s">
        <v>1088</v>
      </c>
      <c r="S254" s="70" t="str">
        <f t="shared" si="19"/>
        <v>Michelangelo</v>
      </c>
      <c r="T254" s="1" t="s">
        <v>997</v>
      </c>
      <c r="U254" s="1" t="s">
        <v>1087</v>
      </c>
      <c r="V254" s="1" t="s">
        <v>1088</v>
      </c>
    </row>
    <row r="255" spans="1:22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1927</v>
      </c>
      <c r="L255" s="58">
        <f t="shared" si="15"/>
        <v>540</v>
      </c>
      <c r="M255" s="58">
        <f t="shared" si="16"/>
        <v>477</v>
      </c>
      <c r="N255" s="1">
        <f t="shared" si="17"/>
        <v>63</v>
      </c>
      <c r="O255" s="1">
        <f t="shared" si="18"/>
        <v>27</v>
      </c>
      <c r="P255" s="1">
        <v>2023</v>
      </c>
      <c r="Q255" s="1" t="s">
        <v>1618</v>
      </c>
      <c r="R255" s="1" t="s">
        <v>1619</v>
      </c>
      <c r="S255" s="70" t="str">
        <f t="shared" si="19"/>
        <v>Martin Luther</v>
      </c>
      <c r="T255" s="1" t="s">
        <v>1296</v>
      </c>
      <c r="U255" s="1" t="s">
        <v>1618</v>
      </c>
      <c r="V255" s="1" t="s">
        <v>1619</v>
      </c>
    </row>
    <row r="256" spans="1:22" x14ac:dyDescent="0.4">
      <c r="A256" s="1" t="s">
        <v>1002</v>
      </c>
      <c r="C256" s="1">
        <v>1492</v>
      </c>
      <c r="F256" s="1" t="s">
        <v>926</v>
      </c>
      <c r="G256" s="1" t="s">
        <v>1927</v>
      </c>
      <c r="L256" s="58">
        <f t="shared" si="15"/>
        <v>531</v>
      </c>
      <c r="M256" s="58" t="str">
        <f t="shared" si="16"/>
        <v/>
      </c>
      <c r="N256" s="1" t="str">
        <f t="shared" si="17"/>
        <v/>
      </c>
      <c r="O256" s="1">
        <f t="shared" si="18"/>
        <v>26</v>
      </c>
      <c r="P256" s="1">
        <v>2023</v>
      </c>
      <c r="Q256" s="1" t="s">
        <v>2660</v>
      </c>
      <c r="R256" s="1" t="s">
        <v>1203</v>
      </c>
      <c r="S256" s="70" t="str">
        <f t="shared" si="19"/>
        <v>Discovery of America</v>
      </c>
      <c r="T256" s="1" t="s">
        <v>1002</v>
      </c>
      <c r="U256" s="1" t="s">
        <v>2660</v>
      </c>
      <c r="V256" s="1" t="s">
        <v>1203</v>
      </c>
    </row>
    <row r="257" spans="1:22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1927</v>
      </c>
      <c r="L257" s="58">
        <f t="shared" si="15"/>
        <v>514</v>
      </c>
      <c r="M257" s="58">
        <f t="shared" si="16"/>
        <v>459</v>
      </c>
      <c r="N257" s="1">
        <f t="shared" si="17"/>
        <v>55</v>
      </c>
      <c r="O257" s="1">
        <f t="shared" si="18"/>
        <v>25</v>
      </c>
      <c r="P257" s="1">
        <v>2023</v>
      </c>
      <c r="Q257" s="1" t="s">
        <v>1652</v>
      </c>
      <c r="R257" s="1" t="s">
        <v>1653</v>
      </c>
      <c r="S257" s="70" t="str">
        <f t="shared" si="19"/>
        <v>John Calvin</v>
      </c>
      <c r="T257" s="1" t="s">
        <v>1300</v>
      </c>
      <c r="U257" s="1" t="s">
        <v>1652</v>
      </c>
      <c r="V257" s="1" t="s">
        <v>1653</v>
      </c>
    </row>
    <row r="258" spans="1:22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1927</v>
      </c>
      <c r="L258" s="58">
        <f t="shared" ref="L258:L321" si="20">IF(ISBLANK(C258),"",IF(C258&lt;=(-350000),ABS(C258),IF(C258&lt;=(-900),FLOOR(ABS(C258-P258),100),ABS(C258-P258))))</f>
        <v>506</v>
      </c>
      <c r="M258" s="58">
        <f t="shared" ref="M258:M321" si="21">IF(ISBLANK(D258),"",IF(C258&lt;=(-350000),ABS(D258),IF(C258&lt;=(-900),FLOOR(ABS(D258-P258),100),ABS(D258-P258))))</f>
        <v>375</v>
      </c>
      <c r="N258" s="1">
        <f t="shared" ref="N258:N321" si="22">IF(OR(ISBLANK(D258),J258=1),"",ABS(C258-D258))</f>
        <v>131</v>
      </c>
      <c r="O258" s="1">
        <f t="shared" ref="O258:O321" si="23">IF(OR(C258&lt;(-85000000),ISBLANK(C258)),"",IF(C258&lt;(-7000000),INT(ABS(C258/10)),IF(C258&lt;(-3200000),INT(ABS(C258/12)),IF(C258&lt;(-500000),INT(ABS((C258-P258)/14)),IF(C258&lt;(-13500),INT(ABS((C258-P258)/16)),IF(C258&lt;(-4000),INT(ABS((C258-P258)/18)),INT(ABS((C258-P258)/20))))))))</f>
        <v>25</v>
      </c>
      <c r="P258" s="1">
        <v>2023</v>
      </c>
      <c r="Q258" s="1" t="s">
        <v>1615</v>
      </c>
      <c r="R258" s="1" t="s">
        <v>1616</v>
      </c>
      <c r="S258" s="70" t="str">
        <f t="shared" si="19"/>
        <v>Reformation</v>
      </c>
      <c r="T258" s="1" t="s">
        <v>1614</v>
      </c>
      <c r="U258" s="1" t="s">
        <v>1615</v>
      </c>
      <c r="V258" s="1" t="s">
        <v>1616</v>
      </c>
    </row>
    <row r="259" spans="1:22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1927</v>
      </c>
      <c r="L259" s="58">
        <f t="shared" si="20"/>
        <v>506</v>
      </c>
      <c r="M259" s="58" t="str">
        <f t="shared" si="21"/>
        <v/>
      </c>
      <c r="N259" s="1" t="str">
        <f t="shared" si="22"/>
        <v/>
      </c>
      <c r="O259" s="1">
        <f t="shared" si="23"/>
        <v>25</v>
      </c>
      <c r="P259" s="1">
        <v>2023</v>
      </c>
      <c r="Q259" s="1" t="s">
        <v>1634</v>
      </c>
      <c r="R259" s="1" t="s">
        <v>1635</v>
      </c>
      <c r="S259" s="70" t="str">
        <f t="shared" ref="S259:S281" si="24">A259</f>
        <v>Ninety-five theses</v>
      </c>
      <c r="T259" s="1" t="s">
        <v>1633</v>
      </c>
      <c r="U259" s="1" t="s">
        <v>1634</v>
      </c>
      <c r="V259" s="1" t="s">
        <v>1635</v>
      </c>
    </row>
    <row r="260" spans="1:22" x14ac:dyDescent="0.4">
      <c r="A260" s="1" t="s">
        <v>1881</v>
      </c>
      <c r="C260" s="1">
        <v>1517</v>
      </c>
      <c r="D260" s="1">
        <f>P260</f>
        <v>2023</v>
      </c>
      <c r="F260" s="1" t="s">
        <v>1636</v>
      </c>
      <c r="G260" s="1" t="s">
        <v>1927</v>
      </c>
      <c r="L260" s="58">
        <f t="shared" si="20"/>
        <v>506</v>
      </c>
      <c r="M260" s="58">
        <f t="shared" si="21"/>
        <v>0</v>
      </c>
      <c r="N260" s="1">
        <f t="shared" si="22"/>
        <v>506</v>
      </c>
      <c r="O260" s="1">
        <f t="shared" si="23"/>
        <v>25</v>
      </c>
      <c r="P260" s="1">
        <v>2023</v>
      </c>
      <c r="Q260" s="1" t="s">
        <v>1883</v>
      </c>
      <c r="R260" s="1" t="s">
        <v>1884</v>
      </c>
      <c r="S260" s="70" t="str">
        <f t="shared" si="24"/>
        <v>Protestantism</v>
      </c>
      <c r="T260" s="1" t="s">
        <v>1881</v>
      </c>
      <c r="U260" s="1" t="s">
        <v>1883</v>
      </c>
      <c r="V260" s="1" t="s">
        <v>1884</v>
      </c>
    </row>
    <row r="261" spans="1:22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1927</v>
      </c>
      <c r="L261" s="58">
        <f t="shared" si="20"/>
        <v>504</v>
      </c>
      <c r="M261" s="58">
        <f t="shared" si="21"/>
        <v>501</v>
      </c>
      <c r="N261" s="1">
        <f t="shared" si="22"/>
        <v>3</v>
      </c>
      <c r="O261" s="1">
        <f t="shared" si="23"/>
        <v>25</v>
      </c>
      <c r="P261" s="1">
        <v>2023</v>
      </c>
      <c r="Q261" s="1" t="s">
        <v>1205</v>
      </c>
      <c r="R261" s="1" t="s">
        <v>1206</v>
      </c>
      <c r="S261" s="70" t="str">
        <f t="shared" si="24"/>
        <v>Magellan expedition</v>
      </c>
      <c r="T261" s="1" t="s">
        <v>1204</v>
      </c>
      <c r="U261" s="1" t="s">
        <v>1205</v>
      </c>
      <c r="V261" s="1" t="s">
        <v>1206</v>
      </c>
    </row>
    <row r="262" spans="1:22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1927</v>
      </c>
      <c r="L262" s="58">
        <f t="shared" si="20"/>
        <v>504</v>
      </c>
      <c r="M262" s="58" t="str">
        <f t="shared" si="21"/>
        <v/>
      </c>
      <c r="N262" s="1" t="str">
        <f t="shared" si="22"/>
        <v/>
      </c>
      <c r="O262" s="1">
        <f t="shared" si="23"/>
        <v>25</v>
      </c>
      <c r="P262" s="1">
        <v>2023</v>
      </c>
      <c r="Q262" s="1" t="s">
        <v>1656</v>
      </c>
      <c r="R262" s="1" t="s">
        <v>1657</v>
      </c>
      <c r="S262" s="70" t="str">
        <f t="shared" si="24"/>
        <v>Calvinism</v>
      </c>
      <c r="T262" s="1" t="s">
        <v>1654</v>
      </c>
      <c r="U262" s="1" t="s">
        <v>1656</v>
      </c>
      <c r="V262" s="1" t="s">
        <v>1657</v>
      </c>
    </row>
    <row r="263" spans="1:22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1927</v>
      </c>
      <c r="L263" s="58">
        <f t="shared" si="20"/>
        <v>503</v>
      </c>
      <c r="M263" s="58">
        <f t="shared" si="21"/>
        <v>457</v>
      </c>
      <c r="N263" s="1">
        <f t="shared" si="22"/>
        <v>46</v>
      </c>
      <c r="O263" s="1">
        <f t="shared" si="23"/>
        <v>25</v>
      </c>
      <c r="P263" s="1">
        <v>2023</v>
      </c>
      <c r="Q263" s="1" t="s">
        <v>1129</v>
      </c>
      <c r="R263" s="1" t="s">
        <v>1130</v>
      </c>
      <c r="S263" s="70" t="str">
        <f t="shared" si="24"/>
        <v>Suleiman the Magnificent (reign)</v>
      </c>
      <c r="T263" s="1" t="s">
        <v>1127</v>
      </c>
      <c r="U263" s="1" t="s">
        <v>1129</v>
      </c>
      <c r="V263" s="1" t="s">
        <v>1130</v>
      </c>
    </row>
    <row r="264" spans="1:22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1927</v>
      </c>
      <c r="L264" s="58">
        <f t="shared" si="20"/>
        <v>498</v>
      </c>
      <c r="M264" s="58">
        <f t="shared" si="21"/>
        <v>76</v>
      </c>
      <c r="N264" s="1">
        <f t="shared" si="22"/>
        <v>422</v>
      </c>
      <c r="O264" s="1">
        <f t="shared" si="23"/>
        <v>24</v>
      </c>
      <c r="P264" s="1">
        <v>2023</v>
      </c>
      <c r="Q264" s="1" t="s">
        <v>1279</v>
      </c>
      <c r="R264" s="1" t="s">
        <v>1280</v>
      </c>
      <c r="S264" s="70" t="str">
        <f t="shared" si="24"/>
        <v>Prussia</v>
      </c>
      <c r="T264" s="1" t="s">
        <v>1016</v>
      </c>
      <c r="U264" s="1" t="s">
        <v>1279</v>
      </c>
      <c r="V264" s="1" t="s">
        <v>1280</v>
      </c>
    </row>
    <row r="265" spans="1:22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1927</v>
      </c>
      <c r="L265" s="58">
        <f t="shared" si="20"/>
        <v>497</v>
      </c>
      <c r="M265" s="58">
        <f t="shared" si="21"/>
        <v>215</v>
      </c>
      <c r="N265" s="1">
        <f t="shared" si="22"/>
        <v>282</v>
      </c>
      <c r="O265" s="1">
        <f t="shared" si="23"/>
        <v>24</v>
      </c>
      <c r="P265" s="1">
        <v>2023</v>
      </c>
      <c r="Q265" s="1" t="s">
        <v>1342</v>
      </c>
      <c r="R265" s="1" t="s">
        <v>1343</v>
      </c>
      <c r="S265" s="70" t="str">
        <f t="shared" si="24"/>
        <v>Transatlantic slave trade</v>
      </c>
      <c r="T265" s="1" t="s">
        <v>1341</v>
      </c>
      <c r="U265" s="1" t="s">
        <v>1342</v>
      </c>
      <c r="V265" s="1" t="s">
        <v>1343</v>
      </c>
    </row>
    <row r="266" spans="1:22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1927</v>
      </c>
      <c r="L266" s="58">
        <f t="shared" si="20"/>
        <v>497</v>
      </c>
      <c r="M266" s="58">
        <f t="shared" si="21"/>
        <v>166</v>
      </c>
      <c r="N266" s="1">
        <f t="shared" si="22"/>
        <v>331</v>
      </c>
      <c r="O266" s="1">
        <f t="shared" si="23"/>
        <v>24</v>
      </c>
      <c r="P266" s="1">
        <v>2023</v>
      </c>
      <c r="Q266" s="1" t="s">
        <v>1864</v>
      </c>
      <c r="R266" s="1" t="s">
        <v>1865</v>
      </c>
      <c r="S266" s="70" t="str">
        <f t="shared" si="24"/>
        <v>Mughal Empire</v>
      </c>
      <c r="T266" s="1" t="s">
        <v>1863</v>
      </c>
      <c r="U266" s="1" t="s">
        <v>1864</v>
      </c>
      <c r="V266" s="1" t="s">
        <v>1865</v>
      </c>
    </row>
    <row r="267" spans="1:22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1927</v>
      </c>
      <c r="L267" s="58">
        <f t="shared" si="20"/>
        <v>494</v>
      </c>
      <c r="M267" s="58" t="str">
        <f t="shared" si="21"/>
        <v/>
      </c>
      <c r="N267" s="1" t="str">
        <f t="shared" si="22"/>
        <v/>
      </c>
      <c r="O267" s="1">
        <f t="shared" si="23"/>
        <v>24</v>
      </c>
      <c r="P267" s="1">
        <v>2023</v>
      </c>
      <c r="Q267" s="1" t="s">
        <v>1187</v>
      </c>
      <c r="R267" s="1" t="s">
        <v>1188</v>
      </c>
      <c r="S267" s="70" t="str">
        <f t="shared" si="24"/>
        <v>Siege of Vienna (1529)</v>
      </c>
      <c r="T267" s="1" t="s">
        <v>1186</v>
      </c>
      <c r="U267" s="1" t="s">
        <v>1187</v>
      </c>
      <c r="V267" s="1" t="s">
        <v>1188</v>
      </c>
    </row>
    <row r="268" spans="1:22" x14ac:dyDescent="0.4">
      <c r="A268" s="1" t="s">
        <v>1298</v>
      </c>
      <c r="C268" s="1">
        <v>1534</v>
      </c>
      <c r="D268" s="1">
        <f>P268</f>
        <v>2023</v>
      </c>
      <c r="E268" s="1" t="s">
        <v>1047</v>
      </c>
      <c r="F268" s="1" t="s">
        <v>1636</v>
      </c>
      <c r="G268" s="1" t="s">
        <v>1927</v>
      </c>
      <c r="L268" s="58">
        <f t="shared" si="20"/>
        <v>489</v>
      </c>
      <c r="M268" s="58">
        <f t="shared" si="21"/>
        <v>0</v>
      </c>
      <c r="N268" s="1">
        <f t="shared" si="22"/>
        <v>489</v>
      </c>
      <c r="O268" s="1">
        <f t="shared" si="23"/>
        <v>24</v>
      </c>
      <c r="P268" s="1">
        <v>2023</v>
      </c>
      <c r="Q268" s="1" t="s">
        <v>1637</v>
      </c>
      <c r="R268" s="1" t="s">
        <v>1638</v>
      </c>
      <c r="S268" s="70" t="str">
        <f t="shared" si="24"/>
        <v>Anglicanism</v>
      </c>
      <c r="T268" s="1" t="s">
        <v>1298</v>
      </c>
      <c r="U268" s="1" t="s">
        <v>1637</v>
      </c>
      <c r="V268" s="1" t="s">
        <v>1638</v>
      </c>
    </row>
    <row r="269" spans="1:22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1927</v>
      </c>
      <c r="L269" s="58">
        <f t="shared" si="20"/>
        <v>480</v>
      </c>
      <c r="M269" s="58">
        <f t="shared" si="21"/>
        <v>336</v>
      </c>
      <c r="N269" s="1">
        <f t="shared" si="22"/>
        <v>144</v>
      </c>
      <c r="O269" s="1">
        <f t="shared" si="23"/>
        <v>24</v>
      </c>
      <c r="P269" s="1">
        <v>2023</v>
      </c>
      <c r="Q269" s="1" t="s">
        <v>1324</v>
      </c>
      <c r="R269" s="1" t="s">
        <v>1325</v>
      </c>
      <c r="S269" s="70" t="str">
        <f t="shared" si="24"/>
        <v>Scientific Revolution</v>
      </c>
      <c r="T269" s="1" t="s">
        <v>1323</v>
      </c>
      <c r="U269" s="1" t="s">
        <v>1324</v>
      </c>
      <c r="V269" s="1" t="s">
        <v>1325</v>
      </c>
    </row>
    <row r="270" spans="1:22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1927</v>
      </c>
      <c r="L270" s="58">
        <f t="shared" si="20"/>
        <v>465</v>
      </c>
      <c r="M270" s="58">
        <f t="shared" si="21"/>
        <v>283</v>
      </c>
      <c r="N270" s="1">
        <f t="shared" si="22"/>
        <v>182</v>
      </c>
      <c r="O270" s="1">
        <f t="shared" si="23"/>
        <v>23</v>
      </c>
      <c r="P270" s="1">
        <v>2023</v>
      </c>
      <c r="Q270" s="1" t="s">
        <v>1355</v>
      </c>
      <c r="R270" s="1" t="s">
        <v>1356</v>
      </c>
      <c r="S270" s="70" t="str">
        <f t="shared" si="24"/>
        <v>Puritans</v>
      </c>
      <c r="T270" s="1" t="s">
        <v>1354</v>
      </c>
      <c r="U270" s="1" t="s">
        <v>1355</v>
      </c>
      <c r="V270" s="1" t="s">
        <v>1356</v>
      </c>
    </row>
    <row r="271" spans="1:22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1927</v>
      </c>
      <c r="L271" s="58">
        <f t="shared" si="20"/>
        <v>459</v>
      </c>
      <c r="M271" s="58">
        <f t="shared" si="21"/>
        <v>381</v>
      </c>
      <c r="N271" s="1">
        <f t="shared" si="22"/>
        <v>78</v>
      </c>
      <c r="O271" s="1">
        <f t="shared" si="23"/>
        <v>22</v>
      </c>
      <c r="P271" s="1">
        <v>2023</v>
      </c>
      <c r="Q271" s="1" t="s">
        <v>1733</v>
      </c>
      <c r="R271" s="1" t="s">
        <v>1734</v>
      </c>
      <c r="S271" s="70" t="str">
        <f t="shared" si="24"/>
        <v>Galileo Galilei</v>
      </c>
      <c r="T271" s="1" t="s">
        <v>1326</v>
      </c>
      <c r="U271" s="1" t="s">
        <v>1733</v>
      </c>
      <c r="V271" s="1" t="s">
        <v>1734</v>
      </c>
    </row>
    <row r="272" spans="1:22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1927</v>
      </c>
      <c r="L272" s="58">
        <f t="shared" si="20"/>
        <v>454</v>
      </c>
      <c r="M272" s="58">
        <f t="shared" si="21"/>
        <v>228</v>
      </c>
      <c r="N272" s="1">
        <f t="shared" si="22"/>
        <v>226</v>
      </c>
      <c r="O272" s="1">
        <f t="shared" si="23"/>
        <v>22</v>
      </c>
      <c r="P272" s="1">
        <v>2023</v>
      </c>
      <c r="Q272" s="1" t="s">
        <v>1718</v>
      </c>
      <c r="R272" s="1" t="s">
        <v>1719</v>
      </c>
      <c r="S272" s="70" t="str">
        <f t="shared" si="24"/>
        <v>Polish-Lithuanian Commonwealth</v>
      </c>
      <c r="T272" s="1" t="s">
        <v>1319</v>
      </c>
      <c r="U272" s="1" t="s">
        <v>1718</v>
      </c>
      <c r="V272" s="1" t="s">
        <v>1719</v>
      </c>
    </row>
    <row r="273" spans="1:22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1927</v>
      </c>
      <c r="L273" s="58">
        <f t="shared" si="20"/>
        <v>443</v>
      </c>
      <c r="M273" s="58">
        <f t="shared" si="21"/>
        <v>273</v>
      </c>
      <c r="N273" s="1">
        <f t="shared" si="22"/>
        <v>170</v>
      </c>
      <c r="O273" s="1">
        <f t="shared" si="23"/>
        <v>22</v>
      </c>
      <c r="P273" s="1">
        <v>2023</v>
      </c>
      <c r="Q273" s="1" t="s">
        <v>1076</v>
      </c>
      <c r="R273" s="1" t="s">
        <v>1077</v>
      </c>
      <c r="S273" s="70" t="str">
        <f t="shared" si="24"/>
        <v>Baroque music</v>
      </c>
      <c r="T273" s="1" t="s">
        <v>1075</v>
      </c>
      <c r="U273" s="1" t="s">
        <v>1076</v>
      </c>
      <c r="V273" s="1" t="s">
        <v>1077</v>
      </c>
    </row>
    <row r="274" spans="1:22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1927</v>
      </c>
      <c r="L274" s="58">
        <f t="shared" si="20"/>
        <v>443</v>
      </c>
      <c r="M274" s="58">
        <f t="shared" si="21"/>
        <v>113</v>
      </c>
      <c r="N274" s="1">
        <f t="shared" si="22"/>
        <v>330</v>
      </c>
      <c r="O274" s="1">
        <f t="shared" si="23"/>
        <v>22</v>
      </c>
      <c r="P274" s="1">
        <v>2023</v>
      </c>
      <c r="Q274" s="1" t="s">
        <v>2661</v>
      </c>
      <c r="S274" s="70" t="str">
        <f t="shared" si="24"/>
        <v>Common practice period (music)</v>
      </c>
      <c r="T274" s="1" t="s">
        <v>1094</v>
      </c>
      <c r="U274" s="1" t="s">
        <v>2661</v>
      </c>
    </row>
    <row r="275" spans="1:22" x14ac:dyDescent="0.4">
      <c r="A275" s="1" t="s">
        <v>1725</v>
      </c>
      <c r="C275" s="1">
        <v>1582</v>
      </c>
      <c r="D275" s="1">
        <f>P275</f>
        <v>2023</v>
      </c>
      <c r="F275" s="1" t="s">
        <v>926</v>
      </c>
      <c r="G275" s="1" t="s">
        <v>1927</v>
      </c>
      <c r="L275" s="58">
        <f t="shared" si="20"/>
        <v>441</v>
      </c>
      <c r="M275" s="58">
        <f t="shared" si="21"/>
        <v>0</v>
      </c>
      <c r="N275" s="1">
        <f t="shared" si="22"/>
        <v>441</v>
      </c>
      <c r="O275" s="1">
        <f t="shared" si="23"/>
        <v>22</v>
      </c>
      <c r="P275" s="1">
        <v>2023</v>
      </c>
      <c r="Q275" s="1" t="s">
        <v>1779</v>
      </c>
      <c r="R275" s="1" t="s">
        <v>1780</v>
      </c>
      <c r="S275" s="70" t="str">
        <f t="shared" si="24"/>
        <v>Gregorian calendar</v>
      </c>
      <c r="T275" s="1" t="s">
        <v>1725</v>
      </c>
      <c r="U275" s="1" t="s">
        <v>1779</v>
      </c>
      <c r="V275" s="1" t="s">
        <v>1780</v>
      </c>
    </row>
    <row r="276" spans="1:22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1927</v>
      </c>
      <c r="L276" s="58">
        <f t="shared" si="20"/>
        <v>427</v>
      </c>
      <c r="M276" s="58">
        <f t="shared" si="21"/>
        <v>373</v>
      </c>
      <c r="N276" s="1">
        <f t="shared" si="22"/>
        <v>54</v>
      </c>
      <c r="O276" s="1">
        <f t="shared" si="23"/>
        <v>21</v>
      </c>
      <c r="P276" s="1">
        <v>2023</v>
      </c>
      <c r="Q276" s="1" t="s">
        <v>1689</v>
      </c>
      <c r="R276" s="1" t="s">
        <v>1690</v>
      </c>
      <c r="S276" s="70" t="str">
        <f t="shared" si="24"/>
        <v>René Descartes</v>
      </c>
      <c r="T276" s="1" t="s">
        <v>1314</v>
      </c>
      <c r="U276" s="1" t="s">
        <v>1689</v>
      </c>
      <c r="V276" s="1" t="s">
        <v>1690</v>
      </c>
    </row>
    <row r="277" spans="1:22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1927</v>
      </c>
      <c r="L277" s="58">
        <f t="shared" si="20"/>
        <v>423</v>
      </c>
      <c r="M277" s="58">
        <f t="shared" si="21"/>
        <v>273</v>
      </c>
      <c r="N277" s="1">
        <f t="shared" si="22"/>
        <v>150</v>
      </c>
      <c r="O277" s="1">
        <f t="shared" si="23"/>
        <v>21</v>
      </c>
      <c r="P277" s="1">
        <v>2023</v>
      </c>
      <c r="Q277" s="1" t="s">
        <v>1544</v>
      </c>
      <c r="R277" s="1" t="s">
        <v>1545</v>
      </c>
      <c r="S277" s="70" t="str">
        <f t="shared" si="24"/>
        <v>Baroque guitar</v>
      </c>
      <c r="T277" s="1" t="s">
        <v>1543</v>
      </c>
      <c r="U277" s="1" t="s">
        <v>1544</v>
      </c>
      <c r="V277" s="1" t="s">
        <v>1545</v>
      </c>
    </row>
    <row r="278" spans="1:22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1927</v>
      </c>
      <c r="L278" s="58">
        <f t="shared" si="20"/>
        <v>423</v>
      </c>
      <c r="M278" s="58">
        <f t="shared" si="21"/>
        <v>149</v>
      </c>
      <c r="N278" s="1">
        <f t="shared" si="22"/>
        <v>274</v>
      </c>
      <c r="O278" s="1">
        <f t="shared" si="23"/>
        <v>21</v>
      </c>
      <c r="P278" s="1">
        <v>2023</v>
      </c>
      <c r="Q278" s="1" t="s">
        <v>1773</v>
      </c>
      <c r="R278" s="1" t="s">
        <v>1774</v>
      </c>
      <c r="S278" s="70" t="str">
        <f t="shared" si="24"/>
        <v>East India Company</v>
      </c>
      <c r="T278" s="1" t="s">
        <v>1623</v>
      </c>
      <c r="U278" s="1" t="s">
        <v>1773</v>
      </c>
      <c r="V278" s="1" t="s">
        <v>1774</v>
      </c>
    </row>
    <row r="279" spans="1:22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1927</v>
      </c>
      <c r="L279" s="58">
        <f t="shared" si="20"/>
        <v>420</v>
      </c>
      <c r="M279" s="58">
        <f t="shared" si="21"/>
        <v>156</v>
      </c>
      <c r="N279" s="1">
        <f t="shared" si="22"/>
        <v>264</v>
      </c>
      <c r="O279" s="1">
        <f t="shared" si="23"/>
        <v>21</v>
      </c>
      <c r="P279" s="1">
        <v>2023</v>
      </c>
      <c r="Q279" s="1" t="s">
        <v>2662</v>
      </c>
      <c r="R279" s="1" t="s">
        <v>2663</v>
      </c>
      <c r="S279" s="70" t="str">
        <f t="shared" si="24"/>
        <v>Edo period</v>
      </c>
      <c r="T279" s="1" t="s">
        <v>1792</v>
      </c>
      <c r="U279" s="1" t="s">
        <v>2662</v>
      </c>
      <c r="V279" s="1" t="s">
        <v>2663</v>
      </c>
    </row>
    <row r="280" spans="1:22" x14ac:dyDescent="0.4">
      <c r="A280" s="1" t="s">
        <v>1003</v>
      </c>
      <c r="C280" s="1">
        <v>1606</v>
      </c>
      <c r="F280" s="1" t="s">
        <v>926</v>
      </c>
      <c r="G280" s="1" t="s">
        <v>1927</v>
      </c>
      <c r="L280" s="58">
        <f t="shared" si="20"/>
        <v>417</v>
      </c>
      <c r="M280" s="58" t="str">
        <f t="shared" si="21"/>
        <v/>
      </c>
      <c r="N280" s="1" t="str">
        <f t="shared" si="22"/>
        <v/>
      </c>
      <c r="O280" s="1">
        <f t="shared" si="23"/>
        <v>20</v>
      </c>
      <c r="P280" s="1">
        <v>2023</v>
      </c>
      <c r="Q280" s="1" t="s">
        <v>2664</v>
      </c>
      <c r="R280" s="1" t="s">
        <v>2665</v>
      </c>
      <c r="S280" s="70" t="str">
        <f t="shared" si="24"/>
        <v>Discovery of Australia</v>
      </c>
      <c r="T280" s="1" t="s">
        <v>1003</v>
      </c>
      <c r="U280" s="1" t="s">
        <v>2664</v>
      </c>
      <c r="V280" s="1" t="s">
        <v>2665</v>
      </c>
    </row>
    <row r="281" spans="1:22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1927</v>
      </c>
      <c r="L281" s="58">
        <f t="shared" si="20"/>
        <v>416</v>
      </c>
      <c r="M281" s="58">
        <f t="shared" si="21"/>
        <v>247</v>
      </c>
      <c r="N281" s="1">
        <f t="shared" si="22"/>
        <v>169</v>
      </c>
      <c r="O281" s="1">
        <f t="shared" si="23"/>
        <v>20</v>
      </c>
      <c r="P281" s="1">
        <v>2023</v>
      </c>
      <c r="Q281" s="1" t="s">
        <v>1339</v>
      </c>
      <c r="R281" s="1" t="s">
        <v>1340</v>
      </c>
      <c r="S281" s="70" t="str">
        <f t="shared" si="24"/>
        <v>Thirteen Colonies</v>
      </c>
      <c r="T281" s="1" t="s">
        <v>1338</v>
      </c>
      <c r="U281" s="1" t="s">
        <v>1339</v>
      </c>
      <c r="V281" s="1" t="s">
        <v>1340</v>
      </c>
    </row>
    <row r="282" spans="1:22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1927</v>
      </c>
      <c r="L282" s="58">
        <f t="shared" si="20"/>
        <v>416</v>
      </c>
      <c r="M282" s="58" t="str">
        <f t="shared" si="21"/>
        <v/>
      </c>
      <c r="N282" s="1" t="str">
        <f t="shared" si="22"/>
        <v/>
      </c>
      <c r="O282" s="1">
        <f t="shared" si="23"/>
        <v>20</v>
      </c>
      <c r="P282" s="1">
        <v>2023</v>
      </c>
      <c r="Q282" s="1" t="s">
        <v>1379</v>
      </c>
      <c r="R282" s="1" t="s">
        <v>1380</v>
      </c>
      <c r="S282" s="70" t="s">
        <v>1950</v>
      </c>
      <c r="T282" s="1" t="s">
        <v>1376</v>
      </c>
      <c r="U282" s="1" t="s">
        <v>1379</v>
      </c>
      <c r="V282" s="1" t="s">
        <v>1380</v>
      </c>
    </row>
    <row r="283" spans="1:22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1927</v>
      </c>
      <c r="L283" s="58">
        <f t="shared" si="20"/>
        <v>416</v>
      </c>
      <c r="M283" s="58">
        <f t="shared" si="21"/>
        <v>111</v>
      </c>
      <c r="N283" s="1">
        <f t="shared" si="22"/>
        <v>305</v>
      </c>
      <c r="O283" s="1">
        <f t="shared" si="23"/>
        <v>20</v>
      </c>
      <c r="P283" s="1">
        <v>2023</v>
      </c>
      <c r="Q283" s="1" t="s">
        <v>1305</v>
      </c>
      <c r="R283" s="1" t="s">
        <v>1306</v>
      </c>
      <c r="T283" s="1" t="s">
        <v>1303</v>
      </c>
      <c r="U283" s="1" t="s">
        <v>1305</v>
      </c>
      <c r="V283" s="1" t="s">
        <v>1306</v>
      </c>
    </row>
    <row r="284" spans="1:22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1927</v>
      </c>
      <c r="L284" s="58">
        <f t="shared" si="20"/>
        <v>403</v>
      </c>
      <c r="M284" s="58" t="str">
        <f t="shared" si="21"/>
        <v/>
      </c>
      <c r="N284" s="1" t="str">
        <f t="shared" si="22"/>
        <v/>
      </c>
      <c r="O284" s="1">
        <f t="shared" si="23"/>
        <v>20</v>
      </c>
      <c r="P284" s="1">
        <v>2023</v>
      </c>
      <c r="Q284" s="1" t="s">
        <v>1369</v>
      </c>
      <c r="R284" s="1" t="s">
        <v>1370</v>
      </c>
      <c r="T284" s="1" t="s">
        <v>1366</v>
      </c>
      <c r="U284" s="1" t="s">
        <v>1369</v>
      </c>
      <c r="V284" s="1" t="s">
        <v>1370</v>
      </c>
    </row>
    <row r="285" spans="1:22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1927</v>
      </c>
      <c r="L285" s="58">
        <f t="shared" si="20"/>
        <v>403</v>
      </c>
      <c r="M285" s="58">
        <f t="shared" si="21"/>
        <v>332</v>
      </c>
      <c r="N285" s="1">
        <f t="shared" si="22"/>
        <v>71</v>
      </c>
      <c r="O285" s="1">
        <f t="shared" si="23"/>
        <v>20</v>
      </c>
      <c r="P285" s="1">
        <v>2023</v>
      </c>
      <c r="Q285" s="1" t="s">
        <v>1374</v>
      </c>
      <c r="R285" s="1" t="s">
        <v>1375</v>
      </c>
      <c r="T285" s="1" t="s">
        <v>1371</v>
      </c>
      <c r="U285" s="1" t="s">
        <v>1374</v>
      </c>
      <c r="V285" s="1" t="s">
        <v>1375</v>
      </c>
    </row>
    <row r="286" spans="1:22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1927</v>
      </c>
      <c r="L286" s="58">
        <f t="shared" si="20"/>
        <v>393</v>
      </c>
      <c r="M286" s="58" t="str">
        <f t="shared" si="21"/>
        <v/>
      </c>
      <c r="N286" s="1" t="str">
        <f t="shared" si="22"/>
        <v/>
      </c>
      <c r="O286" s="1">
        <f t="shared" si="23"/>
        <v>19</v>
      </c>
      <c r="P286" s="1">
        <v>2023</v>
      </c>
      <c r="Q286" s="1" t="s">
        <v>1363</v>
      </c>
      <c r="R286" s="1" t="s">
        <v>1364</v>
      </c>
      <c r="T286" s="1" t="s">
        <v>1361</v>
      </c>
      <c r="U286" s="1" t="s">
        <v>1363</v>
      </c>
      <c r="V286" s="1" t="s">
        <v>1364</v>
      </c>
    </row>
    <row r="287" spans="1:22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1927</v>
      </c>
      <c r="L287" s="58">
        <f t="shared" si="20"/>
        <v>391</v>
      </c>
      <c r="M287" s="58">
        <f t="shared" si="21"/>
        <v>319</v>
      </c>
      <c r="N287" s="1">
        <f t="shared" si="22"/>
        <v>72</v>
      </c>
      <c r="O287" s="1">
        <f t="shared" si="23"/>
        <v>19</v>
      </c>
      <c r="P287" s="1">
        <v>2023</v>
      </c>
      <c r="Q287" s="1" t="s">
        <v>1678</v>
      </c>
      <c r="R287" s="1" t="s">
        <v>1679</v>
      </c>
      <c r="T287" s="1" t="s">
        <v>1311</v>
      </c>
      <c r="U287" s="1" t="s">
        <v>1678</v>
      </c>
      <c r="V287" s="1" t="s">
        <v>1679</v>
      </c>
    </row>
    <row r="288" spans="1:22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1927</v>
      </c>
      <c r="L288" s="58">
        <f t="shared" si="20"/>
        <v>387</v>
      </c>
      <c r="M288" s="58">
        <f t="shared" si="21"/>
        <v>111</v>
      </c>
      <c r="N288" s="1">
        <f t="shared" si="22"/>
        <v>276</v>
      </c>
      <c r="O288" s="1">
        <f t="shared" si="23"/>
        <v>19</v>
      </c>
      <c r="P288" s="1">
        <v>2023</v>
      </c>
      <c r="Q288" s="1" t="s">
        <v>1042</v>
      </c>
      <c r="R288" s="1" t="s">
        <v>1043</v>
      </c>
      <c r="T288" s="1" t="s">
        <v>993</v>
      </c>
      <c r="U288" s="1" t="s">
        <v>1042</v>
      </c>
      <c r="V288" s="1" t="s">
        <v>1043</v>
      </c>
    </row>
    <row r="289" spans="1:22" x14ac:dyDescent="0.4">
      <c r="A289" s="1" t="s">
        <v>1357</v>
      </c>
      <c r="B289" s="1" t="s">
        <v>1358</v>
      </c>
      <c r="C289" s="1">
        <v>1636</v>
      </c>
      <c r="D289" s="1">
        <f>P289</f>
        <v>2023</v>
      </c>
      <c r="E289" s="1" t="s">
        <v>1746</v>
      </c>
      <c r="F289" s="1" t="s">
        <v>926</v>
      </c>
      <c r="G289" s="1" t="s">
        <v>1927</v>
      </c>
      <c r="L289" s="58">
        <f t="shared" si="20"/>
        <v>387</v>
      </c>
      <c r="M289" s="58">
        <f t="shared" si="21"/>
        <v>0</v>
      </c>
      <c r="N289" s="1">
        <f t="shared" si="22"/>
        <v>387</v>
      </c>
      <c r="O289" s="1">
        <f t="shared" si="23"/>
        <v>19</v>
      </c>
      <c r="P289" s="1">
        <v>2023</v>
      </c>
      <c r="Q289" s="1" t="s">
        <v>1359</v>
      </c>
      <c r="R289" s="1" t="s">
        <v>1360</v>
      </c>
      <c r="T289" s="1" t="s">
        <v>1357</v>
      </c>
      <c r="U289" s="1" t="s">
        <v>1359</v>
      </c>
      <c r="V289" s="1" t="s">
        <v>1360</v>
      </c>
    </row>
    <row r="290" spans="1:22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1927</v>
      </c>
      <c r="L290" s="58">
        <f t="shared" si="20"/>
        <v>380</v>
      </c>
      <c r="M290" s="58">
        <f t="shared" si="21"/>
        <v>296</v>
      </c>
      <c r="N290" s="1">
        <f t="shared" si="22"/>
        <v>84</v>
      </c>
      <c r="O290" s="1">
        <f t="shared" si="23"/>
        <v>19</v>
      </c>
      <c r="P290" s="1">
        <v>2023</v>
      </c>
      <c r="Q290" s="1" t="s">
        <v>1575</v>
      </c>
      <c r="R290" s="1" t="s">
        <v>1576</v>
      </c>
      <c r="T290" s="1" t="s">
        <v>1289</v>
      </c>
      <c r="U290" s="1" t="s">
        <v>1575</v>
      </c>
      <c r="V290" s="1" t="s">
        <v>1576</v>
      </c>
    </row>
    <row r="291" spans="1:22" x14ac:dyDescent="0.4">
      <c r="A291" s="1" t="s">
        <v>1645</v>
      </c>
      <c r="C291" s="1">
        <v>1650</v>
      </c>
      <c r="D291" s="1">
        <f>P291</f>
        <v>2023</v>
      </c>
      <c r="E291" s="1" t="s">
        <v>1047</v>
      </c>
      <c r="F291" s="1" t="s">
        <v>1636</v>
      </c>
      <c r="G291" s="1" t="s">
        <v>1927</v>
      </c>
      <c r="L291" s="58">
        <f t="shared" si="20"/>
        <v>373</v>
      </c>
      <c r="M291" s="58">
        <f t="shared" si="21"/>
        <v>0</v>
      </c>
      <c r="N291" s="1">
        <f t="shared" si="22"/>
        <v>373</v>
      </c>
      <c r="O291" s="1">
        <f t="shared" si="23"/>
        <v>18</v>
      </c>
      <c r="P291" s="1">
        <v>2023</v>
      </c>
      <c r="Q291" s="1" t="s">
        <v>1646</v>
      </c>
      <c r="R291" s="1" t="s">
        <v>1647</v>
      </c>
      <c r="T291" s="1" t="s">
        <v>1645</v>
      </c>
      <c r="U291" s="1" t="s">
        <v>1646</v>
      </c>
      <c r="V291" s="1" t="s">
        <v>1647</v>
      </c>
    </row>
    <row r="292" spans="1:22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1927</v>
      </c>
      <c r="L292" s="58">
        <f t="shared" si="20"/>
        <v>341</v>
      </c>
      <c r="M292" s="58">
        <f t="shared" si="21"/>
        <v>298</v>
      </c>
      <c r="N292" s="1">
        <f t="shared" si="22"/>
        <v>43</v>
      </c>
      <c r="O292" s="1">
        <f t="shared" si="23"/>
        <v>17</v>
      </c>
      <c r="P292" s="1">
        <v>2023</v>
      </c>
      <c r="Q292" s="1" t="s">
        <v>1246</v>
      </c>
      <c r="R292" s="1" t="s">
        <v>1247</v>
      </c>
      <c r="T292" s="1" t="s">
        <v>1245</v>
      </c>
      <c r="U292" s="1" t="s">
        <v>1246</v>
      </c>
      <c r="V292" s="1" t="s">
        <v>1247</v>
      </c>
    </row>
    <row r="293" spans="1:22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1927</v>
      </c>
      <c r="L293" s="58">
        <f t="shared" si="20"/>
        <v>338</v>
      </c>
      <c r="M293" s="58">
        <f t="shared" si="21"/>
        <v>208</v>
      </c>
      <c r="N293" s="1">
        <f t="shared" si="22"/>
        <v>130</v>
      </c>
      <c r="O293" s="1">
        <f t="shared" si="23"/>
        <v>16</v>
      </c>
      <c r="P293" s="1">
        <v>2023</v>
      </c>
      <c r="Q293" s="1" t="s">
        <v>1330</v>
      </c>
      <c r="R293" s="1" t="s">
        <v>1331</v>
      </c>
      <c r="T293" s="1" t="s">
        <v>1291</v>
      </c>
      <c r="U293" s="1" t="s">
        <v>1330</v>
      </c>
      <c r="V293" s="1" t="s">
        <v>1331</v>
      </c>
    </row>
    <row r="294" spans="1:22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1927</v>
      </c>
      <c r="L294" s="58">
        <f t="shared" si="20"/>
        <v>338</v>
      </c>
      <c r="M294" s="58">
        <f t="shared" si="21"/>
        <v>273</v>
      </c>
      <c r="N294" s="1">
        <f t="shared" si="22"/>
        <v>65</v>
      </c>
      <c r="O294" s="1">
        <f t="shared" si="23"/>
        <v>16</v>
      </c>
      <c r="P294" s="1">
        <v>2023</v>
      </c>
      <c r="Q294" s="1" t="s">
        <v>1587</v>
      </c>
      <c r="R294" s="1" t="s">
        <v>1588</v>
      </c>
      <c r="T294" s="1" t="s">
        <v>1585</v>
      </c>
      <c r="U294" s="1" t="s">
        <v>1587</v>
      </c>
      <c r="V294" s="1" t="s">
        <v>1588</v>
      </c>
    </row>
    <row r="295" spans="1:22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1927</v>
      </c>
      <c r="L295" s="58">
        <f t="shared" si="20"/>
        <v>338</v>
      </c>
      <c r="M295" s="58">
        <f t="shared" si="21"/>
        <v>264</v>
      </c>
      <c r="N295" s="1">
        <f t="shared" si="22"/>
        <v>74</v>
      </c>
      <c r="O295" s="1">
        <f t="shared" si="23"/>
        <v>16</v>
      </c>
      <c r="P295" s="1">
        <v>2023</v>
      </c>
      <c r="Q295" s="1" t="s">
        <v>1723</v>
      </c>
      <c r="R295" s="1" t="s">
        <v>1724</v>
      </c>
      <c r="T295" s="1" t="s">
        <v>1322</v>
      </c>
      <c r="U295" s="1" t="s">
        <v>1723</v>
      </c>
      <c r="V295" s="1" t="s">
        <v>1724</v>
      </c>
    </row>
    <row r="296" spans="1:22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1927</v>
      </c>
      <c r="L296" s="58">
        <f t="shared" si="20"/>
        <v>329</v>
      </c>
      <c r="M296" s="58">
        <f t="shared" si="21"/>
        <v>245</v>
      </c>
      <c r="N296" s="1">
        <f t="shared" si="22"/>
        <v>84</v>
      </c>
      <c r="O296" s="1">
        <f t="shared" si="23"/>
        <v>16</v>
      </c>
      <c r="P296" s="1">
        <v>2023</v>
      </c>
      <c r="Q296" s="1" t="s">
        <v>1684</v>
      </c>
      <c r="R296" s="1" t="s">
        <v>1685</v>
      </c>
      <c r="T296" s="1" t="s">
        <v>1313</v>
      </c>
      <c r="U296" s="1" t="s">
        <v>1684</v>
      </c>
      <c r="V296" s="1" t="s">
        <v>1685</v>
      </c>
    </row>
    <row r="297" spans="1:22" x14ac:dyDescent="0.4">
      <c r="A297" s="1" t="s">
        <v>1424</v>
      </c>
      <c r="B297" s="1" t="s">
        <v>1546</v>
      </c>
      <c r="C297" s="1">
        <v>1700</v>
      </c>
      <c r="D297" s="1">
        <f>P297</f>
        <v>2023</v>
      </c>
      <c r="E297" s="1" t="s">
        <v>1547</v>
      </c>
      <c r="F297" s="1" t="s">
        <v>926</v>
      </c>
      <c r="G297" s="1" t="s">
        <v>1927</v>
      </c>
      <c r="L297" s="58">
        <f t="shared" si="20"/>
        <v>323</v>
      </c>
      <c r="M297" s="58">
        <f t="shared" si="21"/>
        <v>0</v>
      </c>
      <c r="N297" s="1">
        <f t="shared" si="22"/>
        <v>323</v>
      </c>
      <c r="O297" s="1">
        <f t="shared" si="23"/>
        <v>16</v>
      </c>
      <c r="P297" s="1">
        <v>2023</v>
      </c>
      <c r="Q297" s="1" t="s">
        <v>1548</v>
      </c>
      <c r="R297" s="1" t="s">
        <v>1549</v>
      </c>
      <c r="T297" s="1" t="s">
        <v>1424</v>
      </c>
      <c r="U297" s="1" t="s">
        <v>1548</v>
      </c>
      <c r="V297" s="1" t="s">
        <v>1549</v>
      </c>
    </row>
    <row r="298" spans="1:22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1927</v>
      </c>
      <c r="L298" s="58">
        <f t="shared" si="20"/>
        <v>320</v>
      </c>
      <c r="M298" s="58" t="str">
        <f t="shared" si="21"/>
        <v/>
      </c>
      <c r="N298" s="1" t="str">
        <f t="shared" si="22"/>
        <v/>
      </c>
      <c r="O298" s="1">
        <f t="shared" si="23"/>
        <v>16</v>
      </c>
      <c r="P298" s="1">
        <v>2023</v>
      </c>
      <c r="Q298" s="1" t="s">
        <v>1243</v>
      </c>
      <c r="R298" s="1" t="s">
        <v>1244</v>
      </c>
      <c r="T298" s="1" t="s">
        <v>1242</v>
      </c>
      <c r="U298" s="1" t="s">
        <v>1243</v>
      </c>
      <c r="V298" s="1" t="s">
        <v>1244</v>
      </c>
    </row>
    <row r="299" spans="1:22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1927</v>
      </c>
      <c r="L299" s="58">
        <f t="shared" si="20"/>
        <v>317</v>
      </c>
      <c r="M299" s="58">
        <f t="shared" si="21"/>
        <v>233</v>
      </c>
      <c r="N299" s="1">
        <f t="shared" si="22"/>
        <v>84</v>
      </c>
      <c r="O299" s="1">
        <f t="shared" si="23"/>
        <v>15</v>
      </c>
      <c r="P299" s="1">
        <v>2023</v>
      </c>
      <c r="Q299" s="1" t="s">
        <v>1704</v>
      </c>
      <c r="R299" s="1" t="s">
        <v>1705</v>
      </c>
      <c r="T299" s="1" t="s">
        <v>1318</v>
      </c>
      <c r="U299" s="1" t="s">
        <v>1704</v>
      </c>
      <c r="V299" s="1" t="s">
        <v>1705</v>
      </c>
    </row>
    <row r="300" spans="1:22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1927</v>
      </c>
      <c r="L300" s="58">
        <f t="shared" si="20"/>
        <v>316</v>
      </c>
      <c r="M300" s="58">
        <f t="shared" si="21"/>
        <v>240</v>
      </c>
      <c r="N300" s="1">
        <f t="shared" si="22"/>
        <v>76</v>
      </c>
      <c r="O300" s="1">
        <f t="shared" si="23"/>
        <v>15</v>
      </c>
      <c r="P300" s="1">
        <v>2023</v>
      </c>
      <c r="Q300" s="1" t="s">
        <v>1695</v>
      </c>
      <c r="R300" s="52" t="s">
        <v>1696</v>
      </c>
      <c r="T300" s="1" t="s">
        <v>1316</v>
      </c>
      <c r="U300" s="1" t="s">
        <v>1695</v>
      </c>
      <c r="V300" s="52" t="s">
        <v>1696</v>
      </c>
    </row>
    <row r="301" spans="1:22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1927</v>
      </c>
      <c r="L301" s="58">
        <f t="shared" si="20"/>
        <v>312</v>
      </c>
      <c r="M301" s="58">
        <f t="shared" si="21"/>
        <v>247</v>
      </c>
      <c r="N301" s="1">
        <f t="shared" si="22"/>
        <v>65</v>
      </c>
      <c r="O301" s="1">
        <f t="shared" si="23"/>
        <v>15</v>
      </c>
      <c r="P301" s="1">
        <v>2023</v>
      </c>
      <c r="Q301" s="1" t="s">
        <v>1692</v>
      </c>
      <c r="R301" s="1" t="s">
        <v>1693</v>
      </c>
      <c r="T301" s="1" t="s">
        <v>1315</v>
      </c>
      <c r="U301" s="1" t="s">
        <v>1692</v>
      </c>
      <c r="V301" s="1" t="s">
        <v>1693</v>
      </c>
    </row>
    <row r="302" spans="1:22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1927</v>
      </c>
      <c r="L302" s="58">
        <f t="shared" si="20"/>
        <v>311</v>
      </c>
      <c r="M302" s="58">
        <f t="shared" si="21"/>
        <v>245</v>
      </c>
      <c r="N302" s="1">
        <f t="shared" si="22"/>
        <v>66</v>
      </c>
      <c r="O302" s="1">
        <f t="shared" si="23"/>
        <v>15</v>
      </c>
      <c r="P302" s="1">
        <v>2023</v>
      </c>
      <c r="Q302" s="1" t="s">
        <v>1681</v>
      </c>
      <c r="R302" s="1" t="s">
        <v>1682</v>
      </c>
      <c r="T302" s="1" t="s">
        <v>1312</v>
      </c>
      <c r="U302" s="1" t="s">
        <v>1681</v>
      </c>
      <c r="V302" s="1" t="s">
        <v>1682</v>
      </c>
    </row>
    <row r="303" spans="1:22" x14ac:dyDescent="0.4">
      <c r="A303" s="1" t="s">
        <v>1294</v>
      </c>
      <c r="C303" s="1">
        <v>1717</v>
      </c>
      <c r="D303" s="1">
        <f>P303</f>
        <v>2023</v>
      </c>
      <c r="E303" s="1" t="s">
        <v>314</v>
      </c>
      <c r="F303" s="1" t="s">
        <v>926</v>
      </c>
      <c r="G303" s="1" t="s">
        <v>1927</v>
      </c>
      <c r="L303" s="58">
        <f t="shared" si="20"/>
        <v>306</v>
      </c>
      <c r="M303" s="58">
        <f t="shared" si="21"/>
        <v>0</v>
      </c>
      <c r="N303" s="1">
        <f t="shared" si="22"/>
        <v>306</v>
      </c>
      <c r="O303" s="1">
        <f t="shared" si="23"/>
        <v>15</v>
      </c>
      <c r="P303" s="1">
        <v>2023</v>
      </c>
      <c r="Q303" s="1" t="s">
        <v>1583</v>
      </c>
      <c r="R303" s="1" t="s">
        <v>1584</v>
      </c>
      <c r="T303" s="1" t="s">
        <v>1294</v>
      </c>
      <c r="U303" s="1" t="s">
        <v>1583</v>
      </c>
      <c r="V303" s="1" t="s">
        <v>1584</v>
      </c>
    </row>
    <row r="304" spans="1:22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1927</v>
      </c>
      <c r="L304" s="58">
        <f t="shared" si="20"/>
        <v>300</v>
      </c>
      <c r="M304" s="58">
        <f t="shared" si="21"/>
        <v>233</v>
      </c>
      <c r="N304" s="1">
        <f t="shared" si="22"/>
        <v>67</v>
      </c>
      <c r="O304" s="1">
        <f t="shared" si="23"/>
        <v>15</v>
      </c>
      <c r="P304" s="1">
        <v>2023</v>
      </c>
      <c r="Q304" s="1" t="s">
        <v>1675</v>
      </c>
      <c r="R304" s="1" t="s">
        <v>1676</v>
      </c>
      <c r="T304" s="1" t="s">
        <v>1310</v>
      </c>
      <c r="U304" s="1" t="s">
        <v>1675</v>
      </c>
      <c r="V304" s="1" t="s">
        <v>1676</v>
      </c>
    </row>
    <row r="305" spans="1:22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1927</v>
      </c>
      <c r="L305" s="58">
        <f t="shared" si="20"/>
        <v>299</v>
      </c>
      <c r="M305" s="58">
        <f t="shared" si="21"/>
        <v>219</v>
      </c>
      <c r="N305" s="1">
        <f t="shared" si="22"/>
        <v>80</v>
      </c>
      <c r="O305" s="1">
        <f t="shared" si="23"/>
        <v>14</v>
      </c>
      <c r="P305" s="1">
        <v>2023</v>
      </c>
      <c r="Q305" s="1" t="s">
        <v>1061</v>
      </c>
      <c r="R305" s="1" t="s">
        <v>1062</v>
      </c>
      <c r="T305" s="1" t="s">
        <v>1060</v>
      </c>
      <c r="U305" s="1" t="s">
        <v>1061</v>
      </c>
      <c r="V305" s="1" t="s">
        <v>1062</v>
      </c>
    </row>
    <row r="306" spans="1:22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1927</v>
      </c>
      <c r="L306" s="58">
        <f t="shared" si="20"/>
        <v>293</v>
      </c>
      <c r="M306" s="58">
        <f t="shared" si="21"/>
        <v>43</v>
      </c>
      <c r="N306" s="1">
        <f t="shared" si="22"/>
        <v>250</v>
      </c>
      <c r="O306" s="1">
        <f t="shared" si="23"/>
        <v>14</v>
      </c>
      <c r="P306" s="1">
        <v>2023</v>
      </c>
      <c r="Q306" s="1" t="s">
        <v>1388</v>
      </c>
      <c r="R306" s="1" t="s">
        <v>1389</v>
      </c>
      <c r="T306" s="1" t="s">
        <v>1386</v>
      </c>
      <c r="U306" s="1" t="s">
        <v>1388</v>
      </c>
      <c r="V306" s="1" t="s">
        <v>1389</v>
      </c>
    </row>
    <row r="307" spans="1:22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1927</v>
      </c>
      <c r="L307" s="58">
        <f t="shared" si="20"/>
        <v>287</v>
      </c>
      <c r="M307" s="58">
        <f t="shared" si="21"/>
        <v>204</v>
      </c>
      <c r="N307" s="1">
        <f t="shared" si="22"/>
        <v>83</v>
      </c>
      <c r="O307" s="1">
        <f t="shared" si="23"/>
        <v>14</v>
      </c>
      <c r="P307" s="1">
        <v>2023</v>
      </c>
      <c r="Q307" s="1" t="s">
        <v>1558</v>
      </c>
      <c r="R307" s="1" t="s">
        <v>1559</v>
      </c>
      <c r="T307" s="1" t="s">
        <v>1556</v>
      </c>
      <c r="U307" s="1" t="s">
        <v>1558</v>
      </c>
      <c r="V307" s="1" t="s">
        <v>1559</v>
      </c>
    </row>
    <row r="308" spans="1:22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1927</v>
      </c>
      <c r="L308" s="58">
        <f t="shared" si="20"/>
        <v>273</v>
      </c>
      <c r="M308" s="58">
        <f t="shared" si="21"/>
        <v>203</v>
      </c>
      <c r="N308" s="1">
        <f t="shared" si="22"/>
        <v>70</v>
      </c>
      <c r="O308" s="1">
        <f t="shared" si="23"/>
        <v>13</v>
      </c>
      <c r="P308" s="1">
        <v>2023</v>
      </c>
      <c r="Q308" s="1" t="s">
        <v>2666</v>
      </c>
      <c r="R308" s="1" t="s">
        <v>2667</v>
      </c>
      <c r="T308" s="1" t="s">
        <v>1084</v>
      </c>
      <c r="U308" s="1" t="s">
        <v>2666</v>
      </c>
      <c r="V308" s="1" t="s">
        <v>2667</v>
      </c>
    </row>
    <row r="309" spans="1:22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1927</v>
      </c>
      <c r="L309" s="58">
        <f t="shared" si="20"/>
        <v>267</v>
      </c>
      <c r="M309" s="58">
        <f t="shared" si="21"/>
        <v>232</v>
      </c>
      <c r="N309" s="1">
        <f t="shared" si="22"/>
        <v>35</v>
      </c>
      <c r="O309" s="1">
        <f t="shared" si="23"/>
        <v>13</v>
      </c>
      <c r="P309" s="1">
        <v>2023</v>
      </c>
      <c r="Q309" s="1" t="s">
        <v>1591</v>
      </c>
      <c r="R309" s="1" t="s">
        <v>1592</v>
      </c>
      <c r="T309" s="1" t="s">
        <v>1589</v>
      </c>
      <c r="U309" s="1" t="s">
        <v>1591</v>
      </c>
      <c r="V309" s="1" t="s">
        <v>1592</v>
      </c>
    </row>
    <row r="310" spans="1:22" x14ac:dyDescent="0.4">
      <c r="A310" s="1" t="s">
        <v>1137</v>
      </c>
      <c r="C310" s="1">
        <v>1760</v>
      </c>
      <c r="D310" s="1">
        <f>P310</f>
        <v>2023</v>
      </c>
      <c r="E310" s="1" t="s">
        <v>1138</v>
      </c>
      <c r="F310" s="1" t="s">
        <v>1134</v>
      </c>
      <c r="G310" s="1" t="s">
        <v>1927</v>
      </c>
      <c r="L310" s="58">
        <f t="shared" si="20"/>
        <v>263</v>
      </c>
      <c r="M310" s="58">
        <f t="shared" si="21"/>
        <v>0</v>
      </c>
      <c r="N310" s="1">
        <f t="shared" si="22"/>
        <v>263</v>
      </c>
      <c r="O310" s="1">
        <f t="shared" si="23"/>
        <v>13</v>
      </c>
      <c r="P310" s="1">
        <v>2023</v>
      </c>
      <c r="Q310" s="1" t="s">
        <v>1139</v>
      </c>
      <c r="R310" s="1" t="s">
        <v>1140</v>
      </c>
      <c r="T310" s="1" t="s">
        <v>1137</v>
      </c>
      <c r="U310" s="1" t="s">
        <v>1139</v>
      </c>
      <c r="V310" s="1" t="s">
        <v>1140</v>
      </c>
    </row>
    <row r="311" spans="1:22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1927</v>
      </c>
      <c r="L311" s="58">
        <f t="shared" si="20"/>
        <v>263</v>
      </c>
      <c r="M311" s="58">
        <f t="shared" si="21"/>
        <v>183</v>
      </c>
      <c r="N311" s="1">
        <f t="shared" si="22"/>
        <v>80</v>
      </c>
      <c r="O311" s="1">
        <f t="shared" si="23"/>
        <v>13</v>
      </c>
      <c r="P311" s="1">
        <v>2023</v>
      </c>
      <c r="Q311" s="1" t="s">
        <v>1554</v>
      </c>
      <c r="R311" s="1" t="s">
        <v>1555</v>
      </c>
      <c r="T311" s="1" t="s">
        <v>1552</v>
      </c>
      <c r="U311" s="1" t="s">
        <v>1554</v>
      </c>
      <c r="V311" s="1" t="s">
        <v>1555</v>
      </c>
    </row>
    <row r="312" spans="1:22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1927</v>
      </c>
      <c r="L312" s="58">
        <f t="shared" si="20"/>
        <v>261</v>
      </c>
      <c r="M312" s="58">
        <f t="shared" si="21"/>
        <v>227</v>
      </c>
      <c r="N312" s="1">
        <f t="shared" si="22"/>
        <v>34</v>
      </c>
      <c r="O312" s="1">
        <f t="shared" si="23"/>
        <v>13</v>
      </c>
      <c r="P312" s="1">
        <v>2023</v>
      </c>
      <c r="Q312" s="1" t="s">
        <v>1044</v>
      </c>
      <c r="R312" s="1" t="s">
        <v>1045</v>
      </c>
      <c r="T312" s="1" t="s">
        <v>994</v>
      </c>
      <c r="U312" s="1" t="s">
        <v>1044</v>
      </c>
      <c r="V312" s="1" t="s">
        <v>1045</v>
      </c>
    </row>
    <row r="313" spans="1:22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1927</v>
      </c>
      <c r="L313" s="58">
        <f t="shared" si="20"/>
        <v>258</v>
      </c>
      <c r="M313" s="58">
        <f t="shared" si="21"/>
        <v>232</v>
      </c>
      <c r="N313" s="1">
        <f t="shared" si="22"/>
        <v>26</v>
      </c>
      <c r="O313" s="1">
        <f t="shared" si="23"/>
        <v>12</v>
      </c>
      <c r="P313" s="1">
        <v>2023</v>
      </c>
      <c r="Q313" s="1" t="s">
        <v>1333</v>
      </c>
      <c r="R313" s="1" t="s">
        <v>1334</v>
      </c>
      <c r="T313" s="1" t="s">
        <v>1332</v>
      </c>
      <c r="U313" s="1" t="s">
        <v>1333</v>
      </c>
      <c r="V313" s="1" t="s">
        <v>1334</v>
      </c>
    </row>
    <row r="314" spans="1:22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1927</v>
      </c>
      <c r="L314" s="58">
        <f t="shared" si="20"/>
        <v>254</v>
      </c>
      <c r="M314" s="58">
        <f t="shared" si="21"/>
        <v>202</v>
      </c>
      <c r="N314" s="1">
        <f t="shared" si="22"/>
        <v>52</v>
      </c>
      <c r="O314" s="1">
        <f t="shared" si="23"/>
        <v>12</v>
      </c>
      <c r="P314" s="1">
        <v>2023</v>
      </c>
      <c r="Q314" s="1" t="s">
        <v>1214</v>
      </c>
      <c r="R314" s="1" t="s">
        <v>1215</v>
      </c>
      <c r="T314" s="1" t="s">
        <v>1212</v>
      </c>
      <c r="U314" s="1" t="s">
        <v>1214</v>
      </c>
      <c r="V314" s="1" t="s">
        <v>1215</v>
      </c>
    </row>
    <row r="315" spans="1:22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1927</v>
      </c>
      <c r="L315" s="58">
        <f t="shared" si="20"/>
        <v>253</v>
      </c>
      <c r="M315" s="58">
        <f t="shared" si="21"/>
        <v>196</v>
      </c>
      <c r="N315" s="1">
        <f t="shared" si="22"/>
        <v>57</v>
      </c>
      <c r="O315" s="1">
        <f t="shared" si="23"/>
        <v>12</v>
      </c>
      <c r="P315" s="1">
        <v>2023</v>
      </c>
      <c r="Q315" s="1" t="s">
        <v>1595</v>
      </c>
      <c r="R315" s="1" t="s">
        <v>1596</v>
      </c>
      <c r="T315" s="1" t="s">
        <v>1593</v>
      </c>
      <c r="U315" s="1" t="s">
        <v>1595</v>
      </c>
      <c r="V315" s="1" t="s">
        <v>1596</v>
      </c>
    </row>
    <row r="316" spans="1:22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1927</v>
      </c>
      <c r="L316" s="58">
        <f t="shared" si="20"/>
        <v>251</v>
      </c>
      <c r="M316" s="58">
        <f t="shared" si="21"/>
        <v>200</v>
      </c>
      <c r="N316" s="1">
        <f t="shared" si="22"/>
        <v>51</v>
      </c>
      <c r="O316" s="1">
        <f t="shared" si="23"/>
        <v>12</v>
      </c>
      <c r="P316" s="1">
        <v>2023</v>
      </c>
      <c r="Q316" s="1" t="s">
        <v>1752</v>
      </c>
      <c r="R316" s="1" t="s">
        <v>1753</v>
      </c>
      <c r="T316" s="1" t="s">
        <v>1403</v>
      </c>
      <c r="U316" s="1" t="s">
        <v>1752</v>
      </c>
      <c r="V316" s="1" t="s">
        <v>1753</v>
      </c>
    </row>
    <row r="317" spans="1:22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1927</v>
      </c>
      <c r="L317" s="58">
        <f t="shared" si="20"/>
        <v>248</v>
      </c>
      <c r="M317" s="58">
        <f t="shared" si="21"/>
        <v>240</v>
      </c>
      <c r="N317" s="1">
        <f t="shared" si="22"/>
        <v>8</v>
      </c>
      <c r="O317" s="1">
        <f t="shared" si="23"/>
        <v>12</v>
      </c>
      <c r="P317" s="1">
        <v>2023</v>
      </c>
      <c r="Q317" s="1" t="s">
        <v>1336</v>
      </c>
      <c r="R317" s="1" t="s">
        <v>1337</v>
      </c>
      <c r="T317" s="1" t="s">
        <v>1335</v>
      </c>
      <c r="U317" s="1" t="s">
        <v>1336</v>
      </c>
      <c r="V317" s="1" t="s">
        <v>1337</v>
      </c>
    </row>
    <row r="318" spans="1:22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1927</v>
      </c>
      <c r="L318" s="58">
        <f t="shared" si="20"/>
        <v>247</v>
      </c>
      <c r="M318" s="58" t="str">
        <f t="shared" si="21"/>
        <v/>
      </c>
      <c r="N318" s="1" t="str">
        <f t="shared" si="22"/>
        <v/>
      </c>
      <c r="O318" s="1">
        <f t="shared" si="23"/>
        <v>12</v>
      </c>
      <c r="P318" s="1">
        <v>2023</v>
      </c>
      <c r="Q318" s="1" t="s">
        <v>1707</v>
      </c>
      <c r="R318" s="1" t="s">
        <v>1708</v>
      </c>
      <c r="T318" s="1" t="s">
        <v>1706</v>
      </c>
      <c r="U318" s="1" t="s">
        <v>1707</v>
      </c>
      <c r="V318" s="1" t="s">
        <v>1708</v>
      </c>
    </row>
    <row r="319" spans="1:22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1927</v>
      </c>
      <c r="L319" s="58">
        <f t="shared" si="20"/>
        <v>234</v>
      </c>
      <c r="M319" s="58">
        <f t="shared" si="21"/>
        <v>224</v>
      </c>
      <c r="N319" s="1">
        <f t="shared" si="22"/>
        <v>10</v>
      </c>
      <c r="O319" s="1">
        <f t="shared" si="23"/>
        <v>11</v>
      </c>
      <c r="P319" s="1">
        <v>2023</v>
      </c>
      <c r="Q319" s="1" t="s">
        <v>1058</v>
      </c>
      <c r="R319" s="1" t="s">
        <v>1059</v>
      </c>
      <c r="T319" s="1" t="s">
        <v>1055</v>
      </c>
      <c r="U319" s="1" t="s">
        <v>1058</v>
      </c>
      <c r="V319" s="1" t="s">
        <v>1059</v>
      </c>
    </row>
    <row r="320" spans="1:22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1927</v>
      </c>
      <c r="L320" s="58">
        <f t="shared" si="20"/>
        <v>234</v>
      </c>
      <c r="M320" s="58">
        <f t="shared" si="21"/>
        <v>226</v>
      </c>
      <c r="N320" s="1">
        <f t="shared" si="22"/>
        <v>8</v>
      </c>
      <c r="O320" s="1">
        <f t="shared" si="23"/>
        <v>11</v>
      </c>
      <c r="P320" s="1">
        <v>2023</v>
      </c>
      <c r="Q320" s="1" t="s">
        <v>1713</v>
      </c>
      <c r="R320" s="1" t="s">
        <v>1714</v>
      </c>
      <c r="T320" s="1" t="s">
        <v>1712</v>
      </c>
      <c r="U320" s="1" t="s">
        <v>1713</v>
      </c>
      <c r="V320" s="1" t="s">
        <v>1714</v>
      </c>
    </row>
    <row r="321" spans="1:22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1927</v>
      </c>
      <c r="L321" s="58">
        <f t="shared" si="20"/>
        <v>233</v>
      </c>
      <c r="M321" s="58">
        <f t="shared" si="21"/>
        <v>191</v>
      </c>
      <c r="N321" s="1">
        <f t="shared" si="22"/>
        <v>42</v>
      </c>
      <c r="O321" s="1">
        <f t="shared" si="23"/>
        <v>11</v>
      </c>
      <c r="P321" s="1">
        <v>2023</v>
      </c>
      <c r="Q321" s="1" t="s">
        <v>1720</v>
      </c>
      <c r="R321" s="1" t="s">
        <v>1721</v>
      </c>
      <c r="T321" s="1" t="s">
        <v>1321</v>
      </c>
      <c r="U321" s="1" t="s">
        <v>1720</v>
      </c>
      <c r="V321" s="1" t="s">
        <v>1721</v>
      </c>
    </row>
    <row r="322" spans="1:22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1927</v>
      </c>
      <c r="L322" s="58">
        <f t="shared" ref="L322:L385" si="25">IF(ISBLANK(C322),"",IF(C322&lt;=(-350000),ABS(C322),IF(C322&lt;=(-900),FLOOR(ABS(C322-P322),100),ABS(C322-P322))))</f>
        <v>232</v>
      </c>
      <c r="M322" s="58">
        <f t="shared" ref="M322:M385" si="26">IF(ISBLANK(D322),"",IF(C322&lt;=(-350000),ABS(D322),IF(C322&lt;=(-900),FLOOR(ABS(D322-P322),100),ABS(D322-P322))))</f>
        <v>219</v>
      </c>
      <c r="N322" s="1">
        <f t="shared" ref="N322:N385" si="27">IF(OR(ISBLANK(D322),J322=1),"",ABS(C322-D322))</f>
        <v>13</v>
      </c>
      <c r="O322" s="1">
        <f t="shared" ref="O322:O385" si="28">IF(OR(C322&lt;(-85000000),ISBLANK(C322)),"",IF(C322&lt;(-7000000),INT(ABS(C322/10)),IF(C322&lt;(-3200000),INT(ABS(C322/12)),IF(C322&lt;(-500000),INT(ABS((C322-P322)/14)),IF(C322&lt;(-13500),INT(ABS((C322-P322)/16)),IF(C322&lt;(-4000),INT(ABS((C322-P322)/18)),INT(ABS((C322-P322)/20))))))))</f>
        <v>11</v>
      </c>
      <c r="P322" s="1">
        <v>2023</v>
      </c>
      <c r="Q322" s="1" t="s">
        <v>1224</v>
      </c>
      <c r="R322" s="1" t="s">
        <v>1225</v>
      </c>
      <c r="T322" s="1" t="s">
        <v>1222</v>
      </c>
      <c r="U322" s="1" t="s">
        <v>1224</v>
      </c>
      <c r="V322" s="1" t="s">
        <v>1225</v>
      </c>
    </row>
    <row r="323" spans="1:22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1927</v>
      </c>
      <c r="L323" s="58">
        <f t="shared" si="25"/>
        <v>223</v>
      </c>
      <c r="M323" s="58">
        <f t="shared" si="26"/>
        <v>113</v>
      </c>
      <c r="N323" s="1">
        <f t="shared" si="27"/>
        <v>110</v>
      </c>
      <c r="O323" s="1">
        <f t="shared" si="28"/>
        <v>11</v>
      </c>
      <c r="P323" s="1">
        <v>2023</v>
      </c>
      <c r="Q323" s="1" t="s">
        <v>2668</v>
      </c>
      <c r="R323" s="1" t="s">
        <v>2669</v>
      </c>
      <c r="T323" s="1" t="s">
        <v>1085</v>
      </c>
      <c r="U323" s="1" t="s">
        <v>2668</v>
      </c>
      <c r="V323" s="1" t="s">
        <v>2669</v>
      </c>
    </row>
    <row r="324" spans="1:22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1927</v>
      </c>
      <c r="L324" s="58">
        <f t="shared" si="25"/>
        <v>222</v>
      </c>
      <c r="M324" s="58">
        <f t="shared" si="26"/>
        <v>214</v>
      </c>
      <c r="N324" s="1">
        <f t="shared" si="27"/>
        <v>8</v>
      </c>
      <c r="O324" s="1">
        <f t="shared" si="28"/>
        <v>11</v>
      </c>
      <c r="P324" s="1">
        <v>2023</v>
      </c>
      <c r="Q324" s="1" t="s">
        <v>1710</v>
      </c>
      <c r="R324" s="1" t="s">
        <v>1711</v>
      </c>
      <c r="T324" s="1" t="s">
        <v>1709</v>
      </c>
      <c r="U324" s="1" t="s">
        <v>1710</v>
      </c>
      <c r="V324" s="1" t="s">
        <v>1711</v>
      </c>
    </row>
    <row r="325" spans="1:22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1927</v>
      </c>
      <c r="L325" s="58">
        <f t="shared" si="25"/>
        <v>219</v>
      </c>
      <c r="M325" s="58">
        <f t="shared" si="26"/>
        <v>208</v>
      </c>
      <c r="N325" s="1">
        <f t="shared" si="27"/>
        <v>11</v>
      </c>
      <c r="O325" s="1">
        <f t="shared" si="28"/>
        <v>10</v>
      </c>
      <c r="P325" s="1">
        <v>2023</v>
      </c>
      <c r="Q325" s="1" t="s">
        <v>1217</v>
      </c>
      <c r="R325" s="1" t="s">
        <v>1218</v>
      </c>
      <c r="T325" s="1" t="s">
        <v>1216</v>
      </c>
      <c r="U325" s="1" t="s">
        <v>1217</v>
      </c>
      <c r="V325" s="1" t="s">
        <v>1218</v>
      </c>
    </row>
    <row r="326" spans="1:22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1927</v>
      </c>
      <c r="L326" s="58">
        <f t="shared" si="25"/>
        <v>214</v>
      </c>
      <c r="M326" s="58">
        <f t="shared" si="26"/>
        <v>158</v>
      </c>
      <c r="N326" s="1">
        <f t="shared" si="27"/>
        <v>56</v>
      </c>
      <c r="O326" s="1">
        <f t="shared" si="28"/>
        <v>10</v>
      </c>
      <c r="P326" s="1">
        <v>2023</v>
      </c>
      <c r="Q326" s="1" t="s">
        <v>1581</v>
      </c>
      <c r="R326" s="1" t="s">
        <v>1582</v>
      </c>
      <c r="T326" s="1" t="s">
        <v>1293</v>
      </c>
      <c r="U326" s="1" t="s">
        <v>1581</v>
      </c>
      <c r="V326" s="1" t="s">
        <v>1582</v>
      </c>
    </row>
    <row r="327" spans="1:22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1927</v>
      </c>
      <c r="L327" s="58">
        <f t="shared" si="25"/>
        <v>214</v>
      </c>
      <c r="M327" s="58">
        <f t="shared" si="26"/>
        <v>141</v>
      </c>
      <c r="N327" s="1">
        <f t="shared" si="27"/>
        <v>73</v>
      </c>
      <c r="O327" s="1">
        <f t="shared" si="28"/>
        <v>10</v>
      </c>
      <c r="P327" s="1">
        <v>2023</v>
      </c>
      <c r="Q327" s="1" t="s">
        <v>1698</v>
      </c>
      <c r="R327" s="1" t="s">
        <v>1699</v>
      </c>
      <c r="T327" s="1" t="s">
        <v>1317</v>
      </c>
      <c r="U327" s="1" t="s">
        <v>1698</v>
      </c>
      <c r="V327" s="1" t="s">
        <v>1699</v>
      </c>
    </row>
    <row r="328" spans="1:22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1927</v>
      </c>
      <c r="L328" s="58">
        <f t="shared" si="25"/>
        <v>211</v>
      </c>
      <c r="M328" s="58" t="str">
        <f t="shared" si="26"/>
        <v/>
      </c>
      <c r="N328" s="1" t="str">
        <f t="shared" si="27"/>
        <v/>
      </c>
      <c r="O328" s="1">
        <f t="shared" si="28"/>
        <v>10</v>
      </c>
      <c r="P328" s="1">
        <v>2023</v>
      </c>
      <c r="Q328" s="1" t="s">
        <v>1220</v>
      </c>
      <c r="R328" s="1" t="s">
        <v>1221</v>
      </c>
      <c r="T328" s="1" t="s">
        <v>1219</v>
      </c>
      <c r="U328" s="1" t="s">
        <v>1220</v>
      </c>
      <c r="V328" s="1" t="s">
        <v>1221</v>
      </c>
    </row>
    <row r="329" spans="1:22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1927</v>
      </c>
      <c r="L329" s="58">
        <f t="shared" si="25"/>
        <v>205</v>
      </c>
      <c r="M329" s="58">
        <f t="shared" si="26"/>
        <v>140</v>
      </c>
      <c r="N329" s="1">
        <f t="shared" si="27"/>
        <v>65</v>
      </c>
      <c r="O329" s="1">
        <f t="shared" si="28"/>
        <v>10</v>
      </c>
      <c r="P329" s="1">
        <v>2023</v>
      </c>
      <c r="Q329" s="1" t="s">
        <v>1229</v>
      </c>
      <c r="R329" s="1" t="s">
        <v>1230</v>
      </c>
      <c r="T329" s="1" t="s">
        <v>1008</v>
      </c>
      <c r="U329" s="1" t="s">
        <v>1229</v>
      </c>
      <c r="V329" s="1" t="s">
        <v>1230</v>
      </c>
    </row>
    <row r="330" spans="1:22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1927</v>
      </c>
      <c r="L330" s="58">
        <f t="shared" si="25"/>
        <v>202</v>
      </c>
      <c r="M330" s="58">
        <f t="shared" si="26"/>
        <v>142</v>
      </c>
      <c r="N330" s="1">
        <f t="shared" si="27"/>
        <v>60</v>
      </c>
      <c r="O330" s="1">
        <f t="shared" si="28"/>
        <v>10</v>
      </c>
      <c r="P330" s="1">
        <v>2023</v>
      </c>
      <c r="Q330" s="1" t="s">
        <v>1233</v>
      </c>
      <c r="R330" s="1" t="s">
        <v>1234</v>
      </c>
      <c r="T330" s="1" t="s">
        <v>1231</v>
      </c>
      <c r="U330" s="1" t="s">
        <v>1233</v>
      </c>
      <c r="V330" s="1" t="s">
        <v>1234</v>
      </c>
    </row>
    <row r="331" spans="1:22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1927</v>
      </c>
      <c r="L331" s="58">
        <f t="shared" si="25"/>
        <v>201</v>
      </c>
      <c r="M331" s="58">
        <f t="shared" si="26"/>
        <v>128</v>
      </c>
      <c r="N331" s="1">
        <f t="shared" si="27"/>
        <v>73</v>
      </c>
      <c r="O331" s="1">
        <f t="shared" si="28"/>
        <v>10</v>
      </c>
      <c r="P331" s="1">
        <v>2023</v>
      </c>
      <c r="Q331" s="1" t="s">
        <v>1760</v>
      </c>
      <c r="R331" s="1" t="s">
        <v>1761</v>
      </c>
      <c r="T331" s="1" t="s">
        <v>1476</v>
      </c>
      <c r="U331" s="1" t="s">
        <v>1760</v>
      </c>
      <c r="V331" s="1" t="s">
        <v>1761</v>
      </c>
    </row>
    <row r="332" spans="1:22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1927</v>
      </c>
      <c r="L332" s="58">
        <f t="shared" si="25"/>
        <v>193</v>
      </c>
      <c r="M332" s="58" t="str">
        <f t="shared" si="26"/>
        <v/>
      </c>
      <c r="N332" s="1" t="str">
        <f t="shared" si="27"/>
        <v/>
      </c>
      <c r="O332" s="1">
        <f t="shared" si="28"/>
        <v>9</v>
      </c>
      <c r="P332" s="1">
        <v>2023</v>
      </c>
      <c r="Q332" s="1" t="s">
        <v>1384</v>
      </c>
      <c r="R332" s="1" t="s">
        <v>1385</v>
      </c>
      <c r="T332" s="1" t="s">
        <v>1381</v>
      </c>
      <c r="U332" s="1" t="s">
        <v>1384</v>
      </c>
      <c r="V332" s="1" t="s">
        <v>1385</v>
      </c>
    </row>
    <row r="333" spans="1:22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1927</v>
      </c>
      <c r="L333" s="58">
        <f t="shared" si="25"/>
        <v>186</v>
      </c>
      <c r="M333" s="58">
        <f t="shared" si="26"/>
        <v>122</v>
      </c>
      <c r="N333" s="1">
        <f t="shared" si="27"/>
        <v>64</v>
      </c>
      <c r="O333" s="1">
        <f t="shared" si="28"/>
        <v>9</v>
      </c>
      <c r="P333" s="1">
        <v>2023</v>
      </c>
      <c r="Q333" s="1" t="s">
        <v>1048</v>
      </c>
      <c r="R333" s="1" t="s">
        <v>1049</v>
      </c>
      <c r="T333" s="1" t="s">
        <v>1046</v>
      </c>
      <c r="U333" s="1" t="s">
        <v>1048</v>
      </c>
      <c r="V333" s="1" t="s">
        <v>1049</v>
      </c>
    </row>
    <row r="334" spans="1:22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1927</v>
      </c>
      <c r="L334" s="58">
        <f t="shared" si="25"/>
        <v>183</v>
      </c>
      <c r="M334" s="58">
        <f t="shared" si="26"/>
        <v>130</v>
      </c>
      <c r="N334" s="1">
        <f t="shared" si="27"/>
        <v>53</v>
      </c>
      <c r="O334" s="1">
        <f t="shared" si="28"/>
        <v>9</v>
      </c>
      <c r="P334" s="1">
        <v>2023</v>
      </c>
      <c r="Q334" s="1" t="s">
        <v>1237</v>
      </c>
      <c r="R334" s="1" t="s">
        <v>1238</v>
      </c>
      <c r="T334" s="1" t="s">
        <v>1235</v>
      </c>
      <c r="U334" s="1" t="s">
        <v>1237</v>
      </c>
      <c r="V334" s="1" t="s">
        <v>1238</v>
      </c>
    </row>
    <row r="335" spans="1:22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1927</v>
      </c>
      <c r="L335" s="58">
        <f t="shared" si="25"/>
        <v>179</v>
      </c>
      <c r="M335" s="58">
        <f t="shared" si="26"/>
        <v>123</v>
      </c>
      <c r="N335" s="1">
        <f t="shared" si="27"/>
        <v>56</v>
      </c>
      <c r="O335" s="1">
        <f t="shared" si="28"/>
        <v>8</v>
      </c>
      <c r="P335" s="1">
        <v>2023</v>
      </c>
      <c r="Q335" s="1" t="s">
        <v>1276</v>
      </c>
      <c r="R335" s="1" t="s">
        <v>1277</v>
      </c>
      <c r="T335" s="1" t="s">
        <v>1015</v>
      </c>
      <c r="U335" s="1" t="s">
        <v>1276</v>
      </c>
      <c r="V335" s="1" t="s">
        <v>1277</v>
      </c>
    </row>
    <row r="336" spans="1:22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1927</v>
      </c>
      <c r="L336" s="58">
        <f t="shared" si="25"/>
        <v>176</v>
      </c>
      <c r="M336" s="58">
        <f t="shared" si="26"/>
        <v>92</v>
      </c>
      <c r="N336" s="1">
        <f t="shared" si="27"/>
        <v>84</v>
      </c>
      <c r="O336" s="1">
        <f t="shared" si="28"/>
        <v>8</v>
      </c>
      <c r="P336" s="1">
        <v>2023</v>
      </c>
      <c r="Q336" s="1" t="s">
        <v>1606</v>
      </c>
      <c r="R336" s="1" t="s">
        <v>1607</v>
      </c>
      <c r="T336" s="1" t="s">
        <v>1295</v>
      </c>
      <c r="U336" s="1" t="s">
        <v>1606</v>
      </c>
      <c r="V336" s="1" t="s">
        <v>1607</v>
      </c>
    </row>
    <row r="337" spans="1:22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1923</v>
      </c>
      <c r="L337" s="58">
        <f t="shared" si="25"/>
        <v>175</v>
      </c>
      <c r="M337" s="58">
        <f t="shared" si="26"/>
        <v>103</v>
      </c>
      <c r="N337" s="1">
        <f t="shared" si="27"/>
        <v>72</v>
      </c>
      <c r="O337" s="1">
        <f t="shared" si="28"/>
        <v>8</v>
      </c>
      <c r="P337" s="1">
        <v>2023</v>
      </c>
      <c r="Q337" s="1" t="s">
        <v>2670</v>
      </c>
      <c r="R337" s="1" t="s">
        <v>2671</v>
      </c>
      <c r="T337" s="1" t="s">
        <v>1427</v>
      </c>
      <c r="U337" s="1" t="s">
        <v>2670</v>
      </c>
      <c r="V337" s="1" t="s">
        <v>2671</v>
      </c>
    </row>
    <row r="338" spans="1:22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1927</v>
      </c>
      <c r="L338" s="58">
        <f t="shared" si="25"/>
        <v>167</v>
      </c>
      <c r="M338" s="58">
        <f t="shared" si="26"/>
        <v>80</v>
      </c>
      <c r="N338" s="1">
        <f t="shared" si="27"/>
        <v>87</v>
      </c>
      <c r="O338" s="1">
        <f t="shared" si="28"/>
        <v>8</v>
      </c>
      <c r="P338" s="1">
        <v>2023</v>
      </c>
      <c r="Q338" s="1" t="s">
        <v>1561</v>
      </c>
      <c r="R338" s="1" t="s">
        <v>1562</v>
      </c>
      <c r="T338" s="1" t="s">
        <v>1097</v>
      </c>
      <c r="U338" s="1" t="s">
        <v>1561</v>
      </c>
      <c r="V338" s="1" t="s">
        <v>1562</v>
      </c>
    </row>
    <row r="339" spans="1:22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1927</v>
      </c>
      <c r="L339" s="58">
        <f t="shared" si="25"/>
        <v>167</v>
      </c>
      <c r="M339" s="58">
        <f t="shared" si="26"/>
        <v>84</v>
      </c>
      <c r="N339" s="1">
        <f t="shared" si="27"/>
        <v>83</v>
      </c>
      <c r="O339" s="1">
        <f t="shared" si="28"/>
        <v>8</v>
      </c>
      <c r="P339" s="1">
        <v>2023</v>
      </c>
      <c r="Q339" s="1" t="s">
        <v>1660</v>
      </c>
      <c r="R339" s="1" t="s">
        <v>1661</v>
      </c>
      <c r="T339" s="1" t="s">
        <v>1658</v>
      </c>
      <c r="U339" s="1" t="s">
        <v>1660</v>
      </c>
      <c r="V339" s="1" t="s">
        <v>1661</v>
      </c>
    </row>
    <row r="340" spans="1:22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1927</v>
      </c>
      <c r="L340" s="58">
        <f t="shared" si="25"/>
        <v>162</v>
      </c>
      <c r="M340" s="58">
        <f t="shared" si="26"/>
        <v>158</v>
      </c>
      <c r="N340" s="1">
        <f t="shared" si="27"/>
        <v>4</v>
      </c>
      <c r="O340" s="1">
        <f t="shared" si="28"/>
        <v>8</v>
      </c>
      <c r="P340" s="1">
        <v>2023</v>
      </c>
      <c r="Q340" s="1" t="s">
        <v>1345</v>
      </c>
      <c r="R340" s="1" t="s">
        <v>1346</v>
      </c>
      <c r="T340" s="1" t="s">
        <v>1344</v>
      </c>
      <c r="U340" s="1" t="s">
        <v>1345</v>
      </c>
      <c r="V340" s="1" t="s">
        <v>1346</v>
      </c>
    </row>
    <row r="341" spans="1:22" x14ac:dyDescent="0.4">
      <c r="A341" s="61" t="s">
        <v>1473</v>
      </c>
      <c r="C341" s="1">
        <v>1865</v>
      </c>
      <c r="D341" s="1">
        <f>P341</f>
        <v>2023</v>
      </c>
      <c r="E341" s="1" t="s">
        <v>1304</v>
      </c>
      <c r="F341" s="1" t="s">
        <v>1436</v>
      </c>
      <c r="G341" s="1" t="s">
        <v>1927</v>
      </c>
      <c r="L341" s="58">
        <f t="shared" si="25"/>
        <v>158</v>
      </c>
      <c r="M341" s="58">
        <f t="shared" si="26"/>
        <v>0</v>
      </c>
      <c r="N341" s="1">
        <f t="shared" si="27"/>
        <v>158</v>
      </c>
      <c r="O341" s="1">
        <f t="shared" si="28"/>
        <v>7</v>
      </c>
      <c r="P341" s="1">
        <v>2023</v>
      </c>
      <c r="Q341" s="1" t="s">
        <v>1474</v>
      </c>
      <c r="R341" s="1" t="s">
        <v>1475</v>
      </c>
      <c r="T341" s="61" t="s">
        <v>1473</v>
      </c>
      <c r="U341" s="1" t="s">
        <v>1474</v>
      </c>
      <c r="V341" s="1" t="s">
        <v>1475</v>
      </c>
    </row>
    <row r="342" spans="1:22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1927</v>
      </c>
      <c r="L342" s="58">
        <f t="shared" si="25"/>
        <v>157</v>
      </c>
      <c r="M342" s="58">
        <f t="shared" si="26"/>
        <v>98</v>
      </c>
      <c r="N342" s="1">
        <f t="shared" si="27"/>
        <v>59</v>
      </c>
      <c r="O342" s="1">
        <f t="shared" si="28"/>
        <v>7</v>
      </c>
      <c r="P342" s="1">
        <v>2023</v>
      </c>
      <c r="Q342" s="1" t="s">
        <v>2672</v>
      </c>
      <c r="R342" s="1" t="s">
        <v>2673</v>
      </c>
      <c r="T342" s="1" t="s">
        <v>1511</v>
      </c>
      <c r="U342" s="1" t="s">
        <v>2672</v>
      </c>
      <c r="V342" s="1" t="s">
        <v>2673</v>
      </c>
    </row>
    <row r="343" spans="1:22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1927</v>
      </c>
      <c r="L343" s="58">
        <f t="shared" si="25"/>
        <v>156</v>
      </c>
      <c r="M343" s="58">
        <f t="shared" si="26"/>
        <v>105</v>
      </c>
      <c r="N343" s="1">
        <f t="shared" si="27"/>
        <v>51</v>
      </c>
      <c r="O343" s="1">
        <f t="shared" si="28"/>
        <v>7</v>
      </c>
      <c r="P343" s="1">
        <v>2023</v>
      </c>
      <c r="Q343" s="1" t="s">
        <v>1131</v>
      </c>
      <c r="R343" s="1" t="s">
        <v>1132</v>
      </c>
      <c r="T343" s="1" t="s">
        <v>1001</v>
      </c>
      <c r="U343" s="1" t="s">
        <v>1131</v>
      </c>
      <c r="V343" s="1" t="s">
        <v>1132</v>
      </c>
    </row>
    <row r="344" spans="1:22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1927</v>
      </c>
      <c r="L344" s="58">
        <f t="shared" si="25"/>
        <v>156</v>
      </c>
      <c r="M344" s="58">
        <f t="shared" si="26"/>
        <v>89</v>
      </c>
      <c r="N344" s="1">
        <f t="shared" si="27"/>
        <v>67</v>
      </c>
      <c r="O344" s="1">
        <f t="shared" si="28"/>
        <v>7</v>
      </c>
      <c r="P344" s="1">
        <v>2023</v>
      </c>
      <c r="Q344" s="1" t="s">
        <v>1687</v>
      </c>
      <c r="R344" s="1" t="s">
        <v>1688</v>
      </c>
      <c r="T344" s="1" t="s">
        <v>1477</v>
      </c>
      <c r="U344" s="1" t="s">
        <v>1687</v>
      </c>
      <c r="V344" s="1" t="s">
        <v>1688</v>
      </c>
    </row>
    <row r="345" spans="1:22" x14ac:dyDescent="0.4">
      <c r="A345" s="1" t="s">
        <v>2310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1927</v>
      </c>
      <c r="L345" s="58">
        <f t="shared" si="25"/>
        <v>155</v>
      </c>
      <c r="M345" s="58" t="str">
        <f t="shared" si="26"/>
        <v/>
      </c>
      <c r="N345" s="1" t="str">
        <f t="shared" si="27"/>
        <v/>
      </c>
      <c r="O345" s="1">
        <f t="shared" si="28"/>
        <v>7</v>
      </c>
      <c r="P345" s="1">
        <v>2023</v>
      </c>
      <c r="Q345" s="1" t="s">
        <v>2674</v>
      </c>
      <c r="R345" s="1" t="s">
        <v>2675</v>
      </c>
      <c r="T345" s="1" t="s">
        <v>2310</v>
      </c>
      <c r="U345" s="1" t="s">
        <v>2674</v>
      </c>
      <c r="V345" s="1" t="s">
        <v>2675</v>
      </c>
    </row>
    <row r="346" spans="1:22" x14ac:dyDescent="0.4">
      <c r="A346" s="1" t="s">
        <v>2311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1927</v>
      </c>
      <c r="L346" s="58">
        <f t="shared" si="25"/>
        <v>155</v>
      </c>
      <c r="M346" s="58">
        <f t="shared" si="26"/>
        <v>111</v>
      </c>
      <c r="N346" s="1">
        <f t="shared" si="27"/>
        <v>44</v>
      </c>
      <c r="O346" s="1">
        <f t="shared" si="28"/>
        <v>7</v>
      </c>
      <c r="P346" s="1">
        <v>2023</v>
      </c>
      <c r="Q346" s="1" t="s">
        <v>2676</v>
      </c>
      <c r="R346" s="1" t="s">
        <v>2677</v>
      </c>
      <c r="T346" s="1" t="s">
        <v>2311</v>
      </c>
      <c r="U346" s="1" t="s">
        <v>2676</v>
      </c>
      <c r="V346" s="1" t="s">
        <v>2677</v>
      </c>
    </row>
    <row r="347" spans="1:22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1927</v>
      </c>
      <c r="L347" s="58">
        <f t="shared" si="25"/>
        <v>154</v>
      </c>
      <c r="M347" s="58">
        <f t="shared" si="26"/>
        <v>107</v>
      </c>
      <c r="N347" s="1">
        <f t="shared" si="27"/>
        <v>47</v>
      </c>
      <c r="O347" s="1">
        <f t="shared" si="28"/>
        <v>7</v>
      </c>
      <c r="P347" s="1">
        <v>2023</v>
      </c>
      <c r="Q347" s="1" t="s">
        <v>1026</v>
      </c>
      <c r="R347" s="1" t="s">
        <v>1025</v>
      </c>
      <c r="T347" s="1" t="s">
        <v>1023</v>
      </c>
      <c r="U347" s="1" t="s">
        <v>1026</v>
      </c>
      <c r="V347" s="1" t="s">
        <v>1025</v>
      </c>
    </row>
    <row r="348" spans="1:22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1927</v>
      </c>
      <c r="L348" s="58">
        <f t="shared" si="25"/>
        <v>153</v>
      </c>
      <c r="M348" s="58">
        <f t="shared" si="26"/>
        <v>99</v>
      </c>
      <c r="N348" s="1">
        <f t="shared" si="27"/>
        <v>54</v>
      </c>
      <c r="O348" s="1">
        <f t="shared" si="28"/>
        <v>7</v>
      </c>
      <c r="P348" s="1">
        <v>2023</v>
      </c>
      <c r="Q348" s="1" t="s">
        <v>1030</v>
      </c>
      <c r="R348" s="1" t="s">
        <v>1029</v>
      </c>
      <c r="T348" s="1" t="s">
        <v>1027</v>
      </c>
      <c r="U348" s="1" t="s">
        <v>1030</v>
      </c>
      <c r="V348" s="1" t="s">
        <v>1029</v>
      </c>
    </row>
    <row r="349" spans="1:22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1927</v>
      </c>
      <c r="L349" s="58">
        <f t="shared" si="25"/>
        <v>153</v>
      </c>
      <c r="M349" s="58">
        <f t="shared" si="26"/>
        <v>123</v>
      </c>
      <c r="N349" s="1">
        <f t="shared" si="27"/>
        <v>30</v>
      </c>
      <c r="O349" s="1">
        <f t="shared" si="28"/>
        <v>7</v>
      </c>
      <c r="P349" s="1">
        <v>2023</v>
      </c>
      <c r="Q349" s="1" t="s">
        <v>1550</v>
      </c>
      <c r="R349" s="1" t="s">
        <v>1551</v>
      </c>
      <c r="T349" s="1" t="s">
        <v>1096</v>
      </c>
      <c r="U349" s="1" t="s">
        <v>1550</v>
      </c>
      <c r="V349" s="1" t="s">
        <v>1551</v>
      </c>
    </row>
    <row r="350" spans="1:22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1927</v>
      </c>
      <c r="L350" s="58">
        <f t="shared" si="25"/>
        <v>152</v>
      </c>
      <c r="M350" s="58">
        <f t="shared" si="26"/>
        <v>105</v>
      </c>
      <c r="N350" s="1">
        <f t="shared" si="27"/>
        <v>47</v>
      </c>
      <c r="O350" s="1">
        <f t="shared" si="28"/>
        <v>7</v>
      </c>
      <c r="P350" s="1">
        <v>2023</v>
      </c>
      <c r="Q350" s="1" t="s">
        <v>1451</v>
      </c>
      <c r="R350" s="1" t="s">
        <v>1452</v>
      </c>
      <c r="T350" s="1" t="s">
        <v>1450</v>
      </c>
      <c r="U350" s="1" t="s">
        <v>1451</v>
      </c>
      <c r="V350" s="1" t="s">
        <v>1452</v>
      </c>
    </row>
    <row r="351" spans="1:22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1927</v>
      </c>
      <c r="L351" s="58">
        <f t="shared" si="25"/>
        <v>145</v>
      </c>
      <c r="M351" s="58">
        <f t="shared" si="26"/>
        <v>70</v>
      </c>
      <c r="N351" s="1">
        <f t="shared" si="27"/>
        <v>75</v>
      </c>
      <c r="O351" s="1">
        <f t="shared" si="28"/>
        <v>7</v>
      </c>
      <c r="P351" s="1">
        <v>2023</v>
      </c>
      <c r="Q351" s="1" t="s">
        <v>1034</v>
      </c>
      <c r="R351" s="1" t="s">
        <v>1033</v>
      </c>
      <c r="T351" s="1" t="s">
        <v>1031</v>
      </c>
      <c r="U351" s="1" t="s">
        <v>1034</v>
      </c>
      <c r="V351" s="1" t="s">
        <v>1033</v>
      </c>
    </row>
    <row r="352" spans="1:22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1927</v>
      </c>
      <c r="L352" s="58">
        <f t="shared" si="25"/>
        <v>144</v>
      </c>
      <c r="M352" s="58">
        <f t="shared" si="26"/>
        <v>68</v>
      </c>
      <c r="N352" s="1">
        <f t="shared" si="27"/>
        <v>76</v>
      </c>
      <c r="O352" s="1">
        <f t="shared" si="28"/>
        <v>7</v>
      </c>
      <c r="P352" s="1">
        <v>2023</v>
      </c>
      <c r="Q352" s="1" t="s">
        <v>1578</v>
      </c>
      <c r="R352" s="1" t="s">
        <v>1579</v>
      </c>
      <c r="T352" s="1" t="s">
        <v>1290</v>
      </c>
      <c r="U352" s="1" t="s">
        <v>1578</v>
      </c>
      <c r="V352" s="1" t="s">
        <v>1579</v>
      </c>
    </row>
    <row r="353" spans="1:22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1927</v>
      </c>
      <c r="L353" s="58">
        <f t="shared" si="25"/>
        <v>142</v>
      </c>
      <c r="M353" s="58">
        <f t="shared" si="26"/>
        <v>50</v>
      </c>
      <c r="N353" s="1">
        <f t="shared" si="27"/>
        <v>92</v>
      </c>
      <c r="O353" s="1">
        <f t="shared" si="28"/>
        <v>7</v>
      </c>
      <c r="P353" s="1">
        <v>2023</v>
      </c>
      <c r="Q353" s="1" t="s">
        <v>1701</v>
      </c>
      <c r="R353" s="1" t="s">
        <v>1702</v>
      </c>
      <c r="T353" s="1" t="s">
        <v>1400</v>
      </c>
      <c r="U353" s="1" t="s">
        <v>1701</v>
      </c>
      <c r="V353" s="1" t="s">
        <v>1702</v>
      </c>
    </row>
    <row r="354" spans="1:22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1927</v>
      </c>
      <c r="L354" s="58">
        <f t="shared" si="25"/>
        <v>140</v>
      </c>
      <c r="M354" s="58">
        <f t="shared" si="26"/>
        <v>77</v>
      </c>
      <c r="N354" s="1">
        <f t="shared" si="27"/>
        <v>63</v>
      </c>
      <c r="O354" s="1">
        <f t="shared" si="28"/>
        <v>7</v>
      </c>
      <c r="P354" s="1">
        <v>2023</v>
      </c>
      <c r="Q354" s="1" t="s">
        <v>1747</v>
      </c>
      <c r="R354" s="1" t="s">
        <v>1748</v>
      </c>
      <c r="T354" s="1" t="s">
        <v>1401</v>
      </c>
      <c r="U354" s="1" t="s">
        <v>1747</v>
      </c>
      <c r="V354" s="1" t="s">
        <v>1748</v>
      </c>
    </row>
    <row r="355" spans="1:22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1927</v>
      </c>
      <c r="L355" s="58">
        <f t="shared" si="25"/>
        <v>138</v>
      </c>
      <c r="M355" s="58">
        <f t="shared" si="26"/>
        <v>115</v>
      </c>
      <c r="N355" s="1">
        <f t="shared" si="27"/>
        <v>23</v>
      </c>
      <c r="O355" s="1">
        <f t="shared" si="28"/>
        <v>6</v>
      </c>
      <c r="P355" s="1">
        <v>2023</v>
      </c>
      <c r="Q355" s="1" t="s">
        <v>1814</v>
      </c>
      <c r="R355" s="1" t="s">
        <v>1815</v>
      </c>
      <c r="T355" s="1" t="s">
        <v>1811</v>
      </c>
      <c r="U355" s="1" t="s">
        <v>1814</v>
      </c>
      <c r="V355" s="1" t="s">
        <v>1815</v>
      </c>
    </row>
    <row r="356" spans="1:22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1927</v>
      </c>
      <c r="L356" s="58">
        <f t="shared" si="25"/>
        <v>134</v>
      </c>
      <c r="M356" s="58">
        <f t="shared" si="26"/>
        <v>78</v>
      </c>
      <c r="N356" s="1">
        <f t="shared" si="27"/>
        <v>56</v>
      </c>
      <c r="O356" s="1">
        <f t="shared" si="28"/>
        <v>6</v>
      </c>
      <c r="P356" s="1">
        <v>2023</v>
      </c>
      <c r="Q356" s="1" t="s">
        <v>1173</v>
      </c>
      <c r="R356" s="1" t="s">
        <v>1174</v>
      </c>
      <c r="T356" s="1" t="s">
        <v>1004</v>
      </c>
      <c r="U356" s="1" t="s">
        <v>1173</v>
      </c>
      <c r="V356" s="1" t="s">
        <v>1174</v>
      </c>
    </row>
    <row r="357" spans="1:22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1927</v>
      </c>
      <c r="L357" s="58">
        <f t="shared" si="25"/>
        <v>133</v>
      </c>
      <c r="M357" s="58">
        <f t="shared" si="26"/>
        <v>48</v>
      </c>
      <c r="N357" s="1">
        <f t="shared" si="27"/>
        <v>85</v>
      </c>
      <c r="O357" s="1">
        <f t="shared" si="28"/>
        <v>6</v>
      </c>
      <c r="P357" s="1">
        <v>2023</v>
      </c>
      <c r="Q357" s="1" t="s">
        <v>2678</v>
      </c>
      <c r="R357" s="1" t="s">
        <v>2679</v>
      </c>
      <c r="T357" s="1" t="s">
        <v>1080</v>
      </c>
      <c r="U357" s="1" t="s">
        <v>2678</v>
      </c>
      <c r="V357" s="1" t="s">
        <v>2679</v>
      </c>
    </row>
    <row r="358" spans="1:22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1927</v>
      </c>
      <c r="L358" s="58">
        <f t="shared" si="25"/>
        <v>133</v>
      </c>
      <c r="M358" s="58">
        <f t="shared" si="26"/>
        <v>93</v>
      </c>
      <c r="N358" s="1">
        <f t="shared" si="27"/>
        <v>40</v>
      </c>
      <c r="O358" s="1">
        <f t="shared" si="28"/>
        <v>6</v>
      </c>
      <c r="P358" s="1">
        <v>2023</v>
      </c>
      <c r="Q358" s="1" t="s">
        <v>2680</v>
      </c>
      <c r="R358" s="1" t="s">
        <v>2681</v>
      </c>
      <c r="T358" s="1" t="s">
        <v>1081</v>
      </c>
      <c r="U358" s="1" t="s">
        <v>2680</v>
      </c>
      <c r="V358" s="1" t="s">
        <v>2681</v>
      </c>
    </row>
    <row r="359" spans="1:22" x14ac:dyDescent="0.4">
      <c r="A359" s="1" t="s">
        <v>1569</v>
      </c>
      <c r="C359" s="1">
        <v>1896</v>
      </c>
      <c r="D359" s="1">
        <f>P359</f>
        <v>2023</v>
      </c>
      <c r="E359" s="1" t="s">
        <v>314</v>
      </c>
      <c r="F359" s="1" t="s">
        <v>926</v>
      </c>
      <c r="G359" s="1" t="s">
        <v>1927</v>
      </c>
      <c r="L359" s="58">
        <f t="shared" si="25"/>
        <v>127</v>
      </c>
      <c r="M359" s="58">
        <f t="shared" si="26"/>
        <v>0</v>
      </c>
      <c r="N359" s="1">
        <f t="shared" si="27"/>
        <v>127</v>
      </c>
      <c r="O359" s="1">
        <f t="shared" si="28"/>
        <v>6</v>
      </c>
      <c r="P359" s="1">
        <v>2023</v>
      </c>
      <c r="Q359" s="52" t="s">
        <v>1570</v>
      </c>
      <c r="R359" s="1" t="s">
        <v>1571</v>
      </c>
      <c r="T359" s="1" t="s">
        <v>1569</v>
      </c>
      <c r="U359" s="52" t="s">
        <v>1570</v>
      </c>
      <c r="V359" s="1" t="s">
        <v>1571</v>
      </c>
    </row>
    <row r="360" spans="1:22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1927</v>
      </c>
      <c r="L360" s="58">
        <f t="shared" si="25"/>
        <v>124</v>
      </c>
      <c r="M360" s="58">
        <f t="shared" si="26"/>
        <v>31</v>
      </c>
      <c r="N360" s="1">
        <f t="shared" si="27"/>
        <v>93</v>
      </c>
      <c r="O360" s="1">
        <f t="shared" si="28"/>
        <v>6</v>
      </c>
      <c r="P360" s="1">
        <v>2023</v>
      </c>
      <c r="Q360" s="1" t="s">
        <v>1754</v>
      </c>
      <c r="R360" s="1" t="s">
        <v>1755</v>
      </c>
      <c r="T360" s="1" t="s">
        <v>1404</v>
      </c>
      <c r="U360" s="1" t="s">
        <v>1754</v>
      </c>
      <c r="V360" s="1" t="s">
        <v>1755</v>
      </c>
    </row>
    <row r="361" spans="1:22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1927</v>
      </c>
      <c r="L361" s="58">
        <f t="shared" si="25"/>
        <v>123</v>
      </c>
      <c r="M361" s="58">
        <f t="shared" si="26"/>
        <v>93</v>
      </c>
      <c r="N361" s="1">
        <f t="shared" si="27"/>
        <v>30</v>
      </c>
      <c r="O361" s="1">
        <f t="shared" si="28"/>
        <v>6</v>
      </c>
      <c r="P361" s="1">
        <v>2023</v>
      </c>
      <c r="Q361" s="1" t="s">
        <v>2682</v>
      </c>
      <c r="R361" s="1" t="s">
        <v>2683</v>
      </c>
      <c r="T361" s="1" t="s">
        <v>1082</v>
      </c>
      <c r="U361" s="1" t="s">
        <v>2682</v>
      </c>
      <c r="V361" s="1" t="s">
        <v>2683</v>
      </c>
    </row>
    <row r="362" spans="1:22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1927</v>
      </c>
      <c r="L362" s="58">
        <f t="shared" si="25"/>
        <v>122</v>
      </c>
      <c r="M362" s="58">
        <f t="shared" si="26"/>
        <v>114</v>
      </c>
      <c r="N362" s="1">
        <f t="shared" si="27"/>
        <v>8</v>
      </c>
      <c r="O362" s="1">
        <f t="shared" si="28"/>
        <v>6</v>
      </c>
      <c r="P362" s="1">
        <v>2023</v>
      </c>
      <c r="Q362" s="1" t="s">
        <v>1416</v>
      </c>
      <c r="R362" s="1" t="s">
        <v>1417</v>
      </c>
      <c r="T362" s="1" t="s">
        <v>1415</v>
      </c>
      <c r="U362" s="1" t="s">
        <v>1416</v>
      </c>
      <c r="V362" s="1" t="s">
        <v>1417</v>
      </c>
    </row>
    <row r="363" spans="1:22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1927</v>
      </c>
      <c r="L363" s="58">
        <f t="shared" si="25"/>
        <v>121</v>
      </c>
      <c r="M363" s="58">
        <f t="shared" si="26"/>
        <v>29</v>
      </c>
      <c r="N363" s="1">
        <f t="shared" si="27"/>
        <v>92</v>
      </c>
      <c r="O363" s="1">
        <f t="shared" si="28"/>
        <v>6</v>
      </c>
      <c r="P363" s="1">
        <v>2023</v>
      </c>
      <c r="Q363" s="1" t="s">
        <v>1328</v>
      </c>
      <c r="R363" s="1" t="s">
        <v>1329</v>
      </c>
      <c r="T363" s="1" t="s">
        <v>1327</v>
      </c>
      <c r="U363" s="1" t="s">
        <v>1328</v>
      </c>
      <c r="V363" s="1" t="s">
        <v>1329</v>
      </c>
    </row>
    <row r="364" spans="1:22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1927</v>
      </c>
      <c r="L364" s="58">
        <f t="shared" si="25"/>
        <v>120</v>
      </c>
      <c r="M364" s="58">
        <f t="shared" si="26"/>
        <v>71</v>
      </c>
      <c r="N364" s="1">
        <f t="shared" si="27"/>
        <v>49</v>
      </c>
      <c r="O364" s="1">
        <f t="shared" si="28"/>
        <v>6</v>
      </c>
      <c r="P364" s="1">
        <v>2023</v>
      </c>
      <c r="Q364" s="1" t="s">
        <v>1226</v>
      </c>
      <c r="R364" s="1" t="s">
        <v>1227</v>
      </c>
      <c r="T364" s="1" t="s">
        <v>1181</v>
      </c>
      <c r="U364" s="1" t="s">
        <v>1226</v>
      </c>
      <c r="V364" s="1" t="s">
        <v>1227</v>
      </c>
    </row>
    <row r="365" spans="1:22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1927</v>
      </c>
      <c r="L365" s="58">
        <f t="shared" si="25"/>
        <v>120</v>
      </c>
      <c r="M365" s="58">
        <f t="shared" si="26"/>
        <v>102</v>
      </c>
      <c r="N365" s="1">
        <f t="shared" si="27"/>
        <v>18</v>
      </c>
      <c r="O365" s="1">
        <f t="shared" si="28"/>
        <v>6</v>
      </c>
      <c r="P365" s="1">
        <v>2023</v>
      </c>
      <c r="Q365" s="1" t="s">
        <v>1184</v>
      </c>
      <c r="R365" s="1" t="s">
        <v>1185</v>
      </c>
      <c r="T365" s="1" t="s">
        <v>1182</v>
      </c>
      <c r="U365" s="1" t="s">
        <v>1184</v>
      </c>
      <c r="V365" s="1" t="s">
        <v>1185</v>
      </c>
    </row>
    <row r="366" spans="1:22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1927</v>
      </c>
      <c r="L366" s="58">
        <f t="shared" si="25"/>
        <v>118</v>
      </c>
      <c r="M366" s="58">
        <f t="shared" si="26"/>
        <v>41</v>
      </c>
      <c r="N366" s="1">
        <f t="shared" si="27"/>
        <v>77</v>
      </c>
      <c r="O366" s="1">
        <f t="shared" si="28"/>
        <v>5</v>
      </c>
      <c r="P366" s="1">
        <v>2023</v>
      </c>
      <c r="Q366" s="1" t="s">
        <v>1735</v>
      </c>
      <c r="R366" s="1" t="s">
        <v>1736</v>
      </c>
      <c r="T366" s="1" t="s">
        <v>1397</v>
      </c>
      <c r="U366" s="1" t="s">
        <v>1735</v>
      </c>
      <c r="V366" s="1" t="s">
        <v>1736</v>
      </c>
    </row>
    <row r="367" spans="1:22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1927</v>
      </c>
      <c r="L367" s="58">
        <f t="shared" si="25"/>
        <v>111</v>
      </c>
      <c r="M367" s="58">
        <f t="shared" si="26"/>
        <v>69</v>
      </c>
      <c r="N367" s="1">
        <f t="shared" si="27"/>
        <v>42</v>
      </c>
      <c r="O367" s="1">
        <f t="shared" si="28"/>
        <v>5</v>
      </c>
      <c r="P367" s="1">
        <v>2023</v>
      </c>
      <c r="Q367" s="1" t="s">
        <v>1509</v>
      </c>
      <c r="R367" s="1" t="s">
        <v>1510</v>
      </c>
      <c r="T367" s="1" t="s">
        <v>1092</v>
      </c>
      <c r="U367" s="1" t="s">
        <v>1509</v>
      </c>
      <c r="V367" s="1" t="s">
        <v>1510</v>
      </c>
    </row>
    <row r="368" spans="1:22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1927</v>
      </c>
      <c r="L368" s="58">
        <f t="shared" si="25"/>
        <v>111</v>
      </c>
      <c r="M368" s="58">
        <f t="shared" si="26"/>
        <v>17</v>
      </c>
      <c r="N368" s="1">
        <f t="shared" si="27"/>
        <v>94</v>
      </c>
      <c r="O368" s="1">
        <f t="shared" si="28"/>
        <v>5</v>
      </c>
      <c r="P368" s="1">
        <v>2023</v>
      </c>
      <c r="Q368" s="1" t="s">
        <v>1750</v>
      </c>
      <c r="R368" s="1" t="s">
        <v>1751</v>
      </c>
      <c r="T368" s="1" t="s">
        <v>1402</v>
      </c>
      <c r="U368" s="1" t="s">
        <v>1750</v>
      </c>
      <c r="V368" s="1" t="s">
        <v>1751</v>
      </c>
    </row>
    <row r="369" spans="1:22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1927</v>
      </c>
      <c r="L369" s="58">
        <f t="shared" si="25"/>
        <v>111</v>
      </c>
      <c r="M369" s="58" t="str">
        <f t="shared" si="26"/>
        <v/>
      </c>
      <c r="N369" s="1" t="str">
        <f t="shared" si="27"/>
        <v/>
      </c>
      <c r="O369" s="1">
        <f t="shared" si="28"/>
        <v>5</v>
      </c>
      <c r="P369" s="1">
        <v>2023</v>
      </c>
      <c r="Q369" s="1" t="s">
        <v>1777</v>
      </c>
      <c r="R369" s="1" t="s">
        <v>1778</v>
      </c>
      <c r="T369" s="1" t="s">
        <v>1625</v>
      </c>
      <c r="U369" s="1" t="s">
        <v>1777</v>
      </c>
      <c r="V369" s="1" t="s">
        <v>1778</v>
      </c>
    </row>
    <row r="370" spans="1:22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1927</v>
      </c>
      <c r="L370" s="58">
        <f t="shared" si="25"/>
        <v>110</v>
      </c>
      <c r="M370" s="58">
        <f t="shared" si="26"/>
        <v>102</v>
      </c>
      <c r="N370" s="1">
        <f t="shared" si="27"/>
        <v>8</v>
      </c>
      <c r="O370" s="1">
        <f t="shared" si="28"/>
        <v>5</v>
      </c>
      <c r="P370" s="1">
        <v>2023</v>
      </c>
      <c r="Q370" s="1" t="s">
        <v>1479</v>
      </c>
      <c r="R370" s="1" t="s">
        <v>1480</v>
      </c>
      <c r="T370" s="1" t="s">
        <v>1478</v>
      </c>
      <c r="U370" s="1" t="s">
        <v>1479</v>
      </c>
      <c r="V370" s="1" t="s">
        <v>1480</v>
      </c>
    </row>
    <row r="371" spans="1:22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1927</v>
      </c>
      <c r="L371" s="58">
        <f t="shared" si="25"/>
        <v>109</v>
      </c>
      <c r="M371" s="58">
        <f t="shared" si="26"/>
        <v>105</v>
      </c>
      <c r="N371" s="1">
        <f t="shared" si="27"/>
        <v>4</v>
      </c>
      <c r="O371" s="1">
        <f t="shared" si="28"/>
        <v>5</v>
      </c>
      <c r="P371" s="1">
        <v>2023</v>
      </c>
      <c r="Q371" s="1" t="s">
        <v>1050</v>
      </c>
      <c r="R371" s="1" t="s">
        <v>1051</v>
      </c>
      <c r="T371" s="1" t="s">
        <v>995</v>
      </c>
      <c r="U371" s="1" t="s">
        <v>1050</v>
      </c>
      <c r="V371" s="1" t="s">
        <v>1051</v>
      </c>
    </row>
    <row r="372" spans="1:22" x14ac:dyDescent="0.4">
      <c r="A372" s="1" t="s">
        <v>1824</v>
      </c>
      <c r="C372" s="1">
        <v>1914</v>
      </c>
      <c r="F372" s="1" t="s">
        <v>926</v>
      </c>
      <c r="G372" s="1" t="s">
        <v>1927</v>
      </c>
      <c r="L372" s="58">
        <f t="shared" si="25"/>
        <v>109</v>
      </c>
      <c r="M372" s="58" t="str">
        <f t="shared" si="26"/>
        <v/>
      </c>
      <c r="N372" s="1" t="str">
        <f t="shared" si="27"/>
        <v/>
      </c>
      <c r="O372" s="1">
        <f t="shared" si="28"/>
        <v>5</v>
      </c>
      <c r="P372" s="1">
        <v>2023</v>
      </c>
      <c r="Q372" s="1" t="s">
        <v>1825</v>
      </c>
      <c r="R372" s="1" t="s">
        <v>1826</v>
      </c>
      <c r="T372" s="1" t="s">
        <v>1824</v>
      </c>
      <c r="U372" s="1" t="s">
        <v>1825</v>
      </c>
      <c r="V372" s="1" t="s">
        <v>1826</v>
      </c>
    </row>
    <row r="373" spans="1:22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1927</v>
      </c>
      <c r="L373" s="58">
        <f t="shared" si="25"/>
        <v>106</v>
      </c>
      <c r="M373" s="58" t="str">
        <f t="shared" si="26"/>
        <v/>
      </c>
      <c r="N373" s="1" t="str">
        <f t="shared" si="27"/>
        <v/>
      </c>
      <c r="O373" s="1">
        <f t="shared" si="28"/>
        <v>5</v>
      </c>
      <c r="P373" s="1">
        <v>2023</v>
      </c>
      <c r="Q373" s="1" t="s">
        <v>1240</v>
      </c>
      <c r="R373" s="1" t="s">
        <v>1241</v>
      </c>
      <c r="T373" s="1" t="s">
        <v>1010</v>
      </c>
      <c r="U373" s="1" t="s">
        <v>1240</v>
      </c>
      <c r="V373" s="1" t="s">
        <v>1241</v>
      </c>
    </row>
    <row r="374" spans="1:22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1927</v>
      </c>
      <c r="L374" s="58">
        <f t="shared" si="25"/>
        <v>105</v>
      </c>
      <c r="M374" s="58">
        <f t="shared" si="26"/>
        <v>90</v>
      </c>
      <c r="N374" s="1">
        <f t="shared" si="27"/>
        <v>15</v>
      </c>
      <c r="O374" s="1">
        <f t="shared" si="28"/>
        <v>5</v>
      </c>
      <c r="P374" s="1">
        <v>2023</v>
      </c>
      <c r="Q374" s="1" t="s">
        <v>1445</v>
      </c>
      <c r="R374" s="1" t="s">
        <v>1446</v>
      </c>
      <c r="T374" s="1" t="s">
        <v>1444</v>
      </c>
      <c r="U374" s="1" t="s">
        <v>1445</v>
      </c>
      <c r="V374" s="1" t="s">
        <v>1446</v>
      </c>
    </row>
    <row r="375" spans="1:22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1927</v>
      </c>
      <c r="L375" s="58">
        <f t="shared" si="25"/>
        <v>105</v>
      </c>
      <c r="M375" s="58">
        <f t="shared" si="26"/>
        <v>103</v>
      </c>
      <c r="N375" s="1">
        <f t="shared" si="27"/>
        <v>2</v>
      </c>
      <c r="O375" s="1">
        <f t="shared" si="28"/>
        <v>5</v>
      </c>
      <c r="P375" s="1">
        <v>2023</v>
      </c>
      <c r="Q375" s="1" t="s">
        <v>1663</v>
      </c>
      <c r="R375" s="1" t="s">
        <v>1664</v>
      </c>
      <c r="T375" s="1" t="s">
        <v>1662</v>
      </c>
      <c r="U375" s="1" t="s">
        <v>1663</v>
      </c>
      <c r="V375" s="1" t="s">
        <v>1664</v>
      </c>
    </row>
    <row r="376" spans="1:22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1927</v>
      </c>
      <c r="L376" s="58">
        <f t="shared" si="25"/>
        <v>105</v>
      </c>
      <c r="M376" s="58">
        <f t="shared" si="26"/>
        <v>31</v>
      </c>
      <c r="N376" s="1">
        <f t="shared" si="27"/>
        <v>74</v>
      </c>
      <c r="O376" s="1">
        <f t="shared" si="28"/>
        <v>5</v>
      </c>
      <c r="P376" s="1">
        <v>2023</v>
      </c>
      <c r="Q376" s="1" t="s">
        <v>1867</v>
      </c>
      <c r="R376" s="1" t="s">
        <v>1868</v>
      </c>
      <c r="T376" s="1" t="s">
        <v>1860</v>
      </c>
      <c r="U376" s="1" t="s">
        <v>1867</v>
      </c>
      <c r="V376" s="1" t="s">
        <v>1868</v>
      </c>
    </row>
    <row r="377" spans="1:22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1927</v>
      </c>
      <c r="L377" s="58">
        <f t="shared" si="25"/>
        <v>105</v>
      </c>
      <c r="M377" s="58">
        <f t="shared" si="26"/>
        <v>31</v>
      </c>
      <c r="N377" s="1">
        <f t="shared" si="27"/>
        <v>74</v>
      </c>
      <c r="O377" s="1">
        <f t="shared" si="28"/>
        <v>5</v>
      </c>
      <c r="P377" s="1">
        <v>2023</v>
      </c>
      <c r="Q377" s="1" t="s">
        <v>1869</v>
      </c>
      <c r="R377" s="1" t="s">
        <v>1870</v>
      </c>
      <c r="T377" s="1" t="s">
        <v>1861</v>
      </c>
      <c r="U377" s="1" t="s">
        <v>1869</v>
      </c>
      <c r="V377" s="1" t="s">
        <v>1870</v>
      </c>
    </row>
    <row r="378" spans="1:22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1927</v>
      </c>
      <c r="L378" s="58">
        <f t="shared" si="25"/>
        <v>104</v>
      </c>
      <c r="M378" s="58" t="str">
        <f t="shared" si="26"/>
        <v/>
      </c>
      <c r="N378" s="1" t="str">
        <f t="shared" si="27"/>
        <v/>
      </c>
      <c r="O378" s="1">
        <f t="shared" si="28"/>
        <v>5</v>
      </c>
      <c r="P378" s="1">
        <v>2023</v>
      </c>
      <c r="Q378" s="1" t="s">
        <v>1462</v>
      </c>
      <c r="R378" s="1" t="s">
        <v>1463</v>
      </c>
      <c r="T378" s="1" t="s">
        <v>1460</v>
      </c>
      <c r="U378" s="1" t="s">
        <v>1462</v>
      </c>
      <c r="V378" s="1" t="s">
        <v>1463</v>
      </c>
    </row>
    <row r="379" spans="1:22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1927</v>
      </c>
      <c r="L379" s="58">
        <f t="shared" si="25"/>
        <v>103</v>
      </c>
      <c r="M379" s="58">
        <f t="shared" si="26"/>
        <v>73</v>
      </c>
      <c r="N379" s="1">
        <f t="shared" si="27"/>
        <v>30</v>
      </c>
      <c r="O379" s="1">
        <f t="shared" si="28"/>
        <v>5</v>
      </c>
      <c r="P379" s="1">
        <v>2023</v>
      </c>
      <c r="Q379" s="1" t="s">
        <v>2684</v>
      </c>
      <c r="R379" s="1" t="s">
        <v>2685</v>
      </c>
      <c r="T379" s="1" t="s">
        <v>1083</v>
      </c>
      <c r="U379" s="1" t="s">
        <v>2684</v>
      </c>
      <c r="V379" s="1" t="s">
        <v>2685</v>
      </c>
    </row>
    <row r="380" spans="1:22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1927</v>
      </c>
      <c r="L380" s="58">
        <f t="shared" si="25"/>
        <v>103</v>
      </c>
      <c r="M380" s="58">
        <f t="shared" si="26"/>
        <v>77</v>
      </c>
      <c r="N380" s="1">
        <f t="shared" si="27"/>
        <v>26</v>
      </c>
      <c r="O380" s="1">
        <f t="shared" si="28"/>
        <v>5</v>
      </c>
      <c r="P380" s="1">
        <v>2023</v>
      </c>
      <c r="Q380" s="1" t="s">
        <v>1437</v>
      </c>
      <c r="R380" s="1" t="s">
        <v>1438</v>
      </c>
      <c r="T380" s="1" t="s">
        <v>1396</v>
      </c>
      <c r="U380" s="1" t="s">
        <v>1437</v>
      </c>
      <c r="V380" s="1" t="s">
        <v>1438</v>
      </c>
    </row>
    <row r="381" spans="1:22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1927</v>
      </c>
      <c r="L381" s="58">
        <f t="shared" si="25"/>
        <v>103</v>
      </c>
      <c r="M381" s="58">
        <f t="shared" si="26"/>
        <v>78</v>
      </c>
      <c r="N381" s="1">
        <f t="shared" si="27"/>
        <v>25</v>
      </c>
      <c r="O381" s="1">
        <f t="shared" si="28"/>
        <v>5</v>
      </c>
      <c r="P381" s="1">
        <v>2023</v>
      </c>
      <c r="Q381" s="1" t="s">
        <v>1458</v>
      </c>
      <c r="R381" s="1" t="s">
        <v>1459</v>
      </c>
      <c r="T381" s="1" t="s">
        <v>1456</v>
      </c>
      <c r="U381" s="1" t="s">
        <v>1458</v>
      </c>
      <c r="V381" s="1" t="s">
        <v>1459</v>
      </c>
    </row>
    <row r="382" spans="1:22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1927</v>
      </c>
      <c r="L382" s="58">
        <f t="shared" si="25"/>
        <v>103</v>
      </c>
      <c r="M382" s="58">
        <f t="shared" si="26"/>
        <v>94</v>
      </c>
      <c r="N382" s="1">
        <f t="shared" si="27"/>
        <v>9</v>
      </c>
      <c r="O382" s="1">
        <f t="shared" si="28"/>
        <v>5</v>
      </c>
      <c r="P382" s="1">
        <v>2023</v>
      </c>
      <c r="Q382" s="1" t="s">
        <v>1468</v>
      </c>
      <c r="R382" s="1" t="s">
        <v>1469</v>
      </c>
      <c r="T382" s="61" t="s">
        <v>1467</v>
      </c>
      <c r="U382" s="1" t="s">
        <v>1468</v>
      </c>
      <c r="V382" s="1" t="s">
        <v>1469</v>
      </c>
    </row>
    <row r="383" spans="1:22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1927</v>
      </c>
      <c r="L383" s="58">
        <f t="shared" si="25"/>
        <v>103</v>
      </c>
      <c r="M383" s="58">
        <f t="shared" si="26"/>
        <v>90</v>
      </c>
      <c r="N383" s="1">
        <f t="shared" si="27"/>
        <v>13</v>
      </c>
      <c r="O383" s="1">
        <f t="shared" si="28"/>
        <v>5</v>
      </c>
      <c r="P383" s="1">
        <v>2023</v>
      </c>
      <c r="Q383" s="1" t="s">
        <v>1471</v>
      </c>
      <c r="R383" s="1" t="s">
        <v>1472</v>
      </c>
      <c r="T383" s="61" t="s">
        <v>1470</v>
      </c>
      <c r="U383" s="1" t="s">
        <v>1471</v>
      </c>
      <c r="V383" s="1" t="s">
        <v>1472</v>
      </c>
    </row>
    <row r="384" spans="1:22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1927</v>
      </c>
      <c r="L384" s="58">
        <f t="shared" si="25"/>
        <v>101</v>
      </c>
      <c r="M384" s="58">
        <f t="shared" si="26"/>
        <v>32</v>
      </c>
      <c r="N384" s="1">
        <f t="shared" si="27"/>
        <v>69</v>
      </c>
      <c r="O384" s="1">
        <f t="shared" si="28"/>
        <v>5</v>
      </c>
      <c r="P384" s="1">
        <v>2023</v>
      </c>
      <c r="Q384" s="1" t="s">
        <v>1410</v>
      </c>
      <c r="R384" s="1" t="s">
        <v>1411</v>
      </c>
      <c r="T384" s="1" t="s">
        <v>1409</v>
      </c>
      <c r="U384" s="1" t="s">
        <v>1410</v>
      </c>
      <c r="V384" s="1" t="s">
        <v>1411</v>
      </c>
    </row>
    <row r="385" spans="1:22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1927</v>
      </c>
      <c r="L385" s="58">
        <f t="shared" si="25"/>
        <v>101</v>
      </c>
      <c r="M385" s="58">
        <f t="shared" si="26"/>
        <v>80</v>
      </c>
      <c r="N385" s="1">
        <f t="shared" si="27"/>
        <v>21</v>
      </c>
      <c r="O385" s="1">
        <f t="shared" si="28"/>
        <v>5</v>
      </c>
      <c r="P385" s="1">
        <v>2023</v>
      </c>
      <c r="Q385" s="1" t="s">
        <v>1564</v>
      </c>
      <c r="R385" s="1" t="s">
        <v>1565</v>
      </c>
      <c r="T385" s="1" t="s">
        <v>1563</v>
      </c>
      <c r="U385" s="1" t="s">
        <v>1564</v>
      </c>
      <c r="V385" s="1" t="s">
        <v>1565</v>
      </c>
    </row>
    <row r="386" spans="1:22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1927</v>
      </c>
      <c r="L386" s="58">
        <f t="shared" ref="L386:L449" si="29">IF(ISBLANK(C386),"",IF(C386&lt;=(-350000),ABS(C386),IF(C386&lt;=(-900),FLOOR(ABS(C386-P386),100),ABS(C386-P386))))</f>
        <v>100</v>
      </c>
      <c r="M386" s="58">
        <f t="shared" ref="M386:M449" si="30">IF(ISBLANK(D386),"",IF(C386&lt;=(-350000),ABS(D386),IF(C386&lt;=(-900),FLOOR(ABS(D386-P386),100),ABS(D386-P386))))</f>
        <v>85</v>
      </c>
      <c r="N386" s="1">
        <f t="shared" ref="N386:N449" si="31">IF(OR(ISBLANK(D386),J386=1),"",ABS(C386-D386))</f>
        <v>15</v>
      </c>
      <c r="O386" s="1">
        <f t="shared" ref="O386:O449" si="32">IF(OR(C386&lt;(-85000000),ISBLANK(C386)),"",IF(C386&lt;(-7000000),INT(ABS(C386/10)),IF(C386&lt;(-3200000),INT(ABS(C386/12)),IF(C386&lt;(-500000),INT(ABS((C386-P386)/14)),IF(C386&lt;(-13500),INT(ABS((C386-P386)/16)),IF(C386&lt;(-4000),INT(ABS((C386-P386)/18)),INT(ABS((C386-P386)/20))))))))</f>
        <v>5</v>
      </c>
      <c r="P386" s="1">
        <v>2023</v>
      </c>
      <c r="Q386" s="1" t="s">
        <v>1111</v>
      </c>
      <c r="R386" s="1" t="s">
        <v>1112</v>
      </c>
      <c r="T386" s="1" t="s">
        <v>1109</v>
      </c>
      <c r="U386" s="1" t="s">
        <v>1111</v>
      </c>
      <c r="V386" s="1" t="s">
        <v>1112</v>
      </c>
    </row>
    <row r="387" spans="1:22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1927</v>
      </c>
      <c r="L387" s="58">
        <f t="shared" si="29"/>
        <v>97</v>
      </c>
      <c r="M387" s="58">
        <f t="shared" si="30"/>
        <v>7</v>
      </c>
      <c r="N387" s="1">
        <f t="shared" si="31"/>
        <v>90</v>
      </c>
      <c r="O387" s="1">
        <f t="shared" si="32"/>
        <v>4</v>
      </c>
      <c r="P387" s="1">
        <v>2023</v>
      </c>
      <c r="Q387" s="1" t="s">
        <v>1493</v>
      </c>
      <c r="R387" s="1" t="s">
        <v>1494</v>
      </c>
      <c r="T387" s="1" t="s">
        <v>1489</v>
      </c>
      <c r="U387" s="1" t="s">
        <v>1493</v>
      </c>
      <c r="V387" s="1" t="s">
        <v>1494</v>
      </c>
    </row>
    <row r="388" spans="1:22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1927</v>
      </c>
      <c r="L388" s="58">
        <f t="shared" si="29"/>
        <v>95</v>
      </c>
      <c r="M388" s="58">
        <f t="shared" si="30"/>
        <v>56</v>
      </c>
      <c r="N388" s="1">
        <f t="shared" si="31"/>
        <v>39</v>
      </c>
      <c r="O388" s="1">
        <f t="shared" si="32"/>
        <v>4</v>
      </c>
      <c r="P388" s="1">
        <v>2023</v>
      </c>
      <c r="Q388" s="1" t="s">
        <v>1491</v>
      </c>
      <c r="R388" s="1" t="s">
        <v>1492</v>
      </c>
      <c r="T388" s="1" t="s">
        <v>1488</v>
      </c>
      <c r="U388" s="1" t="s">
        <v>1491</v>
      </c>
      <c r="V388" s="1" t="s">
        <v>1492</v>
      </c>
    </row>
    <row r="389" spans="1:22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1927</v>
      </c>
      <c r="L389" s="58">
        <f t="shared" si="29"/>
        <v>94</v>
      </c>
      <c r="M389" s="58">
        <f t="shared" si="30"/>
        <v>84</v>
      </c>
      <c r="N389" s="1">
        <f t="shared" si="31"/>
        <v>10</v>
      </c>
      <c r="O389" s="1">
        <f t="shared" si="32"/>
        <v>4</v>
      </c>
      <c r="P389" s="1">
        <v>2023</v>
      </c>
      <c r="Q389" s="1" t="s">
        <v>1442</v>
      </c>
      <c r="R389" s="1" t="s">
        <v>1443</v>
      </c>
      <c r="T389" s="1" t="s">
        <v>1441</v>
      </c>
      <c r="U389" s="1" t="s">
        <v>1442</v>
      </c>
      <c r="V389" s="1" t="s">
        <v>1443</v>
      </c>
    </row>
    <row r="390" spans="1:22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1927</v>
      </c>
      <c r="L390" s="58">
        <f t="shared" si="29"/>
        <v>94</v>
      </c>
      <c r="M390" s="58" t="str">
        <f t="shared" si="30"/>
        <v/>
      </c>
      <c r="N390" s="1" t="str">
        <f t="shared" si="31"/>
        <v/>
      </c>
      <c r="O390" s="1">
        <f t="shared" si="32"/>
        <v>4</v>
      </c>
      <c r="P390" s="1">
        <v>2023</v>
      </c>
      <c r="Q390" s="1" t="s">
        <v>1448</v>
      </c>
      <c r="R390" s="1" t="s">
        <v>1449</v>
      </c>
      <c r="T390" s="1" t="s">
        <v>1447</v>
      </c>
      <c r="U390" s="1" t="s">
        <v>1448</v>
      </c>
      <c r="V390" s="1" t="s">
        <v>1449</v>
      </c>
    </row>
    <row r="391" spans="1:22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1927</v>
      </c>
      <c r="L391" s="58">
        <f t="shared" si="29"/>
        <v>94</v>
      </c>
      <c r="M391" s="58">
        <f t="shared" si="30"/>
        <v>55</v>
      </c>
      <c r="N391" s="1">
        <f t="shared" si="31"/>
        <v>39</v>
      </c>
      <c r="O391" s="1">
        <f t="shared" si="32"/>
        <v>4</v>
      </c>
      <c r="P391" s="1">
        <v>2023</v>
      </c>
      <c r="Q391" s="1" t="s">
        <v>1631</v>
      </c>
      <c r="R391" s="1" t="s">
        <v>1632</v>
      </c>
      <c r="T391" s="1" t="s">
        <v>1297</v>
      </c>
      <c r="U391" s="1" t="s">
        <v>1631</v>
      </c>
      <c r="V391" s="1" t="s">
        <v>1632</v>
      </c>
    </row>
    <row r="392" spans="1:22" x14ac:dyDescent="0.4">
      <c r="A392" s="1" t="s">
        <v>1572</v>
      </c>
      <c r="C392" s="1">
        <v>1930</v>
      </c>
      <c r="D392" s="1">
        <f>P392</f>
        <v>2023</v>
      </c>
      <c r="E392" s="1" t="s">
        <v>314</v>
      </c>
      <c r="F392" s="1" t="s">
        <v>926</v>
      </c>
      <c r="G392" s="1" t="s">
        <v>1927</v>
      </c>
      <c r="L392" s="58">
        <f t="shared" si="29"/>
        <v>93</v>
      </c>
      <c r="M392" s="58">
        <f t="shared" si="30"/>
        <v>0</v>
      </c>
      <c r="N392" s="1">
        <f t="shared" si="31"/>
        <v>93</v>
      </c>
      <c r="O392" s="1">
        <f t="shared" si="32"/>
        <v>4</v>
      </c>
      <c r="P392" s="1">
        <v>2023</v>
      </c>
      <c r="Q392" s="1" t="s">
        <v>1573</v>
      </c>
      <c r="R392" s="1" t="s">
        <v>1574</v>
      </c>
      <c r="T392" s="1" t="s">
        <v>1572</v>
      </c>
      <c r="U392" s="1" t="s">
        <v>1573</v>
      </c>
      <c r="V392" s="1" t="s">
        <v>1574</v>
      </c>
    </row>
    <row r="393" spans="1:22" x14ac:dyDescent="0.4">
      <c r="A393" s="1" t="s">
        <v>1405</v>
      </c>
      <c r="C393" s="1">
        <v>1930</v>
      </c>
      <c r="D393" s="1">
        <f>P393</f>
        <v>2023</v>
      </c>
      <c r="E393" s="1" t="s">
        <v>1756</v>
      </c>
      <c r="F393" s="1" t="s">
        <v>930</v>
      </c>
      <c r="G393" s="1" t="s">
        <v>1927</v>
      </c>
      <c r="L393" s="58">
        <f t="shared" si="29"/>
        <v>93</v>
      </c>
      <c r="M393" s="58">
        <f t="shared" si="30"/>
        <v>0</v>
      </c>
      <c r="N393" s="1">
        <f t="shared" si="31"/>
        <v>93</v>
      </c>
      <c r="O393" s="1">
        <f t="shared" si="32"/>
        <v>4</v>
      </c>
      <c r="P393" s="1">
        <v>2023</v>
      </c>
      <c r="Q393" s="1" t="s">
        <v>1757</v>
      </c>
      <c r="R393" s="1" t="s">
        <v>1758</v>
      </c>
      <c r="T393" s="1" t="s">
        <v>1405</v>
      </c>
      <c r="U393" s="1" t="s">
        <v>1757</v>
      </c>
      <c r="V393" s="1" t="s">
        <v>1758</v>
      </c>
    </row>
    <row r="394" spans="1:22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1927</v>
      </c>
      <c r="L394" s="58">
        <f t="shared" si="29"/>
        <v>90</v>
      </c>
      <c r="M394" s="58">
        <f t="shared" si="30"/>
        <v>78</v>
      </c>
      <c r="N394" s="1">
        <f t="shared" si="31"/>
        <v>12</v>
      </c>
      <c r="O394" s="1">
        <f t="shared" si="32"/>
        <v>4</v>
      </c>
      <c r="P394" s="1">
        <v>2023</v>
      </c>
      <c r="Q394" s="1" t="s">
        <v>1413</v>
      </c>
      <c r="R394" s="1" t="s">
        <v>1414</v>
      </c>
      <c r="T394" s="1" t="s">
        <v>1412</v>
      </c>
      <c r="U394" s="1" t="s">
        <v>1413</v>
      </c>
      <c r="V394" s="1" t="s">
        <v>1414</v>
      </c>
    </row>
    <row r="395" spans="1:22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1927</v>
      </c>
      <c r="L395" s="58">
        <f t="shared" si="29"/>
        <v>90</v>
      </c>
      <c r="M395" s="58">
        <f t="shared" si="30"/>
        <v>84</v>
      </c>
      <c r="N395" s="1">
        <f t="shared" si="31"/>
        <v>6</v>
      </c>
      <c r="O395" s="1">
        <f t="shared" si="32"/>
        <v>4</v>
      </c>
      <c r="P395" s="1">
        <v>2023</v>
      </c>
      <c r="Q395" s="1" t="s">
        <v>1439</v>
      </c>
      <c r="R395" s="1" t="s">
        <v>1440</v>
      </c>
      <c r="T395" s="1" t="s">
        <v>1395</v>
      </c>
      <c r="U395" s="1" t="s">
        <v>1439</v>
      </c>
      <c r="V395" s="1" t="s">
        <v>1440</v>
      </c>
    </row>
    <row r="396" spans="1:22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1927</v>
      </c>
      <c r="L396" s="58">
        <f t="shared" si="29"/>
        <v>90</v>
      </c>
      <c r="M396" s="58">
        <f t="shared" si="30"/>
        <v>78</v>
      </c>
      <c r="N396" s="1">
        <f t="shared" si="31"/>
        <v>12</v>
      </c>
      <c r="O396" s="1">
        <f t="shared" si="32"/>
        <v>4</v>
      </c>
      <c r="P396" s="1">
        <v>2023</v>
      </c>
      <c r="Q396" s="1" t="s">
        <v>1454</v>
      </c>
      <c r="R396" s="1" t="s">
        <v>1455</v>
      </c>
      <c r="T396" s="1" t="s">
        <v>1453</v>
      </c>
      <c r="U396" s="1" t="s">
        <v>1454</v>
      </c>
      <c r="V396" s="1" t="s">
        <v>1455</v>
      </c>
    </row>
    <row r="397" spans="1:22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1927</v>
      </c>
      <c r="L397" s="58">
        <f t="shared" si="29"/>
        <v>84</v>
      </c>
      <c r="M397" s="58">
        <f t="shared" si="30"/>
        <v>78</v>
      </c>
      <c r="N397" s="1">
        <f t="shared" si="31"/>
        <v>6</v>
      </c>
      <c r="O397" s="1">
        <f t="shared" si="32"/>
        <v>4</v>
      </c>
      <c r="P397" s="1">
        <v>2023</v>
      </c>
      <c r="Q397" s="1" t="s">
        <v>1053</v>
      </c>
      <c r="R397" s="1" t="s">
        <v>1054</v>
      </c>
      <c r="T397" s="1" t="s">
        <v>996</v>
      </c>
      <c r="U397" s="1" t="s">
        <v>1053</v>
      </c>
      <c r="V397" s="1" t="s">
        <v>1054</v>
      </c>
    </row>
    <row r="398" spans="1:22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1927</v>
      </c>
      <c r="L398" s="58">
        <f t="shared" si="29"/>
        <v>82</v>
      </c>
      <c r="M398" s="58" t="str">
        <f t="shared" si="30"/>
        <v/>
      </c>
      <c r="N398" s="1" t="str">
        <f t="shared" si="31"/>
        <v/>
      </c>
      <c r="O398" s="1">
        <f t="shared" si="32"/>
        <v>4</v>
      </c>
      <c r="P398" s="1">
        <v>2023</v>
      </c>
      <c r="Q398" s="1" t="s">
        <v>1516</v>
      </c>
      <c r="R398" s="1" t="s">
        <v>1517</v>
      </c>
      <c r="T398" s="1" t="s">
        <v>1513</v>
      </c>
      <c r="U398" s="1" t="s">
        <v>1516</v>
      </c>
      <c r="V398" s="1" t="s">
        <v>1517</v>
      </c>
    </row>
    <row r="399" spans="1:22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1927</v>
      </c>
      <c r="L399" s="58">
        <f t="shared" si="29"/>
        <v>81</v>
      </c>
      <c r="M399" s="58">
        <f t="shared" si="30"/>
        <v>77</v>
      </c>
      <c r="N399" s="1">
        <f t="shared" si="31"/>
        <v>4</v>
      </c>
      <c r="O399" s="1">
        <f t="shared" si="32"/>
        <v>4</v>
      </c>
      <c r="P399" s="1">
        <v>2023</v>
      </c>
      <c r="Q399" s="1" t="s">
        <v>1499</v>
      </c>
      <c r="R399" s="1" t="s">
        <v>1500</v>
      </c>
      <c r="T399" s="1" t="s">
        <v>1498</v>
      </c>
      <c r="U399" s="1" t="s">
        <v>1499</v>
      </c>
      <c r="V399" s="1" t="s">
        <v>1500</v>
      </c>
    </row>
    <row r="400" spans="1:22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1927</v>
      </c>
      <c r="L400" s="58">
        <f t="shared" si="29"/>
        <v>80</v>
      </c>
      <c r="M400" s="58" t="str">
        <f t="shared" si="30"/>
        <v/>
      </c>
      <c r="N400" s="1" t="str">
        <f t="shared" si="31"/>
        <v/>
      </c>
      <c r="O400" s="1">
        <f t="shared" si="32"/>
        <v>4</v>
      </c>
      <c r="P400" s="1">
        <v>2023</v>
      </c>
      <c r="Q400" s="1" t="s">
        <v>1738</v>
      </c>
      <c r="R400" s="1" t="s">
        <v>1739</v>
      </c>
      <c r="T400" s="1" t="s">
        <v>1398</v>
      </c>
      <c r="U400" s="1" t="s">
        <v>1738</v>
      </c>
      <c r="V400" s="1" t="s">
        <v>1739</v>
      </c>
    </row>
    <row r="401" spans="1:22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1927</v>
      </c>
      <c r="L401" s="58">
        <f t="shared" si="29"/>
        <v>78</v>
      </c>
      <c r="M401" s="58" t="str">
        <f t="shared" si="30"/>
        <v/>
      </c>
      <c r="N401" s="1" t="str">
        <f t="shared" si="31"/>
        <v/>
      </c>
      <c r="O401" s="1">
        <f t="shared" si="32"/>
        <v>3</v>
      </c>
      <c r="P401" s="1">
        <v>2023</v>
      </c>
      <c r="Q401" s="1" t="s">
        <v>1609</v>
      </c>
      <c r="R401" s="1" t="s">
        <v>1610</v>
      </c>
      <c r="T401" s="1" t="s">
        <v>1608</v>
      </c>
      <c r="U401" s="1" t="s">
        <v>1609</v>
      </c>
      <c r="V401" s="1" t="s">
        <v>1610</v>
      </c>
    </row>
    <row r="402" spans="1:22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1927</v>
      </c>
      <c r="L402" s="58">
        <f t="shared" si="29"/>
        <v>76</v>
      </c>
      <c r="M402" s="58">
        <f t="shared" si="30"/>
        <v>32</v>
      </c>
      <c r="N402" s="1">
        <f t="shared" si="31"/>
        <v>44</v>
      </c>
      <c r="O402" s="1">
        <f t="shared" si="32"/>
        <v>3</v>
      </c>
      <c r="P402" s="1">
        <v>2023</v>
      </c>
      <c r="Q402" s="1" t="s">
        <v>1407</v>
      </c>
      <c r="R402" s="1" t="s">
        <v>1408</v>
      </c>
      <c r="T402" s="1" t="s">
        <v>1394</v>
      </c>
      <c r="U402" s="1" t="s">
        <v>1407</v>
      </c>
      <c r="V402" s="1" t="s">
        <v>1408</v>
      </c>
    </row>
    <row r="403" spans="1:22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1927</v>
      </c>
      <c r="L403" s="58">
        <f t="shared" si="29"/>
        <v>75</v>
      </c>
      <c r="M403" s="58">
        <f t="shared" si="30"/>
        <v>32</v>
      </c>
      <c r="N403" s="1">
        <f t="shared" si="31"/>
        <v>43</v>
      </c>
      <c r="O403" s="1">
        <f t="shared" si="32"/>
        <v>3</v>
      </c>
      <c r="P403" s="1">
        <v>2023</v>
      </c>
      <c r="Q403" s="1" t="s">
        <v>1672</v>
      </c>
      <c r="R403" s="1" t="s">
        <v>1673</v>
      </c>
      <c r="T403" s="1" t="s">
        <v>1302</v>
      </c>
      <c r="U403" s="1" t="s">
        <v>1672</v>
      </c>
      <c r="V403" s="1" t="s">
        <v>1673</v>
      </c>
    </row>
    <row r="404" spans="1:22" x14ac:dyDescent="0.4">
      <c r="A404" s="1" t="s">
        <v>1742</v>
      </c>
      <c r="C404" s="1">
        <v>1949</v>
      </c>
      <c r="D404" s="1">
        <f>P404</f>
        <v>2023</v>
      </c>
      <c r="E404" s="1" t="s">
        <v>1743</v>
      </c>
      <c r="F404" s="1" t="s">
        <v>930</v>
      </c>
      <c r="G404" s="1" t="s">
        <v>1927</v>
      </c>
      <c r="L404" s="58">
        <f t="shared" si="29"/>
        <v>74</v>
      </c>
      <c r="M404" s="58">
        <f t="shared" si="30"/>
        <v>0</v>
      </c>
      <c r="N404" s="1">
        <f t="shared" si="31"/>
        <v>74</v>
      </c>
      <c r="O404" s="1">
        <f t="shared" si="32"/>
        <v>3</v>
      </c>
      <c r="P404" s="1">
        <v>2023</v>
      </c>
      <c r="Q404" s="1" t="s">
        <v>1744</v>
      </c>
      <c r="R404" s="1" t="s">
        <v>1745</v>
      </c>
      <c r="T404" s="1" t="s">
        <v>1742</v>
      </c>
      <c r="U404" s="1" t="s">
        <v>1744</v>
      </c>
      <c r="V404" s="1" t="s">
        <v>1745</v>
      </c>
    </row>
    <row r="405" spans="1:22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1927</v>
      </c>
      <c r="L405" s="58">
        <f t="shared" si="29"/>
        <v>74</v>
      </c>
      <c r="M405" s="58">
        <f t="shared" si="30"/>
        <v>33</v>
      </c>
      <c r="N405" s="1">
        <f t="shared" si="31"/>
        <v>41</v>
      </c>
      <c r="O405" s="1">
        <f t="shared" si="32"/>
        <v>3</v>
      </c>
      <c r="P405" s="1">
        <v>2023</v>
      </c>
      <c r="Q405" s="1" t="s">
        <v>1871</v>
      </c>
      <c r="R405" s="1" t="s">
        <v>1872</v>
      </c>
      <c r="T405" s="1" t="s">
        <v>1862</v>
      </c>
      <c r="U405" s="1" t="s">
        <v>1871</v>
      </c>
      <c r="V405" s="1" t="s">
        <v>1872</v>
      </c>
    </row>
    <row r="406" spans="1:22" x14ac:dyDescent="0.4">
      <c r="A406" s="1" t="s">
        <v>1017</v>
      </c>
      <c r="C406" s="1">
        <v>1952</v>
      </c>
      <c r="D406" s="1">
        <f>P406</f>
        <v>2023</v>
      </c>
      <c r="E406" s="1" t="s">
        <v>1239</v>
      </c>
      <c r="F406" s="1" t="s">
        <v>930</v>
      </c>
      <c r="G406" s="1" t="s">
        <v>1927</v>
      </c>
      <c r="L406" s="58">
        <f t="shared" si="29"/>
        <v>71</v>
      </c>
      <c r="M406" s="58">
        <f t="shared" si="30"/>
        <v>0</v>
      </c>
      <c r="N406" s="1">
        <f t="shared" si="31"/>
        <v>71</v>
      </c>
      <c r="O406" s="1">
        <f t="shared" si="32"/>
        <v>3</v>
      </c>
      <c r="P406" s="1">
        <v>2023</v>
      </c>
      <c r="Q406" s="1" t="s">
        <v>1287</v>
      </c>
      <c r="R406" s="1" t="s">
        <v>1288</v>
      </c>
      <c r="T406" s="1" t="s">
        <v>1017</v>
      </c>
      <c r="U406" s="1" t="s">
        <v>1287</v>
      </c>
      <c r="V406" s="1" t="s">
        <v>1288</v>
      </c>
    </row>
    <row r="407" spans="1:22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1923</v>
      </c>
      <c r="L407" s="58">
        <f t="shared" si="29"/>
        <v>69</v>
      </c>
      <c r="M407" s="58">
        <f t="shared" si="30"/>
        <v>55</v>
      </c>
      <c r="N407" s="1">
        <f t="shared" si="31"/>
        <v>14</v>
      </c>
      <c r="O407" s="1">
        <f t="shared" si="32"/>
        <v>3</v>
      </c>
      <c r="P407" s="1">
        <v>2023</v>
      </c>
      <c r="Q407" s="1" t="s">
        <v>1425</v>
      </c>
      <c r="R407" s="1" t="s">
        <v>1426</v>
      </c>
      <c r="T407" s="1" t="s">
        <v>1421</v>
      </c>
      <c r="U407" s="1" t="s">
        <v>1425</v>
      </c>
      <c r="V407" s="1" t="s">
        <v>1426</v>
      </c>
    </row>
    <row r="408" spans="1:22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1927</v>
      </c>
      <c r="L408" s="58">
        <f t="shared" si="29"/>
        <v>68</v>
      </c>
      <c r="M408" s="58">
        <f t="shared" si="30"/>
        <v>48</v>
      </c>
      <c r="N408" s="1">
        <f t="shared" si="31"/>
        <v>20</v>
      </c>
      <c r="O408" s="1">
        <f t="shared" si="32"/>
        <v>3</v>
      </c>
      <c r="P408" s="1">
        <v>2023</v>
      </c>
      <c r="Q408" s="1" t="s">
        <v>1520</v>
      </c>
      <c r="R408" s="1" t="s">
        <v>1521</v>
      </c>
      <c r="T408" s="1" t="s">
        <v>1518</v>
      </c>
      <c r="U408" s="1" t="s">
        <v>1520</v>
      </c>
      <c r="V408" s="1" t="s">
        <v>1521</v>
      </c>
    </row>
    <row r="409" spans="1:22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1927</v>
      </c>
      <c r="L409" s="58">
        <f t="shared" si="29"/>
        <v>66</v>
      </c>
      <c r="M409" s="58" t="str">
        <f t="shared" si="30"/>
        <v/>
      </c>
      <c r="N409" s="1" t="str">
        <f t="shared" si="31"/>
        <v/>
      </c>
      <c r="O409" s="1">
        <f t="shared" si="32"/>
        <v>3</v>
      </c>
      <c r="P409" s="1">
        <v>2023</v>
      </c>
      <c r="Q409" s="1" t="s">
        <v>1740</v>
      </c>
      <c r="R409" s="1" t="s">
        <v>1741</v>
      </c>
      <c r="T409" s="1" t="s">
        <v>1399</v>
      </c>
      <c r="U409" s="1" t="s">
        <v>1740</v>
      </c>
      <c r="V409" s="1" t="s">
        <v>1741</v>
      </c>
    </row>
    <row r="410" spans="1:22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1927</v>
      </c>
      <c r="L410" s="58">
        <f t="shared" si="29"/>
        <v>65</v>
      </c>
      <c r="M410" s="58" t="str">
        <f t="shared" si="30"/>
        <v/>
      </c>
      <c r="N410" s="1" t="str">
        <f t="shared" si="31"/>
        <v/>
      </c>
      <c r="O410" s="1">
        <f t="shared" si="32"/>
        <v>3</v>
      </c>
      <c r="P410" s="1">
        <v>2023</v>
      </c>
      <c r="Q410" s="1" t="s">
        <v>1540</v>
      </c>
      <c r="R410" s="1" t="s">
        <v>1541</v>
      </c>
      <c r="T410" s="1" t="s">
        <v>1539</v>
      </c>
      <c r="U410" s="1" t="s">
        <v>1540</v>
      </c>
      <c r="V410" s="1" t="s">
        <v>1541</v>
      </c>
    </row>
    <row r="411" spans="1:22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1927</v>
      </c>
      <c r="L411" s="58">
        <f t="shared" si="29"/>
        <v>62</v>
      </c>
      <c r="M411" s="58">
        <f t="shared" si="30"/>
        <v>60</v>
      </c>
      <c r="N411" s="1">
        <f t="shared" si="31"/>
        <v>2</v>
      </c>
      <c r="O411" s="1">
        <f t="shared" si="32"/>
        <v>3</v>
      </c>
      <c r="P411" s="1">
        <v>2023</v>
      </c>
      <c r="Q411" s="1" t="s">
        <v>1419</v>
      </c>
      <c r="R411" s="1" t="s">
        <v>1420</v>
      </c>
      <c r="T411" s="1" t="s">
        <v>1418</v>
      </c>
      <c r="U411" s="1" t="s">
        <v>1419</v>
      </c>
      <c r="V411" s="1" t="s">
        <v>1420</v>
      </c>
    </row>
    <row r="412" spans="1:22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1927</v>
      </c>
      <c r="L412" s="58">
        <f t="shared" si="29"/>
        <v>62</v>
      </c>
      <c r="M412" s="58" t="str">
        <f t="shared" si="30"/>
        <v/>
      </c>
      <c r="N412" s="1" t="str">
        <f t="shared" si="31"/>
        <v/>
      </c>
      <c r="O412" s="1">
        <f t="shared" si="32"/>
        <v>3</v>
      </c>
      <c r="P412" s="1">
        <v>2023</v>
      </c>
      <c r="Q412" s="1" t="s">
        <v>1612</v>
      </c>
      <c r="R412" s="1" t="s">
        <v>1613</v>
      </c>
      <c r="T412" s="1" t="s">
        <v>1611</v>
      </c>
      <c r="U412" s="1" t="s">
        <v>1612</v>
      </c>
      <c r="V412" s="1" t="s">
        <v>1613</v>
      </c>
    </row>
    <row r="413" spans="1:22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1927</v>
      </c>
      <c r="L413" s="58">
        <f t="shared" si="29"/>
        <v>61</v>
      </c>
      <c r="M413" s="58" t="str">
        <f t="shared" si="30"/>
        <v/>
      </c>
      <c r="N413" s="1" t="str">
        <f t="shared" si="31"/>
        <v/>
      </c>
      <c r="O413" s="1">
        <f t="shared" si="32"/>
        <v>3</v>
      </c>
      <c r="P413" s="1">
        <v>2023</v>
      </c>
      <c r="Q413" s="1" t="s">
        <v>1486</v>
      </c>
      <c r="R413" s="1" t="s">
        <v>1487</v>
      </c>
      <c r="T413" s="1" t="s">
        <v>1484</v>
      </c>
      <c r="U413" s="1" t="s">
        <v>1486</v>
      </c>
      <c r="V413" s="1" t="s">
        <v>1487</v>
      </c>
    </row>
    <row r="414" spans="1:22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1923</v>
      </c>
      <c r="L414" s="58">
        <f t="shared" si="29"/>
        <v>60</v>
      </c>
      <c r="M414" s="58">
        <f t="shared" si="30"/>
        <v>43</v>
      </c>
      <c r="N414" s="1">
        <f t="shared" si="31"/>
        <v>17</v>
      </c>
      <c r="O414" s="1">
        <f t="shared" si="32"/>
        <v>3</v>
      </c>
      <c r="P414" s="1">
        <v>2023</v>
      </c>
      <c r="Q414" s="1" t="s">
        <v>2686</v>
      </c>
      <c r="R414" s="1" t="s">
        <v>2687</v>
      </c>
      <c r="T414" s="1" t="s">
        <v>1428</v>
      </c>
      <c r="U414" s="1" t="s">
        <v>2686</v>
      </c>
      <c r="V414" s="1" t="s">
        <v>2687</v>
      </c>
    </row>
    <row r="415" spans="1:22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1927</v>
      </c>
      <c r="L415" s="58">
        <f t="shared" si="29"/>
        <v>59</v>
      </c>
      <c r="M415" s="58">
        <f t="shared" si="30"/>
        <v>44</v>
      </c>
      <c r="N415" s="1">
        <f t="shared" si="31"/>
        <v>15</v>
      </c>
      <c r="O415" s="1">
        <f t="shared" si="32"/>
        <v>2</v>
      </c>
      <c r="P415" s="1">
        <v>2023</v>
      </c>
      <c r="Q415" s="1" t="s">
        <v>1858</v>
      </c>
      <c r="R415" s="1" t="s">
        <v>1859</v>
      </c>
      <c r="T415" s="1" t="s">
        <v>1854</v>
      </c>
      <c r="U415" s="1" t="s">
        <v>1858</v>
      </c>
      <c r="V415" s="1" t="s">
        <v>1859</v>
      </c>
    </row>
    <row r="416" spans="1:22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1927</v>
      </c>
      <c r="L416" s="58">
        <f t="shared" si="29"/>
        <v>52</v>
      </c>
      <c r="M416" s="58" t="str">
        <f t="shared" si="30"/>
        <v/>
      </c>
      <c r="N416" s="1" t="str">
        <f t="shared" si="31"/>
        <v/>
      </c>
      <c r="O416" s="1">
        <f t="shared" si="32"/>
        <v>2</v>
      </c>
      <c r="P416" s="1">
        <v>2023</v>
      </c>
      <c r="Q416" s="1" t="s">
        <v>1496</v>
      </c>
      <c r="R416" s="1" t="s">
        <v>1497</v>
      </c>
      <c r="T416" s="1" t="s">
        <v>1495</v>
      </c>
      <c r="U416" s="1" t="s">
        <v>1496</v>
      </c>
      <c r="V416" s="1" t="s">
        <v>1497</v>
      </c>
    </row>
    <row r="417" spans="1:22" x14ac:dyDescent="0.4">
      <c r="A417" s="1" t="s">
        <v>1620</v>
      </c>
      <c r="C417" s="1">
        <v>1971</v>
      </c>
      <c r="D417" s="1">
        <f>P417</f>
        <v>2023</v>
      </c>
      <c r="E417" s="1" t="s">
        <v>1715</v>
      </c>
      <c r="F417" s="1" t="s">
        <v>930</v>
      </c>
      <c r="G417" s="1" t="s">
        <v>1927</v>
      </c>
      <c r="L417" s="58">
        <f t="shared" si="29"/>
        <v>52</v>
      </c>
      <c r="M417" s="58">
        <f t="shared" si="30"/>
        <v>0</v>
      </c>
      <c r="N417" s="1">
        <f t="shared" si="31"/>
        <v>52</v>
      </c>
      <c r="O417" s="1">
        <f t="shared" si="32"/>
        <v>2</v>
      </c>
      <c r="P417" s="1">
        <v>2023</v>
      </c>
      <c r="Q417" s="1" t="s">
        <v>1716</v>
      </c>
      <c r="R417" s="1" t="s">
        <v>1717</v>
      </c>
      <c r="T417" s="1" t="s">
        <v>1620</v>
      </c>
      <c r="U417" s="1" t="s">
        <v>1716</v>
      </c>
      <c r="V417" s="1" t="s">
        <v>1717</v>
      </c>
    </row>
    <row r="418" spans="1:22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1927</v>
      </c>
      <c r="L418" s="58">
        <f t="shared" si="29"/>
        <v>51</v>
      </c>
      <c r="M418" s="58" t="str">
        <f t="shared" si="30"/>
        <v/>
      </c>
      <c r="N418" s="1" t="str">
        <f t="shared" si="31"/>
        <v/>
      </c>
      <c r="O418" s="1">
        <f t="shared" si="32"/>
        <v>2</v>
      </c>
      <c r="P418" s="1">
        <v>2023</v>
      </c>
      <c r="Q418" s="1" t="s">
        <v>1432</v>
      </c>
      <c r="R418" s="1" t="s">
        <v>1433</v>
      </c>
      <c r="T418" s="1" t="s">
        <v>1431</v>
      </c>
      <c r="U418" s="1" t="s">
        <v>1432</v>
      </c>
      <c r="V418" s="1" t="s">
        <v>1433</v>
      </c>
    </row>
    <row r="419" spans="1:22" x14ac:dyDescent="0.4">
      <c r="A419" s="1" t="s">
        <v>1091</v>
      </c>
      <c r="C419" s="1">
        <v>1973</v>
      </c>
      <c r="D419" s="1">
        <f>P419</f>
        <v>2023</v>
      </c>
      <c r="E419" s="1" t="s">
        <v>1304</v>
      </c>
      <c r="F419" s="1" t="s">
        <v>930</v>
      </c>
      <c r="G419" s="1" t="s">
        <v>1927</v>
      </c>
      <c r="L419" s="58">
        <f t="shared" si="29"/>
        <v>50</v>
      </c>
      <c r="M419" s="58">
        <f t="shared" si="30"/>
        <v>0</v>
      </c>
      <c r="N419" s="1">
        <f t="shared" si="31"/>
        <v>50</v>
      </c>
      <c r="O419" s="1">
        <f t="shared" si="32"/>
        <v>2</v>
      </c>
      <c r="P419" s="1">
        <v>2023</v>
      </c>
      <c r="Q419" s="1" t="s">
        <v>1503</v>
      </c>
      <c r="R419" s="1" t="s">
        <v>1504</v>
      </c>
      <c r="T419" s="1" t="s">
        <v>1091</v>
      </c>
      <c r="U419" s="1" t="s">
        <v>1503</v>
      </c>
      <c r="V419" s="1" t="s">
        <v>1504</v>
      </c>
    </row>
    <row r="420" spans="1:22" x14ac:dyDescent="0.4">
      <c r="A420" s="1" t="s">
        <v>1622</v>
      </c>
      <c r="C420" s="1">
        <v>1975</v>
      </c>
      <c r="D420" s="1">
        <f>P420</f>
        <v>2023</v>
      </c>
      <c r="E420" s="1" t="s">
        <v>1766</v>
      </c>
      <c r="F420" s="1" t="s">
        <v>1763</v>
      </c>
      <c r="G420" s="1" t="s">
        <v>1927</v>
      </c>
      <c r="L420" s="58">
        <f t="shared" si="29"/>
        <v>48</v>
      </c>
      <c r="M420" s="58">
        <f t="shared" si="30"/>
        <v>0</v>
      </c>
      <c r="N420" s="1">
        <f t="shared" si="31"/>
        <v>48</v>
      </c>
      <c r="O420" s="1">
        <f t="shared" si="32"/>
        <v>2</v>
      </c>
      <c r="P420" s="1">
        <v>2023</v>
      </c>
      <c r="Q420" s="1" t="s">
        <v>1767</v>
      </c>
      <c r="R420" s="1" t="s">
        <v>1768</v>
      </c>
      <c r="T420" s="1" t="s">
        <v>1622</v>
      </c>
      <c r="U420" s="1" t="s">
        <v>1767</v>
      </c>
      <c r="V420" s="1" t="s">
        <v>1768</v>
      </c>
    </row>
    <row r="421" spans="1:22" x14ac:dyDescent="0.4">
      <c r="A421" s="1" t="s">
        <v>1769</v>
      </c>
      <c r="C421" s="1">
        <v>1976</v>
      </c>
      <c r="D421" s="1">
        <f>P421</f>
        <v>2023</v>
      </c>
      <c r="E421" s="1" t="s">
        <v>1770</v>
      </c>
      <c r="F421" s="1" t="s">
        <v>1763</v>
      </c>
      <c r="G421" s="1" t="s">
        <v>1927</v>
      </c>
      <c r="L421" s="58">
        <f t="shared" si="29"/>
        <v>47</v>
      </c>
      <c r="M421" s="58">
        <f t="shared" si="30"/>
        <v>0</v>
      </c>
      <c r="N421" s="1">
        <f t="shared" si="31"/>
        <v>47</v>
      </c>
      <c r="O421" s="1">
        <f t="shared" si="32"/>
        <v>2</v>
      </c>
      <c r="P421" s="1">
        <v>2023</v>
      </c>
      <c r="Q421" s="1" t="s">
        <v>1771</v>
      </c>
      <c r="R421" s="1" t="s">
        <v>1772</v>
      </c>
      <c r="T421" s="1" t="s">
        <v>1769</v>
      </c>
      <c r="U421" s="1" t="s">
        <v>1771</v>
      </c>
      <c r="V421" s="1" t="s">
        <v>1772</v>
      </c>
    </row>
    <row r="422" spans="1:22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1927</v>
      </c>
      <c r="L422" s="58">
        <f t="shared" si="29"/>
        <v>44</v>
      </c>
      <c r="M422" s="58">
        <f t="shared" si="30"/>
        <v>33</v>
      </c>
      <c r="N422" s="1">
        <f t="shared" si="31"/>
        <v>11</v>
      </c>
      <c r="O422" s="1">
        <f t="shared" si="32"/>
        <v>2</v>
      </c>
      <c r="P422" s="1">
        <v>2023</v>
      </c>
      <c r="Q422" s="1" t="s">
        <v>1177</v>
      </c>
      <c r="R422" s="1" t="s">
        <v>1178</v>
      </c>
      <c r="T422" s="1" t="s">
        <v>1175</v>
      </c>
      <c r="U422" s="1" t="s">
        <v>1177</v>
      </c>
      <c r="V422" s="1" t="s">
        <v>1178</v>
      </c>
    </row>
    <row r="423" spans="1:22" x14ac:dyDescent="0.4">
      <c r="A423" s="1" t="s">
        <v>1090</v>
      </c>
      <c r="C423" s="1">
        <v>1979</v>
      </c>
      <c r="D423" s="1">
        <f>P423</f>
        <v>2023</v>
      </c>
      <c r="E423" s="1" t="s">
        <v>1304</v>
      </c>
      <c r="F423" s="1" t="s">
        <v>930</v>
      </c>
      <c r="G423" s="1" t="s">
        <v>1927</v>
      </c>
      <c r="L423" s="58">
        <f t="shared" si="29"/>
        <v>44</v>
      </c>
      <c r="M423" s="58">
        <f t="shared" si="30"/>
        <v>0</v>
      </c>
      <c r="N423" s="1">
        <f t="shared" si="31"/>
        <v>44</v>
      </c>
      <c r="O423" s="1">
        <f t="shared" si="32"/>
        <v>2</v>
      </c>
      <c r="P423" s="1">
        <v>2023</v>
      </c>
      <c r="Q423" s="1" t="s">
        <v>1501</v>
      </c>
      <c r="R423" s="1" t="s">
        <v>1502</v>
      </c>
      <c r="T423" s="1" t="s">
        <v>1090</v>
      </c>
      <c r="U423" s="1" t="s">
        <v>1501</v>
      </c>
      <c r="V423" s="1" t="s">
        <v>1502</v>
      </c>
    </row>
    <row r="424" spans="1:22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1927</v>
      </c>
      <c r="L424" s="58">
        <f t="shared" si="29"/>
        <v>42</v>
      </c>
      <c r="M424" s="58">
        <f t="shared" si="30"/>
        <v>34</v>
      </c>
      <c r="N424" s="1">
        <f t="shared" si="31"/>
        <v>8</v>
      </c>
      <c r="O424" s="1">
        <f t="shared" si="32"/>
        <v>2</v>
      </c>
      <c r="P424" s="1">
        <v>2023</v>
      </c>
      <c r="Q424" s="1" t="s">
        <v>1482</v>
      </c>
      <c r="R424" s="1" t="s">
        <v>1483</v>
      </c>
      <c r="T424" s="1" t="s">
        <v>1481</v>
      </c>
      <c r="U424" s="1" t="s">
        <v>1482</v>
      </c>
      <c r="V424" s="1" t="s">
        <v>1483</v>
      </c>
    </row>
    <row r="425" spans="1:22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1927</v>
      </c>
      <c r="L425" s="58">
        <f t="shared" si="29"/>
        <v>38</v>
      </c>
      <c r="M425" s="58" t="str">
        <f t="shared" si="30"/>
        <v/>
      </c>
      <c r="N425" s="1" t="str">
        <f t="shared" si="31"/>
        <v/>
      </c>
      <c r="O425" s="1">
        <f t="shared" si="32"/>
        <v>1</v>
      </c>
      <c r="P425" s="1">
        <v>2023</v>
      </c>
      <c r="Q425" s="1" t="s">
        <v>1775</v>
      </c>
      <c r="R425" s="1" t="s">
        <v>1776</v>
      </c>
      <c r="T425" s="1" t="s">
        <v>1624</v>
      </c>
      <c r="U425" s="1" t="s">
        <v>1775</v>
      </c>
      <c r="V425" s="1" t="s">
        <v>1776</v>
      </c>
    </row>
    <row r="426" spans="1:22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1927</v>
      </c>
      <c r="L426" s="58">
        <f t="shared" si="29"/>
        <v>37</v>
      </c>
      <c r="M426" s="58" t="str">
        <f t="shared" si="30"/>
        <v/>
      </c>
      <c r="N426" s="1" t="str">
        <f t="shared" si="31"/>
        <v/>
      </c>
      <c r="O426" s="1">
        <f t="shared" si="32"/>
        <v>1</v>
      </c>
      <c r="P426" s="1">
        <v>2023</v>
      </c>
      <c r="Q426" s="52" t="s">
        <v>1599</v>
      </c>
      <c r="R426" s="1" t="s">
        <v>1600</v>
      </c>
      <c r="T426" s="1" t="s">
        <v>1597</v>
      </c>
      <c r="U426" s="52" t="s">
        <v>1599</v>
      </c>
      <c r="V426" s="1" t="s">
        <v>1600</v>
      </c>
    </row>
    <row r="427" spans="1:22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1927</v>
      </c>
      <c r="L427" s="58">
        <f t="shared" si="29"/>
        <v>34</v>
      </c>
      <c r="M427" s="58" t="str">
        <f t="shared" si="30"/>
        <v/>
      </c>
      <c r="N427" s="1" t="str">
        <f t="shared" si="31"/>
        <v/>
      </c>
      <c r="O427" s="1">
        <f t="shared" si="32"/>
        <v>1</v>
      </c>
      <c r="P427" s="1">
        <v>2023</v>
      </c>
      <c r="Q427" s="1" t="s">
        <v>1874</v>
      </c>
      <c r="R427" s="1" t="s">
        <v>1875</v>
      </c>
      <c r="T427" s="1" t="s">
        <v>1873</v>
      </c>
      <c r="U427" s="1" t="s">
        <v>1874</v>
      </c>
      <c r="V427" s="1" t="s">
        <v>1875</v>
      </c>
    </row>
    <row r="428" spans="1:22" x14ac:dyDescent="0.4">
      <c r="A428" s="1" t="s">
        <v>1429</v>
      </c>
      <c r="C428" s="1">
        <v>1992</v>
      </c>
      <c r="D428" s="1">
        <f>P428</f>
        <v>2023</v>
      </c>
      <c r="E428" s="1" t="s">
        <v>1304</v>
      </c>
      <c r="F428" s="1" t="s">
        <v>1422</v>
      </c>
      <c r="G428" s="1" t="s">
        <v>1923</v>
      </c>
      <c r="L428" s="58">
        <f t="shared" si="29"/>
        <v>31</v>
      </c>
      <c r="M428" s="58">
        <f t="shared" si="30"/>
        <v>0</v>
      </c>
      <c r="N428" s="1">
        <f t="shared" si="31"/>
        <v>31</v>
      </c>
      <c r="O428" s="1">
        <f t="shared" si="32"/>
        <v>1</v>
      </c>
      <c r="P428" s="1">
        <v>2023</v>
      </c>
      <c r="Q428" s="1" t="s">
        <v>2688</v>
      </c>
      <c r="R428" s="1" t="s">
        <v>2689</v>
      </c>
      <c r="T428" s="1" t="s">
        <v>1429</v>
      </c>
      <c r="U428" s="1" t="s">
        <v>2688</v>
      </c>
      <c r="V428" s="1" t="s">
        <v>2689</v>
      </c>
    </row>
    <row r="429" spans="1:22" x14ac:dyDescent="0.4">
      <c r="A429" s="1" t="s">
        <v>1089</v>
      </c>
      <c r="B429" s="1" t="s">
        <v>1390</v>
      </c>
      <c r="C429" s="1">
        <v>1993</v>
      </c>
      <c r="D429" s="1">
        <f>P429</f>
        <v>2023</v>
      </c>
      <c r="E429" s="1" t="s">
        <v>1391</v>
      </c>
      <c r="F429" s="1" t="s">
        <v>926</v>
      </c>
      <c r="G429" s="1" t="s">
        <v>1927</v>
      </c>
      <c r="L429" s="58">
        <f t="shared" si="29"/>
        <v>30</v>
      </c>
      <c r="M429" s="58">
        <f t="shared" si="30"/>
        <v>0</v>
      </c>
      <c r="N429" s="1">
        <f t="shared" si="31"/>
        <v>30</v>
      </c>
      <c r="O429" s="1">
        <f t="shared" si="32"/>
        <v>1</v>
      </c>
      <c r="P429" s="1">
        <v>2023</v>
      </c>
      <c r="Q429" s="1" t="s">
        <v>1392</v>
      </c>
      <c r="R429" s="1" t="s">
        <v>1393</v>
      </c>
      <c r="T429" s="1" t="s">
        <v>1089</v>
      </c>
      <c r="U429" s="1" t="s">
        <v>1392</v>
      </c>
      <c r="V429" s="1" t="s">
        <v>1393</v>
      </c>
    </row>
    <row r="430" spans="1:22" x14ac:dyDescent="0.4">
      <c r="A430" s="1" t="s">
        <v>1621</v>
      </c>
      <c r="C430" s="1">
        <v>1998</v>
      </c>
      <c r="D430" s="1">
        <f>P430</f>
        <v>2023</v>
      </c>
      <c r="E430" s="1" t="s">
        <v>1762</v>
      </c>
      <c r="F430" s="1" t="s">
        <v>1763</v>
      </c>
      <c r="G430" s="1" t="s">
        <v>1927</v>
      </c>
      <c r="L430" s="58">
        <f t="shared" si="29"/>
        <v>25</v>
      </c>
      <c r="M430" s="58">
        <f t="shared" si="30"/>
        <v>0</v>
      </c>
      <c r="N430" s="1">
        <f t="shared" si="31"/>
        <v>25</v>
      </c>
      <c r="O430" s="1">
        <f t="shared" si="32"/>
        <v>1</v>
      </c>
      <c r="P430" s="1">
        <v>2023</v>
      </c>
      <c r="Q430" s="1" t="s">
        <v>1764</v>
      </c>
      <c r="R430" s="1" t="s">
        <v>1765</v>
      </c>
      <c r="T430" s="1" t="s">
        <v>1621</v>
      </c>
      <c r="U430" s="1" t="s">
        <v>1764</v>
      </c>
      <c r="V430" s="1" t="s">
        <v>1765</v>
      </c>
    </row>
    <row r="431" spans="1:22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1927</v>
      </c>
      <c r="L431" s="58">
        <f t="shared" si="29"/>
        <v>22</v>
      </c>
      <c r="M431" s="58" t="str">
        <f t="shared" si="30"/>
        <v/>
      </c>
      <c r="N431" s="1" t="str">
        <f t="shared" si="31"/>
        <v/>
      </c>
      <c r="O431" s="1">
        <f t="shared" si="32"/>
        <v>1</v>
      </c>
      <c r="P431" s="1">
        <v>2023</v>
      </c>
      <c r="Q431" s="1" t="s">
        <v>1465</v>
      </c>
      <c r="R431" s="1" t="s">
        <v>1466</v>
      </c>
      <c r="T431" s="61" t="s">
        <v>1464</v>
      </c>
      <c r="U431" s="1" t="s">
        <v>1465</v>
      </c>
      <c r="V431" s="1" t="s">
        <v>1466</v>
      </c>
    </row>
    <row r="432" spans="1:22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1927</v>
      </c>
      <c r="L432" s="58">
        <f t="shared" si="29"/>
        <v>22</v>
      </c>
      <c r="M432" s="58">
        <f t="shared" si="30"/>
        <v>2</v>
      </c>
      <c r="N432" s="1">
        <f t="shared" si="31"/>
        <v>20</v>
      </c>
      <c r="O432" s="1">
        <f t="shared" si="32"/>
        <v>1</v>
      </c>
      <c r="P432" s="1">
        <v>2023</v>
      </c>
      <c r="Q432" s="1" t="s">
        <v>1524</v>
      </c>
      <c r="R432" s="1" t="s">
        <v>1525</v>
      </c>
      <c r="T432" s="1" t="s">
        <v>1522</v>
      </c>
      <c r="U432" s="1" t="s">
        <v>1524</v>
      </c>
      <c r="V432" s="1" t="s">
        <v>1525</v>
      </c>
    </row>
    <row r="433" spans="1:22" x14ac:dyDescent="0.4">
      <c r="A433" s="1" t="s">
        <v>1797</v>
      </c>
      <c r="C433" s="1">
        <v>2001</v>
      </c>
      <c r="D433" s="1">
        <f>P433</f>
        <v>2023</v>
      </c>
      <c r="E433" s="1" t="s">
        <v>1304</v>
      </c>
      <c r="F433" s="1" t="s">
        <v>926</v>
      </c>
      <c r="G433" s="1" t="s">
        <v>1927</v>
      </c>
      <c r="L433" s="58">
        <f t="shared" si="29"/>
        <v>22</v>
      </c>
      <c r="M433" s="58">
        <f t="shared" si="30"/>
        <v>0</v>
      </c>
      <c r="N433" s="1">
        <f t="shared" si="31"/>
        <v>22</v>
      </c>
      <c r="O433" s="1">
        <f t="shared" si="32"/>
        <v>1</v>
      </c>
      <c r="P433" s="1">
        <v>2023</v>
      </c>
      <c r="Q433" s="1" t="s">
        <v>1816</v>
      </c>
      <c r="R433" s="1" t="s">
        <v>1817</v>
      </c>
      <c r="T433" s="1" t="s">
        <v>1797</v>
      </c>
      <c r="U433" s="1" t="s">
        <v>1816</v>
      </c>
      <c r="V433" s="1" t="s">
        <v>1817</v>
      </c>
    </row>
    <row r="434" spans="1:22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1927</v>
      </c>
      <c r="L434" s="58">
        <f t="shared" si="29"/>
        <v>13</v>
      </c>
      <c r="M434" s="58">
        <f t="shared" si="30"/>
        <v>11</v>
      </c>
      <c r="N434" s="1">
        <f t="shared" si="31"/>
        <v>2</v>
      </c>
      <c r="O434" s="1">
        <f t="shared" si="32"/>
        <v>0</v>
      </c>
      <c r="P434" s="1">
        <v>2023</v>
      </c>
      <c r="Q434" s="1" t="s">
        <v>1530</v>
      </c>
      <c r="R434" s="1" t="s">
        <v>1531</v>
      </c>
      <c r="T434" s="1" t="s">
        <v>1527</v>
      </c>
      <c r="U434" s="1" t="s">
        <v>1530</v>
      </c>
      <c r="V434" s="1" t="s">
        <v>1531</v>
      </c>
    </row>
    <row r="435" spans="1:22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1927</v>
      </c>
      <c r="L435" s="58">
        <f t="shared" si="29"/>
        <v>12</v>
      </c>
      <c r="M435" s="58" t="str">
        <f t="shared" si="30"/>
        <v/>
      </c>
      <c r="N435" s="1" t="str">
        <f t="shared" si="31"/>
        <v/>
      </c>
      <c r="O435" s="1">
        <f t="shared" si="32"/>
        <v>0</v>
      </c>
      <c r="P435" s="1">
        <v>2023</v>
      </c>
      <c r="Q435" s="1" t="s">
        <v>1603</v>
      </c>
      <c r="R435" s="1" t="s">
        <v>1604</v>
      </c>
      <c r="T435" s="1" t="s">
        <v>1601</v>
      </c>
      <c r="U435" s="1" t="s">
        <v>1603</v>
      </c>
      <c r="V435" s="1" t="s">
        <v>1604</v>
      </c>
    </row>
    <row r="436" spans="1:22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1927</v>
      </c>
      <c r="L436" s="58">
        <f t="shared" si="29"/>
        <v>10</v>
      </c>
      <c r="M436" s="58">
        <f t="shared" si="30"/>
        <v>9</v>
      </c>
      <c r="N436" s="1">
        <f t="shared" si="31"/>
        <v>1</v>
      </c>
      <c r="O436" s="1">
        <f t="shared" si="32"/>
        <v>0</v>
      </c>
      <c r="P436" s="1">
        <v>2023</v>
      </c>
      <c r="Q436" s="1" t="s">
        <v>1528</v>
      </c>
      <c r="R436" s="1" t="s">
        <v>1529</v>
      </c>
      <c r="T436" s="1" t="s">
        <v>1526</v>
      </c>
      <c r="U436" s="1" t="s">
        <v>1528</v>
      </c>
      <c r="V436" s="1" t="s">
        <v>1529</v>
      </c>
    </row>
    <row r="437" spans="1:22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1927</v>
      </c>
      <c r="L437" s="58">
        <f t="shared" si="29"/>
        <v>9</v>
      </c>
      <c r="M437" s="58">
        <f t="shared" si="30"/>
        <v>8</v>
      </c>
      <c r="N437" s="1">
        <f t="shared" si="31"/>
        <v>1</v>
      </c>
      <c r="O437" s="1">
        <f t="shared" si="32"/>
        <v>0</v>
      </c>
      <c r="P437" s="1">
        <v>2023</v>
      </c>
      <c r="Q437" s="1" t="s">
        <v>1434</v>
      </c>
      <c r="R437" s="1" t="s">
        <v>1435</v>
      </c>
      <c r="T437" s="1" t="s">
        <v>1430</v>
      </c>
      <c r="U437" s="1" t="s">
        <v>1434</v>
      </c>
      <c r="V437" s="1" t="s">
        <v>1435</v>
      </c>
    </row>
    <row r="438" spans="1:22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1927</v>
      </c>
      <c r="L438" s="58">
        <f t="shared" si="29"/>
        <v>9</v>
      </c>
      <c r="M438" s="58" t="str">
        <f t="shared" si="30"/>
        <v/>
      </c>
      <c r="N438" s="1" t="str">
        <f t="shared" si="31"/>
        <v/>
      </c>
      <c r="O438" s="1">
        <f t="shared" si="32"/>
        <v>0</v>
      </c>
      <c r="P438" s="1">
        <v>2023</v>
      </c>
      <c r="Q438" s="1" t="s">
        <v>1534</v>
      </c>
      <c r="R438" s="1" t="s">
        <v>1535</v>
      </c>
      <c r="T438" s="1" t="s">
        <v>1532</v>
      </c>
      <c r="U438" s="1" t="s">
        <v>1534</v>
      </c>
      <c r="V438" s="1" t="s">
        <v>1535</v>
      </c>
    </row>
    <row r="439" spans="1:22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1927</v>
      </c>
      <c r="L439" s="58">
        <f t="shared" si="29"/>
        <v>6</v>
      </c>
      <c r="M439" s="58">
        <f t="shared" si="30"/>
        <v>2</v>
      </c>
      <c r="N439" s="1">
        <f t="shared" si="31"/>
        <v>4</v>
      </c>
      <c r="O439" s="1">
        <f t="shared" si="32"/>
        <v>0</v>
      </c>
      <c r="P439" s="1">
        <v>2023</v>
      </c>
      <c r="Q439" s="1" t="s">
        <v>1506</v>
      </c>
      <c r="R439" s="1" t="s">
        <v>1507</v>
      </c>
      <c r="T439" s="1" t="s">
        <v>1505</v>
      </c>
      <c r="U439" s="1" t="s">
        <v>1506</v>
      </c>
      <c r="V439" s="1" t="s">
        <v>1507</v>
      </c>
    </row>
    <row r="440" spans="1:22" x14ac:dyDescent="0.4">
      <c r="A440" s="1" t="s">
        <v>1891</v>
      </c>
      <c r="C440" s="1">
        <v>2019</v>
      </c>
      <c r="D440" s="1">
        <f>P440</f>
        <v>2023</v>
      </c>
      <c r="E440" s="1" t="s">
        <v>314</v>
      </c>
      <c r="F440" s="1" t="s">
        <v>926</v>
      </c>
      <c r="G440" s="1" t="s">
        <v>1927</v>
      </c>
      <c r="L440" s="58">
        <f t="shared" si="29"/>
        <v>4</v>
      </c>
      <c r="M440" s="58">
        <f t="shared" si="30"/>
        <v>0</v>
      </c>
      <c r="N440" s="1">
        <f t="shared" si="31"/>
        <v>4</v>
      </c>
      <c r="O440" s="1">
        <f t="shared" si="32"/>
        <v>0</v>
      </c>
      <c r="P440" s="1">
        <v>2023</v>
      </c>
      <c r="Q440" s="1" t="s">
        <v>1665</v>
      </c>
      <c r="R440" s="1" t="s">
        <v>1666</v>
      </c>
      <c r="T440" s="1" t="s">
        <v>1891</v>
      </c>
      <c r="U440" s="1" t="s">
        <v>1665</v>
      </c>
      <c r="V440" s="1" t="s">
        <v>1666</v>
      </c>
    </row>
    <row r="441" spans="1:22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1927</v>
      </c>
      <c r="L441" s="58">
        <f t="shared" si="29"/>
        <v>2</v>
      </c>
      <c r="M441" s="58" t="str">
        <f t="shared" si="30"/>
        <v/>
      </c>
      <c r="N441" s="1" t="str">
        <f t="shared" si="31"/>
        <v/>
      </c>
      <c r="O441" s="1">
        <f t="shared" si="32"/>
        <v>0</v>
      </c>
      <c r="P441" s="1">
        <v>2023</v>
      </c>
      <c r="Q441" s="1" t="s">
        <v>1669</v>
      </c>
      <c r="R441" s="1" t="s">
        <v>1670</v>
      </c>
      <c r="T441" s="1" t="s">
        <v>1667</v>
      </c>
      <c r="U441" s="1" t="s">
        <v>1669</v>
      </c>
      <c r="V441" s="1" t="s">
        <v>1670</v>
      </c>
    </row>
    <row r="442" spans="1:22" x14ac:dyDescent="0.4">
      <c r="A442" s="1" t="s">
        <v>2707</v>
      </c>
      <c r="C442" s="1">
        <v>2022</v>
      </c>
      <c r="D442" s="1">
        <f>P442</f>
        <v>2023</v>
      </c>
      <c r="E442" s="1" t="s">
        <v>1348</v>
      </c>
      <c r="F442" s="1" t="s">
        <v>1857</v>
      </c>
      <c r="G442" s="1" t="s">
        <v>1927</v>
      </c>
      <c r="L442" s="58">
        <f t="shared" si="29"/>
        <v>1</v>
      </c>
      <c r="M442" s="58">
        <f t="shared" si="30"/>
        <v>0</v>
      </c>
      <c r="N442" s="1">
        <f t="shared" si="31"/>
        <v>1</v>
      </c>
      <c r="O442" s="1">
        <f t="shared" si="32"/>
        <v>0</v>
      </c>
      <c r="P442" s="1">
        <v>2023</v>
      </c>
      <c r="Q442" s="1" t="s">
        <v>1537</v>
      </c>
      <c r="R442" s="1" t="s">
        <v>1538</v>
      </c>
      <c r="T442" s="1" t="s">
        <v>1536</v>
      </c>
      <c r="U442" s="1" t="s">
        <v>1537</v>
      </c>
      <c r="V442" s="1" t="s">
        <v>1538</v>
      </c>
    </row>
    <row r="443" spans="1:22" x14ac:dyDescent="0.4">
      <c r="A443" s="1" t="s">
        <v>1888</v>
      </c>
      <c r="C443" s="1">
        <v>1969</v>
      </c>
      <c r="E443" s="1" t="s">
        <v>2708</v>
      </c>
      <c r="F443" s="1" t="s">
        <v>926</v>
      </c>
      <c r="G443" s="1" t="s">
        <v>1927</v>
      </c>
      <c r="L443" s="58">
        <f t="shared" si="29"/>
        <v>54</v>
      </c>
      <c r="M443" s="58" t="str">
        <f t="shared" si="30"/>
        <v/>
      </c>
      <c r="N443" s="1" t="str">
        <f t="shared" si="31"/>
        <v/>
      </c>
      <c r="O443" s="1">
        <f t="shared" si="32"/>
        <v>2</v>
      </c>
      <c r="P443" s="1">
        <v>2023</v>
      </c>
      <c r="Q443" s="1" t="s">
        <v>2690</v>
      </c>
      <c r="R443" s="1" t="s">
        <v>2691</v>
      </c>
      <c r="T443" s="1" t="s">
        <v>1888</v>
      </c>
      <c r="U443" s="1" t="s">
        <v>2690</v>
      </c>
      <c r="V443" s="1" t="s">
        <v>2691</v>
      </c>
    </row>
    <row r="444" spans="1:22" x14ac:dyDescent="0.4">
      <c r="A444" s="1" t="s">
        <v>1889</v>
      </c>
      <c r="B444" s="1" t="s">
        <v>1890</v>
      </c>
      <c r="C444" s="1">
        <v>1992</v>
      </c>
      <c r="E444" s="1" t="s">
        <v>2709</v>
      </c>
      <c r="F444" s="1" t="s">
        <v>926</v>
      </c>
      <c r="G444" s="1" t="s">
        <v>1927</v>
      </c>
      <c r="L444" s="58">
        <f t="shared" si="29"/>
        <v>31</v>
      </c>
      <c r="M444" s="58" t="str">
        <f t="shared" si="30"/>
        <v/>
      </c>
      <c r="N444" s="1" t="str">
        <f t="shared" si="31"/>
        <v/>
      </c>
      <c r="O444" s="1">
        <f t="shared" si="32"/>
        <v>1</v>
      </c>
      <c r="P444" s="1">
        <v>2023</v>
      </c>
      <c r="Q444" s="1" t="s">
        <v>2692</v>
      </c>
      <c r="R444" s="1" t="s">
        <v>2693</v>
      </c>
      <c r="T444" s="1" t="s">
        <v>1889</v>
      </c>
      <c r="U444" s="1" t="s">
        <v>2692</v>
      </c>
      <c r="V444" s="1" t="s">
        <v>2693</v>
      </c>
    </row>
    <row r="445" spans="1:22" x14ac:dyDescent="0.4">
      <c r="A445" s="1" t="s">
        <v>1892</v>
      </c>
      <c r="C445" s="1">
        <v>2017</v>
      </c>
      <c r="E445" s="1" t="s">
        <v>2710</v>
      </c>
      <c r="F445" s="1" t="s">
        <v>926</v>
      </c>
      <c r="G445" s="1" t="s">
        <v>1927</v>
      </c>
      <c r="L445" s="58">
        <f t="shared" si="29"/>
        <v>6</v>
      </c>
      <c r="M445" s="58" t="str">
        <f t="shared" si="30"/>
        <v/>
      </c>
      <c r="N445" s="1" t="str">
        <f t="shared" si="31"/>
        <v/>
      </c>
      <c r="O445" s="1">
        <f t="shared" si="32"/>
        <v>0</v>
      </c>
      <c r="P445" s="1">
        <v>2023</v>
      </c>
      <c r="Q445" s="1" t="s">
        <v>2694</v>
      </c>
      <c r="R445" s="1" t="s">
        <v>2695</v>
      </c>
      <c r="T445" s="1" t="s">
        <v>1892</v>
      </c>
      <c r="U445" s="1" t="s">
        <v>2694</v>
      </c>
      <c r="V445" s="1" t="s">
        <v>2695</v>
      </c>
    </row>
    <row r="446" spans="1:22" x14ac:dyDescent="0.4">
      <c r="A446" s="1" t="s">
        <v>2711</v>
      </c>
      <c r="C446" s="1">
        <v>2007</v>
      </c>
      <c r="D446" s="1">
        <v>2008</v>
      </c>
      <c r="E446" s="1" t="s">
        <v>314</v>
      </c>
      <c r="F446" s="1" t="s">
        <v>926</v>
      </c>
      <c r="G446" s="1" t="s">
        <v>1940</v>
      </c>
      <c r="L446" s="58">
        <f t="shared" si="29"/>
        <v>16</v>
      </c>
      <c r="M446" s="58">
        <f t="shared" si="30"/>
        <v>15</v>
      </c>
      <c r="N446" s="1">
        <f t="shared" si="31"/>
        <v>1</v>
      </c>
      <c r="O446" s="1">
        <f t="shared" si="32"/>
        <v>0</v>
      </c>
      <c r="P446" s="1">
        <v>2023</v>
      </c>
      <c r="Q446" s="1" t="s">
        <v>2696</v>
      </c>
      <c r="R446" s="1" t="s">
        <v>2697</v>
      </c>
      <c r="T446" s="1" t="s">
        <v>1893</v>
      </c>
      <c r="U446" s="1" t="s">
        <v>2696</v>
      </c>
      <c r="V446" s="1" t="s">
        <v>2697</v>
      </c>
    </row>
    <row r="447" spans="1:22" x14ac:dyDescent="0.4">
      <c r="A447" s="1" t="s">
        <v>1894</v>
      </c>
      <c r="C447" s="1">
        <v>2003</v>
      </c>
      <c r="D447" s="1">
        <v>2011</v>
      </c>
      <c r="E447" s="1" t="s">
        <v>1285</v>
      </c>
      <c r="F447" s="1" t="s">
        <v>1857</v>
      </c>
      <c r="G447" s="1" t="s">
        <v>1927</v>
      </c>
      <c r="L447" s="58">
        <f t="shared" si="29"/>
        <v>20</v>
      </c>
      <c r="M447" s="58">
        <f t="shared" si="30"/>
        <v>12</v>
      </c>
      <c r="N447" s="1">
        <f t="shared" si="31"/>
        <v>8</v>
      </c>
      <c r="O447" s="1">
        <f t="shared" si="32"/>
        <v>1</v>
      </c>
      <c r="P447" s="1">
        <v>2023</v>
      </c>
      <c r="Q447" s="1" t="s">
        <v>2712</v>
      </c>
      <c r="R447" s="1" t="s">
        <v>2713</v>
      </c>
      <c r="T447" s="1" t="s">
        <v>1894</v>
      </c>
    </row>
    <row r="448" spans="1:22" x14ac:dyDescent="0.4">
      <c r="A448" s="1" t="s">
        <v>2721</v>
      </c>
      <c r="B448" s="1" t="s">
        <v>2722</v>
      </c>
      <c r="C448" s="1">
        <v>1995</v>
      </c>
      <c r="D448" s="1">
        <v>2000</v>
      </c>
      <c r="E448" s="1" t="s">
        <v>1304</v>
      </c>
      <c r="F448" s="1" t="s">
        <v>926</v>
      </c>
      <c r="G448" s="1" t="s">
        <v>1927</v>
      </c>
      <c r="L448" s="58">
        <f t="shared" si="29"/>
        <v>28</v>
      </c>
      <c r="M448" s="58">
        <f t="shared" si="30"/>
        <v>23</v>
      </c>
      <c r="N448" s="1">
        <f t="shared" si="31"/>
        <v>5</v>
      </c>
      <c r="O448" s="1">
        <f t="shared" si="32"/>
        <v>1</v>
      </c>
      <c r="P448" s="1">
        <v>2023</v>
      </c>
      <c r="Q448" s="1" t="s">
        <v>2723</v>
      </c>
      <c r="R448" s="1" t="s">
        <v>2724</v>
      </c>
      <c r="T448" s="1" t="s">
        <v>1895</v>
      </c>
    </row>
    <row r="449" spans="1:20" x14ac:dyDescent="0.4">
      <c r="A449" s="1" t="s">
        <v>1896</v>
      </c>
      <c r="C449" s="1">
        <v>1994</v>
      </c>
      <c r="E449" s="1" t="s">
        <v>2111</v>
      </c>
      <c r="F449" s="1" t="s">
        <v>926</v>
      </c>
      <c r="G449" s="1" t="s">
        <v>1927</v>
      </c>
      <c r="H449" s="1">
        <v>491000</v>
      </c>
      <c r="I449" s="1">
        <v>800000</v>
      </c>
      <c r="L449" s="58">
        <f t="shared" si="29"/>
        <v>29</v>
      </c>
      <c r="M449" s="58" t="str">
        <f t="shared" si="30"/>
        <v/>
      </c>
      <c r="N449" s="1" t="str">
        <f t="shared" si="31"/>
        <v/>
      </c>
      <c r="O449" s="1">
        <f t="shared" si="32"/>
        <v>1</v>
      </c>
      <c r="P449" s="1">
        <v>2023</v>
      </c>
      <c r="Q449" s="1" t="s">
        <v>2725</v>
      </c>
      <c r="R449" s="1" t="s">
        <v>2726</v>
      </c>
      <c r="T449" s="1" t="s">
        <v>1896</v>
      </c>
    </row>
    <row r="450" spans="1:20" x14ac:dyDescent="0.4">
      <c r="A450" s="1" t="s">
        <v>1897</v>
      </c>
      <c r="C450" s="1">
        <v>1915</v>
      </c>
      <c r="D450" s="1">
        <v>1917</v>
      </c>
      <c r="E450" s="1" t="s">
        <v>1110</v>
      </c>
      <c r="F450" s="1" t="s">
        <v>926</v>
      </c>
      <c r="G450" s="1" t="s">
        <v>1927</v>
      </c>
      <c r="H450" s="1">
        <v>600000</v>
      </c>
      <c r="I450" s="1">
        <v>1500000</v>
      </c>
      <c r="L450" s="58">
        <f t="shared" ref="L450:L497" si="33">IF(ISBLANK(C450),"",IF(C450&lt;=(-350000),ABS(C450),IF(C450&lt;=(-900),FLOOR(ABS(C450-P450),100),ABS(C450-P450))))</f>
        <v>108</v>
      </c>
      <c r="M450" s="58">
        <f t="shared" ref="M450:M496" si="34">IF(ISBLANK(D450),"",IF(C450&lt;=(-350000),ABS(D450),IF(C450&lt;=(-900),FLOOR(ABS(D450-P450),100),ABS(D450-P450))))</f>
        <v>106</v>
      </c>
      <c r="N450" s="1">
        <f t="shared" ref="N450:N497" si="35">IF(OR(ISBLANK(D450),J450=1),"",ABS(C450-D450))</f>
        <v>2</v>
      </c>
      <c r="O450" s="1">
        <f t="shared" ref="O450:O495" si="36">IF(OR(C450&lt;(-85000000),ISBLANK(C450)),"",IF(C450&lt;(-7000000),INT(ABS(C450/10)),IF(C450&lt;(-3200000),INT(ABS(C450/12)),IF(C450&lt;(-500000),INT(ABS((C450-P450)/14)),IF(C450&lt;(-13500),INT(ABS((C450-P450)/16)),IF(C450&lt;(-4000),INT(ABS((C450-P450)/18)),INT(ABS((C450-P450)/20))))))))</f>
        <v>5</v>
      </c>
      <c r="P450" s="1">
        <v>2023</v>
      </c>
      <c r="Q450" s="1" t="s">
        <v>2727</v>
      </c>
      <c r="R450" s="1" t="s">
        <v>2728</v>
      </c>
      <c r="T450" s="1" t="s">
        <v>1897</v>
      </c>
    </row>
    <row r="451" spans="1:20" x14ac:dyDescent="0.4">
      <c r="A451" s="1" t="s">
        <v>1898</v>
      </c>
      <c r="L451" s="58" t="str">
        <f t="shared" si="33"/>
        <v/>
      </c>
      <c r="M451" s="58" t="str">
        <f t="shared" si="34"/>
        <v/>
      </c>
      <c r="N451" s="1" t="str">
        <f t="shared" si="35"/>
        <v/>
      </c>
      <c r="O451" s="1" t="str">
        <f t="shared" si="36"/>
        <v/>
      </c>
      <c r="P451" s="1">
        <v>2023</v>
      </c>
      <c r="T451" s="1" t="s">
        <v>1898</v>
      </c>
    </row>
    <row r="452" spans="1:20" x14ac:dyDescent="0.4">
      <c r="A452" s="1" t="s">
        <v>1899</v>
      </c>
      <c r="C452" s="1">
        <v>1918</v>
      </c>
      <c r="D452" s="1">
        <v>2008</v>
      </c>
      <c r="E452" s="1" t="s">
        <v>2729</v>
      </c>
      <c r="F452" s="1" t="s">
        <v>930</v>
      </c>
      <c r="L452" s="58">
        <f t="shared" si="33"/>
        <v>105</v>
      </c>
      <c r="M452" s="58">
        <f t="shared" si="34"/>
        <v>15</v>
      </c>
      <c r="N452" s="1">
        <f t="shared" si="35"/>
        <v>90</v>
      </c>
      <c r="O452" s="1">
        <f t="shared" si="36"/>
        <v>5</v>
      </c>
      <c r="P452" s="1">
        <v>2023</v>
      </c>
      <c r="Q452" s="1" t="s">
        <v>2730</v>
      </c>
      <c r="R452" s="1" t="s">
        <v>2731</v>
      </c>
      <c r="T452" s="1" t="s">
        <v>1899</v>
      </c>
    </row>
    <row r="453" spans="1:20" x14ac:dyDescent="0.4">
      <c r="A453" s="1" t="s">
        <v>1900</v>
      </c>
      <c r="C453" s="1">
        <v>1928</v>
      </c>
      <c r="D453" s="1">
        <v>1999</v>
      </c>
      <c r="E453" s="1" t="s">
        <v>2732</v>
      </c>
      <c r="F453" s="1" t="s">
        <v>930</v>
      </c>
      <c r="L453" s="58">
        <f t="shared" si="33"/>
        <v>95</v>
      </c>
      <c r="M453" s="58">
        <f t="shared" si="34"/>
        <v>24</v>
      </c>
      <c r="N453" s="1">
        <f t="shared" si="35"/>
        <v>71</v>
      </c>
      <c r="O453" s="1">
        <f t="shared" si="36"/>
        <v>4</v>
      </c>
      <c r="P453" s="1">
        <v>2023</v>
      </c>
      <c r="Q453" s="1" t="s">
        <v>2733</v>
      </c>
      <c r="R453" s="1" t="s">
        <v>2734</v>
      </c>
      <c r="T453" s="1" t="s">
        <v>1900</v>
      </c>
    </row>
    <row r="454" spans="1:20" x14ac:dyDescent="0.4">
      <c r="A454" s="1" t="s">
        <v>2735</v>
      </c>
      <c r="B454" s="1" t="s">
        <v>2736</v>
      </c>
      <c r="C454" s="1">
        <v>1969</v>
      </c>
      <c r="E454" s="1" t="s">
        <v>315</v>
      </c>
      <c r="F454" s="1" t="s">
        <v>926</v>
      </c>
      <c r="L454" s="58">
        <f t="shared" si="33"/>
        <v>54</v>
      </c>
      <c r="M454" s="58" t="str">
        <f t="shared" si="34"/>
        <v/>
      </c>
      <c r="N454" s="1" t="str">
        <f t="shared" si="35"/>
        <v/>
      </c>
      <c r="O454" s="1">
        <f t="shared" si="36"/>
        <v>2</v>
      </c>
      <c r="P454" s="1">
        <v>2023</v>
      </c>
      <c r="Q454" s="1" t="s">
        <v>2737</v>
      </c>
      <c r="R454" s="1" t="s">
        <v>2738</v>
      </c>
      <c r="T454" s="1" t="s">
        <v>1901</v>
      </c>
    </row>
    <row r="455" spans="1:20" x14ac:dyDescent="0.4">
      <c r="A455" s="1" t="s">
        <v>2739</v>
      </c>
      <c r="B455" s="1" t="s">
        <v>2740</v>
      </c>
      <c r="C455" s="1">
        <v>1957</v>
      </c>
      <c r="F455" s="1" t="s">
        <v>926</v>
      </c>
      <c r="L455" s="58">
        <f t="shared" si="33"/>
        <v>66</v>
      </c>
      <c r="M455" s="58" t="str">
        <f t="shared" si="34"/>
        <v/>
      </c>
      <c r="N455" s="1" t="str">
        <f t="shared" si="35"/>
        <v/>
      </c>
      <c r="O455" s="1">
        <f t="shared" si="36"/>
        <v>3</v>
      </c>
      <c r="P455" s="1">
        <v>2023</v>
      </c>
      <c r="Q455" s="1" t="s">
        <v>2741</v>
      </c>
      <c r="R455" s="1" t="s">
        <v>2742</v>
      </c>
      <c r="T455" s="1" t="s">
        <v>1902</v>
      </c>
    </row>
    <row r="456" spans="1:20" x14ac:dyDescent="0.4">
      <c r="A456" s="1" t="s">
        <v>1903</v>
      </c>
      <c r="B456" s="1" t="s">
        <v>2743</v>
      </c>
      <c r="C456" s="1">
        <v>1961</v>
      </c>
      <c r="F456" s="1" t="s">
        <v>926</v>
      </c>
      <c r="L456" s="58">
        <f t="shared" si="33"/>
        <v>62</v>
      </c>
      <c r="M456" s="58" t="str">
        <f t="shared" si="34"/>
        <v/>
      </c>
      <c r="N456" s="1" t="str">
        <f t="shared" si="35"/>
        <v/>
      </c>
      <c r="O456" s="1">
        <f t="shared" si="36"/>
        <v>3</v>
      </c>
      <c r="P456" s="1">
        <v>2023</v>
      </c>
      <c r="Q456" s="1" t="s">
        <v>2744</v>
      </c>
      <c r="R456" s="1" t="s">
        <v>2745</v>
      </c>
      <c r="T456" s="1" t="s">
        <v>1903</v>
      </c>
    </row>
    <row r="457" spans="1:20" x14ac:dyDescent="0.4">
      <c r="A457" s="1" t="s">
        <v>2746</v>
      </c>
      <c r="C457" s="1">
        <v>1963</v>
      </c>
      <c r="E457" s="1" t="s">
        <v>2747</v>
      </c>
      <c r="F457" s="1" t="s">
        <v>926</v>
      </c>
      <c r="L457" s="58">
        <f t="shared" si="33"/>
        <v>60</v>
      </c>
      <c r="M457" s="58" t="str">
        <f t="shared" si="34"/>
        <v/>
      </c>
      <c r="N457" s="1" t="str">
        <f t="shared" si="35"/>
        <v/>
      </c>
      <c r="O457" s="1">
        <f t="shared" si="36"/>
        <v>3</v>
      </c>
      <c r="P457" s="1">
        <v>2023</v>
      </c>
      <c r="Q457" s="1" t="s">
        <v>2748</v>
      </c>
      <c r="R457" s="1" t="s">
        <v>2749</v>
      </c>
      <c r="T457" s="1" t="s">
        <v>1904</v>
      </c>
    </row>
    <row r="458" spans="1:20" x14ac:dyDescent="0.4">
      <c r="A458" s="1" t="s">
        <v>1905</v>
      </c>
      <c r="C458" s="1">
        <v>1958</v>
      </c>
      <c r="D458" s="1">
        <v>1962</v>
      </c>
      <c r="E458" s="1" t="s">
        <v>383</v>
      </c>
      <c r="L458" s="58">
        <f t="shared" si="33"/>
        <v>65</v>
      </c>
      <c r="M458" s="58">
        <f t="shared" si="34"/>
        <v>61</v>
      </c>
      <c r="N458" s="1">
        <f t="shared" si="35"/>
        <v>4</v>
      </c>
      <c r="O458" s="1">
        <f t="shared" si="36"/>
        <v>3</v>
      </c>
      <c r="P458" s="1">
        <v>2023</v>
      </c>
      <c r="Q458" s="1" t="s">
        <v>2750</v>
      </c>
      <c r="R458" s="1" t="s">
        <v>2751</v>
      </c>
      <c r="T458" s="1" t="s">
        <v>1905</v>
      </c>
    </row>
    <row r="459" spans="1:20" x14ac:dyDescent="0.4">
      <c r="A459" s="1" t="s">
        <v>1906</v>
      </c>
      <c r="L459" s="58" t="str">
        <f t="shared" si="33"/>
        <v/>
      </c>
      <c r="M459" s="58" t="str">
        <f t="shared" si="34"/>
        <v/>
      </c>
      <c r="N459" s="1" t="str">
        <f t="shared" si="35"/>
        <v/>
      </c>
      <c r="O459" s="1" t="str">
        <f t="shared" si="36"/>
        <v/>
      </c>
      <c r="P459" s="1">
        <v>2023</v>
      </c>
      <c r="T459" s="1" t="s">
        <v>1906</v>
      </c>
    </row>
    <row r="460" spans="1:20" x14ac:dyDescent="0.4">
      <c r="A460" s="1" t="s">
        <v>1907</v>
      </c>
      <c r="L460" s="58" t="str">
        <f t="shared" si="33"/>
        <v/>
      </c>
      <c r="M460" s="58" t="str">
        <f t="shared" si="34"/>
        <v/>
      </c>
      <c r="N460" s="1" t="str">
        <f t="shared" si="35"/>
        <v/>
      </c>
      <c r="O460" s="1" t="str">
        <f t="shared" si="36"/>
        <v/>
      </c>
      <c r="P460" s="1">
        <v>2023</v>
      </c>
      <c r="T460" s="1" t="s">
        <v>1907</v>
      </c>
    </row>
    <row r="461" spans="1:20" x14ac:dyDescent="0.4">
      <c r="A461" s="1" t="s">
        <v>1908</v>
      </c>
      <c r="L461" s="58" t="str">
        <f t="shared" si="33"/>
        <v/>
      </c>
      <c r="M461" s="58" t="str">
        <f t="shared" si="34"/>
        <v/>
      </c>
      <c r="N461" s="1" t="str">
        <f t="shared" si="35"/>
        <v/>
      </c>
      <c r="O461" s="1" t="str">
        <f t="shared" si="36"/>
        <v/>
      </c>
      <c r="P461" s="1">
        <v>2023</v>
      </c>
      <c r="T461" s="1" t="s">
        <v>1908</v>
      </c>
    </row>
    <row r="462" spans="1:20" x14ac:dyDescent="0.4">
      <c r="A462" s="1">
        <v>1984</v>
      </c>
      <c r="L462" s="58" t="str">
        <f t="shared" si="33"/>
        <v/>
      </c>
      <c r="M462" s="58" t="str">
        <f t="shared" si="34"/>
        <v/>
      </c>
      <c r="N462" s="1" t="str">
        <f t="shared" si="35"/>
        <v/>
      </c>
      <c r="O462" s="1" t="str">
        <f t="shared" si="36"/>
        <v/>
      </c>
      <c r="P462" s="1">
        <v>2023</v>
      </c>
      <c r="T462" s="1">
        <v>1984</v>
      </c>
    </row>
    <row r="463" spans="1:20" x14ac:dyDescent="0.4">
      <c r="A463" s="1" t="s">
        <v>1909</v>
      </c>
      <c r="L463" s="58" t="str">
        <f t="shared" si="33"/>
        <v/>
      </c>
      <c r="M463" s="58" t="str">
        <f t="shared" si="34"/>
        <v/>
      </c>
      <c r="N463" s="1" t="str">
        <f t="shared" si="35"/>
        <v/>
      </c>
      <c r="O463" s="1" t="str">
        <f t="shared" si="36"/>
        <v/>
      </c>
      <c r="P463" s="1">
        <v>2023</v>
      </c>
      <c r="T463" s="1" t="s">
        <v>1909</v>
      </c>
    </row>
    <row r="464" spans="1:20" x14ac:dyDescent="0.4">
      <c r="A464" s="1" t="s">
        <v>1910</v>
      </c>
      <c r="L464" s="58" t="str">
        <f t="shared" si="33"/>
        <v/>
      </c>
      <c r="M464" s="58" t="str">
        <f t="shared" si="34"/>
        <v/>
      </c>
      <c r="N464" s="1" t="str">
        <f t="shared" si="35"/>
        <v/>
      </c>
      <c r="O464" s="1" t="str">
        <f t="shared" si="36"/>
        <v/>
      </c>
      <c r="P464" s="1">
        <v>2023</v>
      </c>
      <c r="T464" s="1" t="s">
        <v>1910</v>
      </c>
    </row>
    <row r="465" spans="1:20" x14ac:dyDescent="0.4">
      <c r="A465" s="1" t="s">
        <v>1911</v>
      </c>
      <c r="L465" s="58" t="str">
        <f t="shared" si="33"/>
        <v/>
      </c>
      <c r="M465" s="58" t="str">
        <f t="shared" si="34"/>
        <v/>
      </c>
      <c r="N465" s="1" t="str">
        <f t="shared" si="35"/>
        <v/>
      </c>
      <c r="O465" s="1" t="str">
        <f t="shared" si="36"/>
        <v/>
      </c>
      <c r="P465" s="1">
        <v>2023</v>
      </c>
      <c r="T465" s="1" t="s">
        <v>1911</v>
      </c>
    </row>
    <row r="466" spans="1:20" x14ac:dyDescent="0.4">
      <c r="A466" s="1" t="s">
        <v>1912</v>
      </c>
      <c r="L466" s="58" t="str">
        <f t="shared" si="33"/>
        <v/>
      </c>
      <c r="M466" s="58" t="str">
        <f t="shared" si="34"/>
        <v/>
      </c>
      <c r="N466" s="1" t="str">
        <f t="shared" si="35"/>
        <v/>
      </c>
      <c r="O466" s="1" t="str">
        <f t="shared" si="36"/>
        <v/>
      </c>
      <c r="P466" s="1">
        <v>2023</v>
      </c>
      <c r="T466" s="1" t="s">
        <v>1912</v>
      </c>
    </row>
    <row r="467" spans="1:20" x14ac:dyDescent="0.4">
      <c r="A467" s="1" t="s">
        <v>1913</v>
      </c>
      <c r="L467" s="58" t="str">
        <f t="shared" si="33"/>
        <v/>
      </c>
      <c r="M467" s="58" t="str">
        <f t="shared" si="34"/>
        <v/>
      </c>
      <c r="N467" s="1" t="str">
        <f t="shared" si="35"/>
        <v/>
      </c>
      <c r="O467" s="1" t="str">
        <f t="shared" si="36"/>
        <v/>
      </c>
      <c r="P467" s="1">
        <v>2023</v>
      </c>
      <c r="T467" s="1" t="s">
        <v>1913</v>
      </c>
    </row>
    <row r="468" spans="1:20" x14ac:dyDescent="0.4">
      <c r="A468" s="1" t="s">
        <v>1914</v>
      </c>
      <c r="L468" s="58" t="str">
        <f t="shared" si="33"/>
        <v/>
      </c>
      <c r="M468" s="58" t="str">
        <f t="shared" si="34"/>
        <v/>
      </c>
      <c r="N468" s="1" t="str">
        <f t="shared" si="35"/>
        <v/>
      </c>
      <c r="O468" s="1" t="str">
        <f t="shared" si="36"/>
        <v/>
      </c>
      <c r="P468" s="1">
        <v>2023</v>
      </c>
      <c r="T468" s="1" t="s">
        <v>1914</v>
      </c>
    </row>
    <row r="469" spans="1:20" x14ac:dyDescent="0.4">
      <c r="A469" s="1" t="s">
        <v>1915</v>
      </c>
      <c r="L469" s="58" t="str">
        <f t="shared" si="33"/>
        <v/>
      </c>
      <c r="M469" s="58" t="str">
        <f t="shared" si="34"/>
        <v/>
      </c>
      <c r="N469" s="1" t="str">
        <f t="shared" si="35"/>
        <v/>
      </c>
      <c r="O469" s="1" t="str">
        <f t="shared" si="36"/>
        <v/>
      </c>
      <c r="P469" s="1">
        <v>2023</v>
      </c>
      <c r="T469" s="1" t="s">
        <v>1915</v>
      </c>
    </row>
    <row r="470" spans="1:20" x14ac:dyDescent="0.4">
      <c r="A470" s="1" t="s">
        <v>1916</v>
      </c>
      <c r="L470" s="58" t="str">
        <f t="shared" si="33"/>
        <v/>
      </c>
      <c r="M470" s="58" t="str">
        <f t="shared" si="34"/>
        <v/>
      </c>
      <c r="N470" s="1" t="str">
        <f t="shared" si="35"/>
        <v/>
      </c>
      <c r="O470" s="1" t="str">
        <f t="shared" si="36"/>
        <v/>
      </c>
      <c r="P470" s="1">
        <v>2023</v>
      </c>
      <c r="T470" s="1" t="s">
        <v>1916</v>
      </c>
    </row>
    <row r="471" spans="1:20" x14ac:dyDescent="0.4">
      <c r="A471" s="1" t="s">
        <v>1942</v>
      </c>
      <c r="L471" s="58" t="str">
        <f t="shared" si="33"/>
        <v/>
      </c>
      <c r="M471" s="58" t="str">
        <f t="shared" si="34"/>
        <v/>
      </c>
      <c r="N471" s="1" t="str">
        <f t="shared" si="35"/>
        <v/>
      </c>
      <c r="O471" s="1" t="str">
        <f t="shared" si="36"/>
        <v/>
      </c>
      <c r="P471" s="1">
        <v>2023</v>
      </c>
      <c r="T471" s="1" t="s">
        <v>1942</v>
      </c>
    </row>
    <row r="472" spans="1:20" x14ac:dyDescent="0.4">
      <c r="A472" s="1" t="s">
        <v>1945</v>
      </c>
      <c r="L472" s="58" t="str">
        <f t="shared" si="33"/>
        <v/>
      </c>
      <c r="M472" s="58" t="str">
        <f t="shared" si="34"/>
        <v/>
      </c>
      <c r="N472" s="1" t="str">
        <f t="shared" si="35"/>
        <v/>
      </c>
      <c r="O472" s="1" t="str">
        <f t="shared" si="36"/>
        <v/>
      </c>
      <c r="P472" s="1">
        <v>2023</v>
      </c>
      <c r="T472" s="1" t="s">
        <v>1945</v>
      </c>
    </row>
    <row r="473" spans="1:20" x14ac:dyDescent="0.4">
      <c r="A473" s="1" t="s">
        <v>1943</v>
      </c>
      <c r="L473" s="58" t="str">
        <f t="shared" si="33"/>
        <v/>
      </c>
      <c r="M473" s="58" t="str">
        <f t="shared" si="34"/>
        <v/>
      </c>
      <c r="N473" s="1" t="str">
        <f t="shared" si="35"/>
        <v/>
      </c>
      <c r="O473" s="1" t="str">
        <f t="shared" si="36"/>
        <v/>
      </c>
      <c r="P473" s="1">
        <v>2023</v>
      </c>
      <c r="T473" s="1" t="s">
        <v>1943</v>
      </c>
    </row>
    <row r="474" spans="1:20" x14ac:dyDescent="0.4">
      <c r="A474" s="1" t="s">
        <v>1944</v>
      </c>
      <c r="L474" s="58" t="str">
        <f t="shared" si="33"/>
        <v/>
      </c>
      <c r="M474" s="58" t="str">
        <f t="shared" si="34"/>
        <v/>
      </c>
      <c r="N474" s="1" t="str">
        <f t="shared" si="35"/>
        <v/>
      </c>
      <c r="O474" s="1" t="str">
        <f t="shared" si="36"/>
        <v/>
      </c>
      <c r="P474" s="1">
        <v>2023</v>
      </c>
      <c r="T474" s="1" t="s">
        <v>1944</v>
      </c>
    </row>
    <row r="475" spans="1:20" x14ac:dyDescent="0.4">
      <c r="A475" s="1" t="s">
        <v>1946</v>
      </c>
      <c r="L475" s="58" t="str">
        <f t="shared" si="33"/>
        <v/>
      </c>
      <c r="M475" s="58" t="str">
        <f t="shared" si="34"/>
        <v/>
      </c>
      <c r="N475" s="1" t="str">
        <f t="shared" si="35"/>
        <v/>
      </c>
      <c r="O475" s="1" t="str">
        <f t="shared" si="36"/>
        <v/>
      </c>
      <c r="P475" s="1">
        <v>2023</v>
      </c>
      <c r="T475" s="1" t="s">
        <v>1946</v>
      </c>
    </row>
    <row r="476" spans="1:20" x14ac:dyDescent="0.4">
      <c r="A476" s="1" t="s">
        <v>1947</v>
      </c>
      <c r="L476" s="58" t="str">
        <f t="shared" si="33"/>
        <v/>
      </c>
      <c r="M476" s="58" t="str">
        <f t="shared" si="34"/>
        <v/>
      </c>
      <c r="N476" s="1" t="str">
        <f t="shared" si="35"/>
        <v/>
      </c>
      <c r="O476" s="1" t="str">
        <f t="shared" si="36"/>
        <v/>
      </c>
      <c r="P476" s="1">
        <v>2023</v>
      </c>
      <c r="T476" s="1" t="s">
        <v>1947</v>
      </c>
    </row>
    <row r="477" spans="1:20" x14ac:dyDescent="0.4">
      <c r="A477" s="1" t="s">
        <v>1948</v>
      </c>
      <c r="L477" s="58" t="str">
        <f t="shared" si="33"/>
        <v/>
      </c>
      <c r="M477" s="58" t="str">
        <f t="shared" si="34"/>
        <v/>
      </c>
      <c r="N477" s="1" t="str">
        <f t="shared" si="35"/>
        <v/>
      </c>
      <c r="O477" s="1" t="str">
        <f t="shared" si="36"/>
        <v/>
      </c>
      <c r="P477" s="1">
        <v>2023</v>
      </c>
      <c r="T477" s="1" t="s">
        <v>1948</v>
      </c>
    </row>
    <row r="478" spans="1:20" x14ac:dyDescent="0.4">
      <c r="A478" s="1" t="s">
        <v>1949</v>
      </c>
      <c r="L478" s="58" t="str">
        <f t="shared" si="33"/>
        <v/>
      </c>
      <c r="M478" s="58" t="str">
        <f t="shared" si="34"/>
        <v/>
      </c>
      <c r="N478" s="1" t="str">
        <f t="shared" si="35"/>
        <v/>
      </c>
      <c r="O478" s="1" t="str">
        <f t="shared" si="36"/>
        <v/>
      </c>
      <c r="P478" s="1">
        <v>2023</v>
      </c>
      <c r="T478" s="1" t="s">
        <v>1949</v>
      </c>
    </row>
    <row r="479" spans="1:20" x14ac:dyDescent="0.4">
      <c r="A479" s="1" t="s">
        <v>1951</v>
      </c>
      <c r="L479" s="58" t="str">
        <f t="shared" si="33"/>
        <v/>
      </c>
      <c r="M479" s="58" t="str">
        <f t="shared" si="34"/>
        <v/>
      </c>
      <c r="N479" s="1" t="str">
        <f t="shared" si="35"/>
        <v/>
      </c>
      <c r="O479" s="1" t="str">
        <f t="shared" si="36"/>
        <v/>
      </c>
      <c r="P479" s="1">
        <v>2023</v>
      </c>
      <c r="T479" s="1" t="s">
        <v>1951</v>
      </c>
    </row>
    <row r="480" spans="1:20" x14ac:dyDescent="0.4">
      <c r="A480" s="1" t="s">
        <v>1952</v>
      </c>
      <c r="L480" s="58" t="str">
        <f t="shared" si="33"/>
        <v/>
      </c>
      <c r="M480" s="58" t="str">
        <f t="shared" si="34"/>
        <v/>
      </c>
      <c r="N480" s="1" t="str">
        <f t="shared" si="35"/>
        <v/>
      </c>
      <c r="O480" s="1" t="str">
        <f t="shared" si="36"/>
        <v/>
      </c>
      <c r="P480" s="1">
        <v>2023</v>
      </c>
      <c r="T480" s="1" t="s">
        <v>1952</v>
      </c>
    </row>
    <row r="481" spans="1:20" x14ac:dyDescent="0.4">
      <c r="A481" s="1" t="s">
        <v>1953</v>
      </c>
      <c r="L481" s="58" t="str">
        <f t="shared" si="33"/>
        <v/>
      </c>
      <c r="M481" s="58" t="str">
        <f t="shared" si="34"/>
        <v/>
      </c>
      <c r="N481" s="1" t="str">
        <f t="shared" si="35"/>
        <v/>
      </c>
      <c r="O481" s="1" t="str">
        <f t="shared" si="36"/>
        <v/>
      </c>
      <c r="P481" s="1">
        <v>2023</v>
      </c>
      <c r="T481" s="1" t="s">
        <v>1953</v>
      </c>
    </row>
    <row r="482" spans="1:20" x14ac:dyDescent="0.4">
      <c r="A482" s="1" t="s">
        <v>1954</v>
      </c>
      <c r="L482" s="58" t="str">
        <f t="shared" si="33"/>
        <v/>
      </c>
      <c r="M482" s="58" t="str">
        <f t="shared" si="34"/>
        <v/>
      </c>
      <c r="N482" s="1" t="str">
        <f t="shared" si="35"/>
        <v/>
      </c>
      <c r="O482" s="1" t="str">
        <f t="shared" si="36"/>
        <v/>
      </c>
      <c r="P482" s="1">
        <v>2023</v>
      </c>
      <c r="T482" s="1" t="s">
        <v>1954</v>
      </c>
    </row>
    <row r="483" spans="1:20" x14ac:dyDescent="0.4">
      <c r="A483" s="1" t="s">
        <v>1955</v>
      </c>
      <c r="L483" s="58" t="str">
        <f t="shared" si="33"/>
        <v/>
      </c>
      <c r="M483" s="58" t="str">
        <f t="shared" si="34"/>
        <v/>
      </c>
      <c r="N483" s="1" t="str">
        <f t="shared" si="35"/>
        <v/>
      </c>
      <c r="O483" s="1" t="str">
        <f t="shared" si="36"/>
        <v/>
      </c>
      <c r="P483" s="1">
        <v>2023</v>
      </c>
      <c r="T483" s="1" t="s">
        <v>1955</v>
      </c>
    </row>
    <row r="484" spans="1:20" x14ac:dyDescent="0.4">
      <c r="A484" s="1" t="s">
        <v>1990</v>
      </c>
      <c r="L484" s="58" t="str">
        <f t="shared" si="33"/>
        <v/>
      </c>
      <c r="M484" s="58" t="str">
        <f t="shared" si="34"/>
        <v/>
      </c>
      <c r="N484" s="1" t="str">
        <f t="shared" si="35"/>
        <v/>
      </c>
      <c r="O484" s="1" t="str">
        <f t="shared" si="36"/>
        <v/>
      </c>
      <c r="P484" s="1">
        <v>2023</v>
      </c>
      <c r="T484" s="1" t="s">
        <v>1990</v>
      </c>
    </row>
    <row r="485" spans="1:20" x14ac:dyDescent="0.4">
      <c r="A485" s="1" t="s">
        <v>1956</v>
      </c>
      <c r="L485" s="58" t="str">
        <f t="shared" si="33"/>
        <v/>
      </c>
      <c r="M485" s="58" t="str">
        <f t="shared" si="34"/>
        <v/>
      </c>
      <c r="N485" s="1" t="str">
        <f t="shared" si="35"/>
        <v/>
      </c>
      <c r="O485" s="1" t="str">
        <f t="shared" si="36"/>
        <v/>
      </c>
      <c r="P485" s="1">
        <v>2023</v>
      </c>
      <c r="T485" s="1" t="s">
        <v>1956</v>
      </c>
    </row>
    <row r="486" spans="1:20" x14ac:dyDescent="0.4">
      <c r="A486" s="1" t="s">
        <v>1957</v>
      </c>
      <c r="L486" s="58" t="str">
        <f t="shared" si="33"/>
        <v/>
      </c>
      <c r="M486" s="58" t="str">
        <f t="shared" si="34"/>
        <v/>
      </c>
      <c r="N486" s="1" t="str">
        <f t="shared" si="35"/>
        <v/>
      </c>
      <c r="O486" s="1" t="str">
        <f t="shared" si="36"/>
        <v/>
      </c>
      <c r="P486" s="1">
        <v>2023</v>
      </c>
      <c r="T486" s="1" t="s">
        <v>1957</v>
      </c>
    </row>
    <row r="487" spans="1:20" x14ac:dyDescent="0.4">
      <c r="A487" s="1" t="s">
        <v>1958</v>
      </c>
      <c r="L487" s="58" t="str">
        <f t="shared" si="33"/>
        <v/>
      </c>
      <c r="M487" s="58" t="str">
        <f t="shared" si="34"/>
        <v/>
      </c>
      <c r="N487" s="1" t="str">
        <f t="shared" si="35"/>
        <v/>
      </c>
      <c r="O487" s="1" t="str">
        <f t="shared" si="36"/>
        <v/>
      </c>
      <c r="P487" s="1">
        <v>2023</v>
      </c>
      <c r="T487" s="1" t="s">
        <v>1958</v>
      </c>
    </row>
    <row r="488" spans="1:20" x14ac:dyDescent="0.4">
      <c r="A488" s="1" t="s">
        <v>1959</v>
      </c>
      <c r="L488" s="58" t="str">
        <f t="shared" si="33"/>
        <v/>
      </c>
      <c r="M488" s="58" t="str">
        <f t="shared" si="34"/>
        <v/>
      </c>
      <c r="N488" s="1" t="str">
        <f t="shared" si="35"/>
        <v/>
      </c>
      <c r="O488" s="1" t="str">
        <f t="shared" si="36"/>
        <v/>
      </c>
      <c r="P488" s="1">
        <v>2023</v>
      </c>
      <c r="T488" s="1" t="s">
        <v>1959</v>
      </c>
    </row>
    <row r="489" spans="1:20" x14ac:dyDescent="0.4">
      <c r="A489" s="1" t="s">
        <v>1960</v>
      </c>
      <c r="L489" s="58" t="str">
        <f t="shared" si="33"/>
        <v/>
      </c>
      <c r="M489" s="58" t="str">
        <f t="shared" si="34"/>
        <v/>
      </c>
      <c r="N489" s="1" t="str">
        <f t="shared" si="35"/>
        <v/>
      </c>
      <c r="O489" s="1" t="str">
        <f t="shared" si="36"/>
        <v/>
      </c>
      <c r="P489" s="1">
        <v>2023</v>
      </c>
      <c r="T489" s="1" t="s">
        <v>1960</v>
      </c>
    </row>
    <row r="490" spans="1:20" x14ac:dyDescent="0.4">
      <c r="A490" s="1" t="s">
        <v>1961</v>
      </c>
      <c r="L490" s="58" t="str">
        <f t="shared" si="33"/>
        <v/>
      </c>
      <c r="M490" s="58" t="str">
        <f t="shared" si="34"/>
        <v/>
      </c>
      <c r="N490" s="1" t="str">
        <f t="shared" si="35"/>
        <v/>
      </c>
      <c r="O490" s="1" t="str">
        <f t="shared" si="36"/>
        <v/>
      </c>
      <c r="P490" s="1">
        <v>2023</v>
      </c>
      <c r="T490" s="1" t="s">
        <v>1961</v>
      </c>
    </row>
    <row r="491" spans="1:20" x14ac:dyDescent="0.4">
      <c r="A491" s="1" t="s">
        <v>1962</v>
      </c>
      <c r="L491" s="58" t="str">
        <f t="shared" si="33"/>
        <v/>
      </c>
      <c r="M491" s="58" t="str">
        <f t="shared" si="34"/>
        <v/>
      </c>
      <c r="N491" s="1" t="str">
        <f t="shared" si="35"/>
        <v/>
      </c>
      <c r="O491" s="1" t="str">
        <f t="shared" si="36"/>
        <v/>
      </c>
      <c r="P491" s="1">
        <v>2023</v>
      </c>
      <c r="T491" s="1" t="s">
        <v>1962</v>
      </c>
    </row>
    <row r="492" spans="1:20" x14ac:dyDescent="0.4">
      <c r="A492" s="1" t="s">
        <v>1963</v>
      </c>
      <c r="L492" s="58" t="str">
        <f t="shared" si="33"/>
        <v/>
      </c>
      <c r="M492" s="58" t="str">
        <f t="shared" si="34"/>
        <v/>
      </c>
      <c r="N492" s="1" t="str">
        <f t="shared" si="35"/>
        <v/>
      </c>
      <c r="O492" s="1" t="str">
        <f t="shared" si="36"/>
        <v/>
      </c>
      <c r="P492" s="1">
        <v>2023</v>
      </c>
      <c r="T492" s="1" t="s">
        <v>1963</v>
      </c>
    </row>
    <row r="493" spans="1:20" x14ac:dyDescent="0.4">
      <c r="A493" s="1" t="s">
        <v>1964</v>
      </c>
      <c r="L493" s="58" t="str">
        <f t="shared" si="33"/>
        <v/>
      </c>
      <c r="M493" s="58" t="str">
        <f t="shared" si="34"/>
        <v/>
      </c>
      <c r="N493" s="1" t="str">
        <f t="shared" si="35"/>
        <v/>
      </c>
      <c r="O493" s="1" t="str">
        <f t="shared" si="36"/>
        <v/>
      </c>
      <c r="P493" s="1">
        <v>2023</v>
      </c>
      <c r="T493" s="1" t="s">
        <v>1964</v>
      </c>
    </row>
    <row r="494" spans="1:20" x14ac:dyDescent="0.4">
      <c r="A494" s="1" t="s">
        <v>1967</v>
      </c>
      <c r="L494" s="58" t="str">
        <f t="shared" si="33"/>
        <v/>
      </c>
      <c r="M494" s="58" t="str">
        <f t="shared" si="34"/>
        <v/>
      </c>
      <c r="N494" s="1" t="str">
        <f t="shared" si="35"/>
        <v/>
      </c>
      <c r="O494" s="1" t="str">
        <f t="shared" si="36"/>
        <v/>
      </c>
      <c r="P494" s="1">
        <v>2023</v>
      </c>
      <c r="T494" s="1" t="s">
        <v>1967</v>
      </c>
    </row>
    <row r="495" spans="1:20" x14ac:dyDescent="0.4">
      <c r="A495" s="1" t="s">
        <v>1968</v>
      </c>
      <c r="L495" s="58" t="str">
        <f t="shared" si="33"/>
        <v/>
      </c>
      <c r="M495" s="58" t="str">
        <f t="shared" si="34"/>
        <v/>
      </c>
      <c r="N495" s="1" t="str">
        <f t="shared" si="35"/>
        <v/>
      </c>
      <c r="O495" s="1" t="str">
        <f t="shared" si="36"/>
        <v/>
      </c>
      <c r="P495" s="1">
        <v>2023</v>
      </c>
      <c r="T495" s="1" t="s">
        <v>1968</v>
      </c>
    </row>
    <row r="496" spans="1:20" x14ac:dyDescent="0.4">
      <c r="A496" s="1" t="s">
        <v>1969</v>
      </c>
      <c r="L496" s="58" t="str">
        <f t="shared" si="33"/>
        <v/>
      </c>
      <c r="M496" s="58" t="str">
        <f t="shared" si="34"/>
        <v/>
      </c>
      <c r="N496" s="1" t="str">
        <f t="shared" si="35"/>
        <v/>
      </c>
      <c r="P496" s="1">
        <v>2023</v>
      </c>
      <c r="T496" s="1" t="s">
        <v>1969</v>
      </c>
    </row>
    <row r="497" spans="1:20" x14ac:dyDescent="0.4">
      <c r="A497" s="1" t="s">
        <v>1970</v>
      </c>
      <c r="L497" s="58" t="str">
        <f t="shared" si="33"/>
        <v/>
      </c>
      <c r="N497" s="1" t="str">
        <f t="shared" si="35"/>
        <v/>
      </c>
      <c r="T497" s="1" t="s">
        <v>1970</v>
      </c>
    </row>
    <row r="498" spans="1:20" x14ac:dyDescent="0.4">
      <c r="A498" s="1" t="s">
        <v>1971</v>
      </c>
      <c r="T498" s="1" t="s">
        <v>1971</v>
      </c>
    </row>
    <row r="499" spans="1:20" x14ac:dyDescent="0.4">
      <c r="A499" s="1" t="s">
        <v>1972</v>
      </c>
      <c r="T499" s="1" t="s">
        <v>1972</v>
      </c>
    </row>
    <row r="500" spans="1:20" x14ac:dyDescent="0.4">
      <c r="A500" s="1" t="s">
        <v>1973</v>
      </c>
      <c r="T500" s="1" t="s">
        <v>1973</v>
      </c>
    </row>
    <row r="501" spans="1:20" x14ac:dyDescent="0.4">
      <c r="A501" s="1" t="s">
        <v>1976</v>
      </c>
      <c r="T501" s="1" t="s">
        <v>1976</v>
      </c>
    </row>
    <row r="502" spans="1:20" x14ac:dyDescent="0.4">
      <c r="A502" s="1" t="s">
        <v>1974</v>
      </c>
      <c r="T502" s="1" t="s">
        <v>1974</v>
      </c>
    </row>
    <row r="503" spans="1:20" x14ac:dyDescent="0.4">
      <c r="A503" s="1" t="s">
        <v>1975</v>
      </c>
      <c r="T503" s="1" t="s">
        <v>1975</v>
      </c>
    </row>
    <row r="504" spans="1:20" x14ac:dyDescent="0.4">
      <c r="A504" s="1" t="s">
        <v>1989</v>
      </c>
      <c r="T504" s="1" t="s">
        <v>1989</v>
      </c>
    </row>
    <row r="505" spans="1:20" x14ac:dyDescent="0.4">
      <c r="A505" s="1" t="s">
        <v>1977</v>
      </c>
      <c r="T505" s="1" t="s">
        <v>1977</v>
      </c>
    </row>
    <row r="506" spans="1:20" x14ac:dyDescent="0.4">
      <c r="A506" s="1" t="s">
        <v>1978</v>
      </c>
      <c r="T506" s="1" t="s">
        <v>1978</v>
      </c>
    </row>
    <row r="507" spans="1:20" x14ac:dyDescent="0.4">
      <c r="A507" s="1" t="s">
        <v>1979</v>
      </c>
      <c r="T507" s="1" t="s">
        <v>1979</v>
      </c>
    </row>
    <row r="508" spans="1:20" x14ac:dyDescent="0.4">
      <c r="A508" s="1" t="s">
        <v>1980</v>
      </c>
      <c r="T508" s="1" t="s">
        <v>1980</v>
      </c>
    </row>
    <row r="509" spans="1:20" x14ac:dyDescent="0.4">
      <c r="A509" s="1" t="s">
        <v>1981</v>
      </c>
      <c r="T509" s="1" t="s">
        <v>1981</v>
      </c>
    </row>
    <row r="510" spans="1:20" x14ac:dyDescent="0.4">
      <c r="A510" s="1" t="s">
        <v>1982</v>
      </c>
      <c r="T510" s="1" t="s">
        <v>1982</v>
      </c>
    </row>
    <row r="511" spans="1:20" x14ac:dyDescent="0.4">
      <c r="A511" s="1" t="s">
        <v>1983</v>
      </c>
      <c r="T511" s="1" t="s">
        <v>1983</v>
      </c>
    </row>
    <row r="512" spans="1:20" x14ac:dyDescent="0.4">
      <c r="A512" s="1" t="s">
        <v>1984</v>
      </c>
      <c r="T512" s="1" t="s">
        <v>1984</v>
      </c>
    </row>
    <row r="513" spans="1:20" x14ac:dyDescent="0.4">
      <c r="A513" s="1" t="s">
        <v>1985</v>
      </c>
      <c r="T513" s="1" t="s">
        <v>1985</v>
      </c>
    </row>
    <row r="514" spans="1:20" x14ac:dyDescent="0.4">
      <c r="A514" s="1" t="s">
        <v>1986</v>
      </c>
      <c r="T514" s="1" t="s">
        <v>1986</v>
      </c>
    </row>
    <row r="515" spans="1:20" x14ac:dyDescent="0.4">
      <c r="A515" s="1" t="s">
        <v>1987</v>
      </c>
      <c r="T515" s="1" t="s">
        <v>1987</v>
      </c>
    </row>
    <row r="516" spans="1:20" x14ac:dyDescent="0.4">
      <c r="A516" s="1" t="s">
        <v>1988</v>
      </c>
      <c r="T516" s="1" t="s">
        <v>1988</v>
      </c>
    </row>
    <row r="517" spans="1:20" x14ac:dyDescent="0.4">
      <c r="A517" s="1" t="s">
        <v>1991</v>
      </c>
      <c r="T517" s="1" t="s">
        <v>1991</v>
      </c>
    </row>
    <row r="518" spans="1:20" x14ac:dyDescent="0.4">
      <c r="A518" s="1" t="s">
        <v>1992</v>
      </c>
      <c r="T518" s="1" t="s">
        <v>1992</v>
      </c>
    </row>
    <row r="519" spans="1:20" x14ac:dyDescent="0.4">
      <c r="A519" s="1" t="s">
        <v>1993</v>
      </c>
      <c r="T519" s="1" t="s">
        <v>1993</v>
      </c>
    </row>
    <row r="520" spans="1:20" x14ac:dyDescent="0.4">
      <c r="A520" s="1" t="s">
        <v>1994</v>
      </c>
      <c r="T520" s="1" t="s">
        <v>1994</v>
      </c>
    </row>
    <row r="521" spans="1:20" x14ac:dyDescent="0.4">
      <c r="A521" s="1" t="s">
        <v>1995</v>
      </c>
      <c r="T521" s="1" t="s">
        <v>1995</v>
      </c>
    </row>
    <row r="522" spans="1:20" x14ac:dyDescent="0.4">
      <c r="A522" s="1" t="s">
        <v>1996</v>
      </c>
      <c r="T522" s="1" t="s">
        <v>1996</v>
      </c>
    </row>
    <row r="523" spans="1:20" x14ac:dyDescent="0.4">
      <c r="A523" s="1" t="s">
        <v>1997</v>
      </c>
      <c r="T523" s="1" t="s">
        <v>1997</v>
      </c>
    </row>
    <row r="524" spans="1:20" x14ac:dyDescent="0.4">
      <c r="A524" s="1" t="s">
        <v>1998</v>
      </c>
      <c r="T524" s="1" t="s">
        <v>1998</v>
      </c>
    </row>
    <row r="525" spans="1:20" x14ac:dyDescent="0.4">
      <c r="A525" s="1" t="s">
        <v>1999</v>
      </c>
      <c r="T525" s="1" t="s">
        <v>1999</v>
      </c>
    </row>
    <row r="526" spans="1:20" x14ac:dyDescent="0.4">
      <c r="A526" s="1" t="s">
        <v>2000</v>
      </c>
      <c r="T526" s="1" t="s">
        <v>2000</v>
      </c>
    </row>
    <row r="527" spans="1:20" x14ac:dyDescent="0.4">
      <c r="A527" s="1" t="s">
        <v>2001</v>
      </c>
      <c r="T527" s="1" t="s">
        <v>2001</v>
      </c>
    </row>
    <row r="528" spans="1:20" x14ac:dyDescent="0.4">
      <c r="A528" s="1" t="s">
        <v>2002</v>
      </c>
      <c r="T528" s="1" t="s">
        <v>2002</v>
      </c>
    </row>
    <row r="529" spans="1:20" x14ac:dyDescent="0.4">
      <c r="A529" s="1" t="s">
        <v>2003</v>
      </c>
      <c r="T529" s="1" t="s">
        <v>2003</v>
      </c>
    </row>
    <row r="530" spans="1:20" x14ac:dyDescent="0.4">
      <c r="A530" s="1" t="s">
        <v>2004</v>
      </c>
      <c r="T530" s="1" t="s">
        <v>2004</v>
      </c>
    </row>
    <row r="531" spans="1:20" x14ac:dyDescent="0.4">
      <c r="A531" s="1" t="s">
        <v>2005</v>
      </c>
      <c r="T531" s="1" t="s">
        <v>2005</v>
      </c>
    </row>
    <row r="532" spans="1:20" x14ac:dyDescent="0.4">
      <c r="A532" s="1" t="s">
        <v>2144</v>
      </c>
      <c r="T532" s="1" t="s">
        <v>2144</v>
      </c>
    </row>
    <row r="533" spans="1:20" x14ac:dyDescent="0.4">
      <c r="B533" s="1" t="s">
        <v>2145</v>
      </c>
    </row>
    <row r="534" spans="1:20" x14ac:dyDescent="0.4">
      <c r="B534" s="1" t="s">
        <v>2146</v>
      </c>
    </row>
    <row r="535" spans="1:20" x14ac:dyDescent="0.4">
      <c r="B535" s="1" t="s">
        <v>2152</v>
      </c>
    </row>
    <row r="536" spans="1:20" x14ac:dyDescent="0.4">
      <c r="B536" s="1" t="s">
        <v>2147</v>
      </c>
    </row>
    <row r="537" spans="1:20" x14ac:dyDescent="0.4">
      <c r="B537" s="1" t="s">
        <v>2148</v>
      </c>
    </row>
    <row r="538" spans="1:20" x14ac:dyDescent="0.4">
      <c r="B538" s="1" t="s">
        <v>2149</v>
      </c>
    </row>
    <row r="539" spans="1:20" x14ac:dyDescent="0.4">
      <c r="A539" s="1" t="s">
        <v>2150</v>
      </c>
      <c r="T539" s="1" t="s">
        <v>2150</v>
      </c>
    </row>
    <row r="540" spans="1:20" x14ac:dyDescent="0.4">
      <c r="B540" s="1" t="s">
        <v>2151</v>
      </c>
    </row>
    <row r="541" spans="1:20" x14ac:dyDescent="0.4">
      <c r="A541" s="1" t="s">
        <v>2153</v>
      </c>
      <c r="T541" s="1" t="s">
        <v>2153</v>
      </c>
    </row>
    <row r="542" spans="1:20" x14ac:dyDescent="0.4">
      <c r="B542" s="1" t="s">
        <v>2154</v>
      </c>
    </row>
    <row r="543" spans="1:20" x14ac:dyDescent="0.4">
      <c r="B543" s="1" t="s">
        <v>2155</v>
      </c>
    </row>
    <row r="544" spans="1:20" x14ac:dyDescent="0.4">
      <c r="B544" s="1" t="s">
        <v>2156</v>
      </c>
    </row>
    <row r="545" spans="1:20" x14ac:dyDescent="0.4">
      <c r="B545" s="1" t="s">
        <v>2157</v>
      </c>
    </row>
    <row r="546" spans="1:20" x14ac:dyDescent="0.4">
      <c r="B546" s="1" t="s">
        <v>2158</v>
      </c>
    </row>
    <row r="547" spans="1:20" x14ac:dyDescent="0.4">
      <c r="B547" s="1" t="s">
        <v>2159</v>
      </c>
    </row>
    <row r="548" spans="1:20" x14ac:dyDescent="0.4">
      <c r="A548" s="1" t="s">
        <v>2160</v>
      </c>
      <c r="B548" s="1" t="s">
        <v>2163</v>
      </c>
      <c r="T548" s="1" t="s">
        <v>2160</v>
      </c>
    </row>
    <row r="549" spans="1:20" x14ac:dyDescent="0.4">
      <c r="A549" s="1" t="s">
        <v>2161</v>
      </c>
      <c r="B549" s="1" t="s">
        <v>2162</v>
      </c>
      <c r="T549" s="1" t="s">
        <v>2161</v>
      </c>
    </row>
    <row r="550" spans="1:20" x14ac:dyDescent="0.4">
      <c r="A550" s="1" t="s">
        <v>2214</v>
      </c>
      <c r="T550" s="1" t="s">
        <v>2214</v>
      </c>
    </row>
    <row r="551" spans="1:20" x14ac:dyDescent="0.4">
      <c r="A551" s="1" t="s">
        <v>2215</v>
      </c>
      <c r="T551" s="1" t="s">
        <v>2215</v>
      </c>
    </row>
    <row r="552" spans="1:20" x14ac:dyDescent="0.4">
      <c r="A552" s="1" t="s">
        <v>2216</v>
      </c>
      <c r="T552" s="1" t="s">
        <v>2216</v>
      </c>
    </row>
    <row r="553" spans="1:20" x14ac:dyDescent="0.4">
      <c r="A553" s="1" t="s">
        <v>2217</v>
      </c>
      <c r="T553" s="1" t="s">
        <v>2217</v>
      </c>
    </row>
    <row r="554" spans="1:20" x14ac:dyDescent="0.4">
      <c r="A554" s="1" t="s">
        <v>2218</v>
      </c>
      <c r="T554" s="1" t="s">
        <v>2218</v>
      </c>
    </row>
    <row r="555" spans="1:20" x14ac:dyDescent="0.4">
      <c r="A555" s="1" t="s">
        <v>2219</v>
      </c>
      <c r="T555" s="1" t="s">
        <v>2219</v>
      </c>
    </row>
    <row r="556" spans="1:20" x14ac:dyDescent="0.4">
      <c r="A556" s="1" t="s">
        <v>2220</v>
      </c>
      <c r="T556" s="1" t="s">
        <v>2220</v>
      </c>
    </row>
    <row r="557" spans="1:20" x14ac:dyDescent="0.4">
      <c r="A557" s="1" t="s">
        <v>2410</v>
      </c>
      <c r="T557" s="1" t="s">
        <v>2410</v>
      </c>
    </row>
    <row r="558" spans="1:20" x14ac:dyDescent="0.4">
      <c r="A558" s="1" t="s">
        <v>2698</v>
      </c>
      <c r="T558" s="1" t="s">
        <v>2698</v>
      </c>
    </row>
    <row r="559" spans="1:20" x14ac:dyDescent="0.4">
      <c r="A559" s="1" t="s">
        <v>2699</v>
      </c>
      <c r="T559" s="1" t="s">
        <v>2699</v>
      </c>
    </row>
    <row r="560" spans="1:20" x14ac:dyDescent="0.4">
      <c r="A560" s="1" t="s">
        <v>2700</v>
      </c>
      <c r="T560" s="1" t="s">
        <v>2700</v>
      </c>
    </row>
    <row r="561" spans="1:20" x14ac:dyDescent="0.4">
      <c r="A561" s="1" t="s">
        <v>2701</v>
      </c>
      <c r="T561" s="1" t="s">
        <v>2701</v>
      </c>
    </row>
    <row r="562" spans="1:20" x14ac:dyDescent="0.4">
      <c r="A562" s="1" t="s">
        <v>2703</v>
      </c>
    </row>
    <row r="563" spans="1:20" x14ac:dyDescent="0.4">
      <c r="A563" s="1" t="s">
        <v>2704</v>
      </c>
    </row>
    <row r="564" spans="1:20" x14ac:dyDescent="0.4">
      <c r="A564" s="1" t="s">
        <v>2705</v>
      </c>
    </row>
    <row r="565" spans="1:20" x14ac:dyDescent="0.4">
      <c r="A565" s="1" t="s">
        <v>2706</v>
      </c>
    </row>
    <row r="566" spans="1:20" x14ac:dyDescent="0.4">
      <c r="A566" s="1" t="s">
        <v>2714</v>
      </c>
    </row>
    <row r="567" spans="1:20" x14ac:dyDescent="0.4">
      <c r="A567" s="1" t="s">
        <v>2715</v>
      </c>
    </row>
    <row r="568" spans="1:20" x14ac:dyDescent="0.4">
      <c r="A568" s="1" t="s">
        <v>2716</v>
      </c>
    </row>
    <row r="569" spans="1:20" x14ac:dyDescent="0.4">
      <c r="A569" s="1" t="s">
        <v>2717</v>
      </c>
    </row>
    <row r="570" spans="1:20" x14ac:dyDescent="0.4">
      <c r="A570" s="1" t="s">
        <v>2718</v>
      </c>
    </row>
    <row r="571" spans="1:20" x14ac:dyDescent="0.4">
      <c r="A571" s="1" t="s">
        <v>2719</v>
      </c>
    </row>
    <row r="572" spans="1:20" x14ac:dyDescent="0.4">
      <c r="A572" s="1" t="s">
        <v>2720</v>
      </c>
    </row>
    <row r="573" spans="1:20" x14ac:dyDescent="0.4">
      <c r="A573" s="1" t="s">
        <v>2752</v>
      </c>
    </row>
  </sheetData>
  <sortState ref="A2:V497">
    <sortCondition ref="C2:C497"/>
  </sortState>
  <hyperlinks>
    <hyperlink ref="U2" r:id="rId1"/>
    <hyperlink ref="U3" r:id="rId2" location=":~:text=Astronomers%20believe%20that%20our%20own,about%20500%20million%20years%20ago"/>
    <hyperlink ref="U139" r:id="rId3" location=":~:text=c.-,814%20BC%E2%80%93146%20BC,-Supposed%20military%20standard "/>
    <hyperlink ref="U143" r:id="rId4" location=":~:text=c.-,650%20BC,-%E2%80%A2%C2%A0Destroyed%20by "/>
    <hyperlink ref="U77" r:id="rId5"/>
    <hyperlink ref="U359" r:id="rId6"/>
    <hyperlink ref="U426" r:id="rId7"/>
    <hyperlink ref="V113" r:id="rId8"/>
    <hyperlink ref="V77" r:id="rId9"/>
    <hyperlink ref="V300" r:id="rId10"/>
    <hyperlink ref="U32" r:id="rId11"/>
    <hyperlink ref="Q2" r:id="rId12"/>
    <hyperlink ref="Q3" r:id="rId13" location=":~:text=Astronomers%20believe%20that%20our%20own,about%20500%20million%20years%20ago"/>
    <hyperlink ref="Q139" r:id="rId14" location=":~:text=c.-,814%20BC%E2%80%93146%20BC,-Supposed%20military%20standard "/>
    <hyperlink ref="Q143" r:id="rId15" location=":~:text=c.-,650%20BC,-%E2%80%A2%C2%A0Destroyed%20by "/>
    <hyperlink ref="Q77" r:id="rId16"/>
    <hyperlink ref="Q359" r:id="rId17"/>
    <hyperlink ref="Q426" r:id="rId18"/>
    <hyperlink ref="Q32" r:id="rId19"/>
    <hyperlink ref="R113" r:id="rId20"/>
    <hyperlink ref="R77" r:id="rId21"/>
    <hyperlink ref="R300" r:id="rId22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2023-03-14T01:57:55Z</dcterms:modified>
</cp:coreProperties>
</file>