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B95D30A9-15B0-4969-BB0C-F378E763D5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A - 4" sheetId="3" r:id="rId1"/>
  </sheets>
  <definedNames>
    <definedName name="solver_adj" localSheetId="0" hidden="1">'2.3A - 4'!$B$11:$G$11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'2.3A - 4'!$H$10</definedName>
    <definedName name="solver_lhs10" localSheetId="0" hidden="1">'2.3A - 4'!#REF!</definedName>
    <definedName name="solver_lhs2" localSheetId="0" hidden="1">'2.3A - 4'!$H$4</definedName>
    <definedName name="solver_lhs3" localSheetId="0" hidden="1">'2.3A - 4'!$H$5</definedName>
    <definedName name="solver_lhs4" localSheetId="0" hidden="1">'2.3A - 4'!$H$6</definedName>
    <definedName name="solver_lhs5" localSheetId="0" hidden="1">'2.3A - 4'!$H$7</definedName>
    <definedName name="solver_lhs6" localSheetId="0" hidden="1">'2.3A - 4'!$H$8</definedName>
    <definedName name="solver_lhs7" localSheetId="0" hidden="1">'2.3A - 4'!$H$9</definedName>
    <definedName name="solver_lhs8" localSheetId="0" hidden="1">'2.3A - 4'!$H$3</definedName>
    <definedName name="solver_lhs9" localSheetId="0" hidden="1">'2.3A - 4'!#REF!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'2.3A - 4'!$H$2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'2.3A - 4'!$J$10</definedName>
    <definedName name="solver_rhs10" localSheetId="0" hidden="1">'2.3A - 4'!#REF!</definedName>
    <definedName name="solver_rhs2" localSheetId="0" hidden="1">'2.3A - 4'!$J$4</definedName>
    <definedName name="solver_rhs3" localSheetId="0" hidden="1">'2.3A - 4'!$J$5</definedName>
    <definedName name="solver_rhs4" localSheetId="0" hidden="1">'2.3A - 4'!$J$6</definedName>
    <definedName name="solver_rhs5" localSheetId="0" hidden="1">'2.3A - 4'!$J$7</definedName>
    <definedName name="solver_rhs6" localSheetId="0" hidden="1">'2.3A - 4'!$J$8</definedName>
    <definedName name="solver_rhs7" localSheetId="0" hidden="1">'2.3A - 4'!$J$9</definedName>
    <definedName name="solver_rhs8" localSheetId="0" hidden="1">'2.3A - 4'!$J$3</definedName>
    <definedName name="solver_rhs9" localSheetId="0" hidden="1">'2.3A - 4'!#REF!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14" i="3"/>
  <c r="K13" i="3"/>
  <c r="B13" i="3"/>
  <c r="K12" i="3"/>
  <c r="K3" i="3"/>
  <c r="K2" i="3"/>
  <c r="H2" i="3" a="1"/>
  <c r="H10" i="3" s="1"/>
  <c r="K4" i="3" s="1"/>
  <c r="H6" i="3" l="1"/>
  <c r="K8" i="3" s="1"/>
  <c r="H2" i="3"/>
  <c r="H3" i="3"/>
  <c r="K5" i="3" s="1"/>
  <c r="H4" i="3"/>
  <c r="K6" i="3" s="1"/>
  <c r="H5" i="3"/>
  <c r="K7" i="3" s="1"/>
  <c r="H7" i="3"/>
  <c r="K9" i="3" s="1"/>
  <c r="H8" i="3"/>
  <c r="K10" i="3" s="1"/>
  <c r="H9" i="3"/>
  <c r="K11" i="3" s="1"/>
</calcChain>
</file>

<file path=xl/sharedStrings.xml><?xml version="1.0" encoding="utf-8"?>
<sst xmlns="http://schemas.openxmlformats.org/spreadsheetml/2006/main" count="27" uniqueCount="22">
  <si>
    <t>=</t>
  </si>
  <si>
    <t>&gt;=</t>
  </si>
  <si>
    <t>&lt;=</t>
  </si>
  <si>
    <t>SOLVER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</si>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</sst>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K22"/>
  <sheetViews>
    <sheetView tabSelected="1" zoomScale="85" zoomScaleNormal="85" workbookViewId="0">
      <selection activeCell="Q15" sqref="Q15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</cols>
  <sheetData>
    <row r="1" spans="1:11" ht="18.75" customHeight="1" x14ac:dyDescent="0.3">
      <c r="A1" s="4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4"/>
      <c r="I1" s="4"/>
      <c r="J1" s="4"/>
      <c r="K1" s="1" t="s">
        <v>3</v>
      </c>
    </row>
    <row r="2" spans="1:11" ht="15" customHeight="1" x14ac:dyDescent="0.25">
      <c r="A2" s="3" t="s">
        <v>10</v>
      </c>
      <c r="B2" s="6">
        <v>7</v>
      </c>
      <c r="C2" s="6">
        <v>10</v>
      </c>
      <c r="D2" s="7">
        <v>0</v>
      </c>
      <c r="E2" s="7">
        <v>0</v>
      </c>
      <c r="F2" s="7">
        <v>0</v>
      </c>
      <c r="G2" s="7">
        <v>0</v>
      </c>
      <c r="H2" s="8">
        <f t="array" ref="H2:H10">MMULT(B2:G10,TRANSPOSE(B11:G11))</f>
        <v>10675.000000000005</v>
      </c>
      <c r="K2" t="e">
        <f ca="1">_xludf.MAX($H$2)</f>
        <v>#NAME?</v>
      </c>
    </row>
    <row r="3" spans="1:11" ht="15.75" x14ac:dyDescent="0.25">
      <c r="A3" s="3" t="s">
        <v>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8">
        <v>450</v>
      </c>
      <c r="I3" t="s">
        <v>2</v>
      </c>
      <c r="J3" s="9">
        <v>450</v>
      </c>
      <c r="K3">
        <f>COUNT($B$11:$G$11)</f>
        <v>6</v>
      </c>
    </row>
    <row r="4" spans="1:11" ht="15.75" x14ac:dyDescent="0.25">
      <c r="A4" s="3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8">
        <v>700</v>
      </c>
      <c r="I4" t="s">
        <v>2</v>
      </c>
      <c r="J4" s="9">
        <v>700</v>
      </c>
      <c r="K4" t="b">
        <f>$H$10=$J$10</f>
        <v>0</v>
      </c>
    </row>
    <row r="5" spans="1:11" ht="15.75" x14ac:dyDescent="0.25">
      <c r="A5" s="3" t="s">
        <v>13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8">
        <v>-3.637978807091713E-12</v>
      </c>
      <c r="I5" t="s">
        <v>1</v>
      </c>
      <c r="J5" s="9">
        <v>0</v>
      </c>
      <c r="K5" t="b">
        <f>$H$3&lt;=$J$3</f>
        <v>1</v>
      </c>
    </row>
    <row r="6" spans="1:11" ht="15.75" x14ac:dyDescent="0.25">
      <c r="A6" s="3" t="s">
        <v>14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8">
        <v>0</v>
      </c>
      <c r="I6" t="s">
        <v>1</v>
      </c>
      <c r="J6" s="9">
        <v>0</v>
      </c>
      <c r="K6" t="b">
        <f>$H$4&lt;=$J$4</f>
        <v>1</v>
      </c>
    </row>
    <row r="7" spans="1:11" ht="15.75" x14ac:dyDescent="0.25">
      <c r="A7" s="3" t="s">
        <v>15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8">
        <v>-977.77777777777351</v>
      </c>
      <c r="I7" t="s">
        <v>2</v>
      </c>
      <c r="J7" s="9">
        <v>0</v>
      </c>
      <c r="K7" t="b">
        <f>$H$5&gt;=$J$5</f>
        <v>0</v>
      </c>
    </row>
    <row r="8" spans="1:11" ht="15.75" x14ac:dyDescent="0.25">
      <c r="A8" s="3" t="s">
        <v>16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8">
        <v>-2722.2222222222258</v>
      </c>
      <c r="I8" t="s">
        <v>2</v>
      </c>
      <c r="J8" s="9">
        <v>0</v>
      </c>
      <c r="K8" t="b">
        <f>$H$6&gt;=$J$6</f>
        <v>1</v>
      </c>
    </row>
    <row r="9" spans="1:11" ht="15.75" x14ac:dyDescent="0.25">
      <c r="A9" s="3" t="s">
        <v>17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8">
        <v>-5.6843418860808015E-14</v>
      </c>
      <c r="I9" t="s">
        <v>0</v>
      </c>
      <c r="J9" s="9">
        <v>0</v>
      </c>
      <c r="K9" t="b">
        <f>$H$7&lt;=$J$7</f>
        <v>1</v>
      </c>
    </row>
    <row r="10" spans="1:11" ht="15" customHeight="1" x14ac:dyDescent="0.25">
      <c r="A10" s="3" t="s">
        <v>18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8">
        <v>1.1368683772161603E-13</v>
      </c>
      <c r="I10" t="s">
        <v>0</v>
      </c>
      <c r="J10" s="9">
        <v>0</v>
      </c>
      <c r="K10" t="b">
        <f>$H$8&lt;=$J$8</f>
        <v>1</v>
      </c>
    </row>
    <row r="11" spans="1:11" ht="15.75" x14ac:dyDescent="0.25">
      <c r="A11" s="3"/>
      <c r="B11">
        <v>274.99999999999864</v>
      </c>
      <c r="C11">
        <v>875.00000000000136</v>
      </c>
      <c r="D11">
        <v>61.111111111110823</v>
      </c>
      <c r="E11">
        <v>388.8888888888892</v>
      </c>
      <c r="F11">
        <v>213.88888888888775</v>
      </c>
      <c r="G11">
        <v>486.11111111111228</v>
      </c>
      <c r="K11" t="b">
        <f>$H$9=$J$9</f>
        <v>0</v>
      </c>
    </row>
    <row r="12" spans="1:11" ht="15.75" customHeight="1" x14ac:dyDescent="0.25">
      <c r="A12" s="3"/>
      <c r="K12">
        <f>{32767;32767;0.000001;0.01;TRUE;FALSE;FALSE;1;2;1;0.0001;FALSE}</f>
        <v>32767</v>
      </c>
    </row>
    <row r="13" spans="1:11" ht="15.75" x14ac:dyDescent="0.25">
      <c r="A13" s="3" t="s">
        <v>19</v>
      </c>
      <c r="B13">
        <f>B11/C11</f>
        <v>0.31428571428571223</v>
      </c>
      <c r="K13">
        <f>{0;0;2;100;0;FALSE;FALSE;0.075;0;0;FALSE;30}</f>
        <v>0</v>
      </c>
    </row>
    <row r="14" spans="1:11" ht="15.75" x14ac:dyDescent="0.25">
      <c r="A14" s="3" t="s">
        <v>20</v>
      </c>
      <c r="B14">
        <f>D11/F11</f>
        <v>0.28571428571428586</v>
      </c>
    </row>
    <row r="15" spans="1:11" ht="15.75" x14ac:dyDescent="0.25">
      <c r="A15" s="3" t="s">
        <v>21</v>
      </c>
      <c r="B15">
        <f>E11/G11</f>
        <v>0.79999999999999871</v>
      </c>
    </row>
    <row r="16" spans="1:11" ht="15.7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9" spans="2:5" ht="18.75" customHeight="1" x14ac:dyDescent="0.25"/>
    <row r="20" spans="2:5" ht="18" customHeight="1" x14ac:dyDescent="0.25"/>
    <row r="21" spans="2:5" ht="15.75" x14ac:dyDescent="0.25">
      <c r="B21" s="2"/>
      <c r="C21" s="2"/>
      <c r="D21" s="2"/>
      <c r="E21" s="2"/>
    </row>
    <row r="22" spans="2:5" ht="15.75" x14ac:dyDescent="0.25">
      <c r="B22" s="2"/>
      <c r="C22" s="2"/>
    </row>
  </sheetData>
  <conditionalFormatting sqref="B2:G1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2.3A 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2024-08-07T11:25:30Z</dcterms:modified>
</cp:coreProperties>
</file>